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alores" sheetId="1" state="visible" r:id="rId2"/>
    <sheet name="Matriz de Correlação" sheetId="2" state="visible" r:id="rId3"/>
    <sheet name="9 acoes" sheetId="3" state="visible" r:id="rId4"/>
    <sheet name="17 acoes" sheetId="4" state="visible" r:id="rId5"/>
    <sheet name="25 acoe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<sst xmlns="http://schemas.openxmlformats.org/spreadsheetml/2006/main" count="177" uniqueCount="58">
  <si>
    <t xml:space="preserve">PETR3</t>
  </si>
  <si>
    <t xml:space="preserve">ABEV3</t>
  </si>
  <si>
    <t xml:space="preserve">ITSA4</t>
  </si>
  <si>
    <t xml:space="preserve">VALE3</t>
  </si>
  <si>
    <t xml:space="preserve">ITUB4</t>
  </si>
  <si>
    <t xml:space="preserve">BBDC3</t>
  </si>
  <si>
    <t xml:space="preserve">PETR4</t>
  </si>
  <si>
    <t xml:space="preserve">BVMF3</t>
  </si>
  <si>
    <t xml:space="preserve">JBSS3</t>
  </si>
  <si>
    <t xml:space="preserve">KROT3</t>
  </si>
  <si>
    <t xml:space="preserve">BBAS3</t>
  </si>
  <si>
    <t xml:space="preserve">CCRO3</t>
  </si>
  <si>
    <t xml:space="preserve">CIEL3</t>
  </si>
  <si>
    <t xml:space="preserve">RAIL3</t>
  </si>
  <si>
    <t xml:space="preserve">GGBR4</t>
  </si>
  <si>
    <t xml:space="preserve">CMIG4</t>
  </si>
  <si>
    <t xml:space="preserve">BRML3</t>
  </si>
  <si>
    <t xml:space="preserve">TIMP3</t>
  </si>
  <si>
    <t xml:space="preserve">BRFS3</t>
  </si>
  <si>
    <t xml:space="preserve">EMBR3</t>
  </si>
  <si>
    <t xml:space="preserve">LREN3</t>
  </si>
  <si>
    <t xml:space="preserve">LAME4</t>
  </si>
  <si>
    <t xml:space="preserve">BBSE3</t>
  </si>
  <si>
    <t xml:space="preserve">CSNA3</t>
  </si>
  <si>
    <t xml:space="preserve">GOAU4</t>
  </si>
  <si>
    <t xml:space="preserve">AVG</t>
  </si>
  <si>
    <t xml:space="preserve">DSP</t>
  </si>
  <si>
    <t xml:space="preserve">PART</t>
  </si>
  <si>
    <t xml:space="preserve">RETPAD</t>
  </si>
  <si>
    <t xml:space="preserve">RETORNO</t>
  </si>
  <si>
    <t xml:space="preserve">(WxS)</t>
  </si>
  <si>
    <t xml:space="preserve">RISCO</t>
  </si>
  <si>
    <t xml:space="preserve">RELAÇÃO</t>
  </si>
  <si>
    <t xml:space="preserve">Petrobras</t>
  </si>
  <si>
    <t xml:space="preserve">Ambev</t>
  </si>
  <si>
    <t xml:space="preserve">Itausa</t>
  </si>
  <si>
    <t xml:space="preserve">Vale</t>
  </si>
  <si>
    <t xml:space="preserve">Itaú Unibanco</t>
  </si>
  <si>
    <t xml:space="preserve">Bradesco BBDC3</t>
  </si>
  <si>
    <t xml:space="preserve">B3</t>
  </si>
  <si>
    <t xml:space="preserve">JBS</t>
  </si>
  <si>
    <t xml:space="preserve">Kroton</t>
  </si>
  <si>
    <t xml:space="preserve">Banco do Brasil</t>
  </si>
  <si>
    <t xml:space="preserve">CCR</t>
  </si>
  <si>
    <t xml:space="preserve">Cielo</t>
  </si>
  <si>
    <t xml:space="preserve">Rumo</t>
  </si>
  <si>
    <t xml:space="preserve">Gerdau</t>
  </si>
  <si>
    <t xml:space="preserve">Cemig</t>
  </si>
  <si>
    <t xml:space="preserve">BR Malls</t>
  </si>
  <si>
    <t xml:space="preserve">Tim</t>
  </si>
  <si>
    <t xml:space="preserve">BRF</t>
  </si>
  <si>
    <t xml:space="preserve">Embraer</t>
  </si>
  <si>
    <t xml:space="preserve">Lojas Renner</t>
  </si>
  <si>
    <t xml:space="preserve">Lojas Americanas</t>
  </si>
  <si>
    <t xml:space="preserve">BB Seguridade</t>
  </si>
  <si>
    <t xml:space="preserve">Sid Nacional</t>
  </si>
  <si>
    <t xml:space="preserve">Gerdau Met</t>
  </si>
  <si>
    <t xml:space="preserve">SOMA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</si>
</sst>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0.00"/>
    <numFmt numFmtId="167" formatCode="0.000"/>
    <numFmt numFmtId="168" formatCode="&quot;VERDADEIRO&quot;;&quot;VERDADEIRO&quot;;&quot;FALSO&quot;"/>
    <numFmt numFmtId="169" formatCode="0.00%"/>
    <numFmt numFmtId="170" formatCode="0.0000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  <font>
      <sz val="10"/>
      <color rgb="FFCE181E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A6"/>
      </patternFill>
    </fill>
    <fill>
      <patternFill patternType="solid">
        <fgColor rgb="FFCCFFCC"/>
        <bgColor rgb="FFDEE6EF"/>
      </patternFill>
    </fill>
    <fill>
      <patternFill patternType="solid">
        <fgColor rgb="FFFFCCCC"/>
        <bgColor rgb="FFFFD7D7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EE6EF"/>
      </patternFill>
    </fill>
    <fill>
      <patternFill patternType="solid">
        <fgColor rgb="FFFFFFA6"/>
        <bgColor rgb="FFFFFFCC"/>
      </patternFill>
    </fill>
    <fill>
      <patternFill patternType="solid">
        <fgColor rgb="FFFFDBB6"/>
        <bgColor rgb="FFFFD7D7"/>
      </patternFill>
    </fill>
    <fill>
      <patternFill patternType="solid">
        <fgColor rgb="FFFFD7D7"/>
        <bgColor rgb="FFFFCCCC"/>
      </patternFill>
    </fill>
    <fill>
      <patternFill patternType="solid">
        <fgColor rgb="FFFF6D6D"/>
        <bgColor rgb="FFFF6600"/>
      </patternFill>
    </fill>
    <fill>
      <patternFill patternType="solid">
        <fgColor rgb="FFE0C2CD"/>
        <bgColor rgb="FFCCCCCC"/>
      </patternFill>
    </fill>
    <fill>
      <patternFill patternType="solid">
        <fgColor rgb="FFA1467E"/>
        <bgColor rgb="FF993366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808080"/>
      </patternFill>
    </fill>
    <fill>
      <patternFill patternType="solid">
        <fgColor rgb="FF77BC65"/>
        <bgColor rgb="FFADD58A"/>
      </patternFill>
    </fill>
    <fill>
      <patternFill patternType="solid">
        <fgColor rgb="FFFFF200"/>
        <bgColor rgb="FFFFFF00"/>
      </patternFill>
    </fill>
    <fill>
      <patternFill patternType="solid">
        <fgColor rgb="FFBD7CB5"/>
        <bgColor rgb="FF808080"/>
      </patternFill>
    </fill>
    <fill>
      <patternFill patternType="solid">
        <fgColor rgb="FFADD58A"/>
        <bgColor rgb="FFCCCCCC"/>
      </patternFill>
    </fill>
    <fill>
      <patternFill patternType="solid">
        <fgColor rgb="FFCCCCCC"/>
        <bgColor rgb="FFE0C2C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7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6" fillId="1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2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6" fillId="2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729FCF"/>
      <rgbColor rgb="FFA1467E"/>
      <rgbColor rgb="FFFFFFCC"/>
      <rgbColor rgb="FFDEE6EF"/>
      <rgbColor rgb="FF660066"/>
      <rgbColor rgb="FFFF6D6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D7D7"/>
      <rgbColor rgb="FFCCFFCC"/>
      <rgbColor rgb="FFFFFFA6"/>
      <rgbColor rgb="FFADD58A"/>
      <rgbColor rgb="FFE0C2CD"/>
      <rgbColor rgb="FFFFCCCC"/>
      <rgbColor rgb="FFFFDBB6"/>
      <rgbColor rgb="FF3366FF"/>
      <rgbColor rgb="FF33CCCC"/>
      <rgbColor rgb="FF77BC65"/>
      <rgbColor rgb="FFFFCC00"/>
      <rgbColor rgb="FFFF9900"/>
      <rgbColor rgb="FFFF6600"/>
      <rgbColor rgb="FF666699"/>
      <rgbColor rgb="FFBD7CB5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81"/>
  <sheetViews>
    <sheetView showFormulas="false" showGridLines="true" showRowColHeaders="true" showZeros="true" rightToLeft="false" tabSelected="false" showOutlineSymbols="true" defaultGridColor="true" view="normal" topLeftCell="A70" colorId="64" zoomScale="80" zoomScaleNormal="80" zoomScalePageLayoutView="100" workbookViewId="0">
      <selection pane="topLeft" activeCell="AA94" activeCellId="0" sqref="AA94"/>
    </sheetView>
  </sheetViews>
  <sheetFormatPr defaultRowHeight="12.8" zeroHeight="false" outlineLevelRow="0" outlineLevelCol="0"/>
  <cols>
    <col collapsed="false" customWidth="true" hidden="false" outlineLevel="0" max="1" min="1" style="1" width="9.35"/>
    <col collapsed="false" customWidth="true" hidden="false" outlineLevel="0" max="6" min="2" style="1" width="7.79"/>
    <col collapsed="false" customWidth="true" hidden="false" outlineLevel="0" max="7" min="7" style="1" width="8.83"/>
    <col collapsed="false" customWidth="true" hidden="false" outlineLevel="0" max="12" min="8" style="1" width="7.79"/>
    <col collapsed="false" customWidth="true" hidden="false" outlineLevel="0" max="13" min="13" style="1" width="8.66"/>
    <col collapsed="false" customWidth="true" hidden="false" outlineLevel="0" max="19" min="14" style="1" width="7.79"/>
    <col collapsed="false" customWidth="true" hidden="false" outlineLevel="0" max="20" min="20" style="1" width="8.83"/>
    <col collapsed="false" customWidth="true" hidden="false" outlineLevel="0" max="26" min="21" style="1" width="7.79"/>
    <col collapsed="false" customWidth="true" hidden="false" outlineLevel="0" max="27" min="27" style="1" width="9.69"/>
    <col collapsed="false" customWidth="true" hidden="false" outlineLevel="0" max="28" min="28" style="1" width="14.21"/>
    <col collapsed="false" customWidth="false" hidden="false" outlineLevel="0" max="1025" min="29" style="1" width="11.52"/>
  </cols>
  <sheetData>
    <row r="1" customFormat="false" ht="39.15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</row>
    <row r="2" customFormat="false" ht="12.8" hidden="false" customHeight="false" outlineLevel="0" collapsed="false">
      <c r="A2" s="4" t="n">
        <v>43224</v>
      </c>
      <c r="B2" s="5" t="n">
        <v>23.89</v>
      </c>
      <c r="C2" s="5" t="n">
        <v>22.5</v>
      </c>
      <c r="D2" s="5" t="n">
        <v>12.25</v>
      </c>
      <c r="E2" s="5" t="n">
        <v>49.7</v>
      </c>
      <c r="F2" s="5" t="n">
        <v>47.18</v>
      </c>
      <c r="G2" s="5" t="n">
        <v>30.89</v>
      </c>
      <c r="H2" s="5" t="n">
        <v>22.27</v>
      </c>
      <c r="I2" s="5" t="n">
        <v>24.04</v>
      </c>
      <c r="J2" s="5" t="n">
        <v>8.25</v>
      </c>
      <c r="K2" s="5" t="n">
        <v>13.28</v>
      </c>
      <c r="L2" s="5" t="n">
        <v>34.93</v>
      </c>
      <c r="M2" s="5" t="n">
        <v>11.79</v>
      </c>
      <c r="N2" s="5" t="n">
        <v>17.41</v>
      </c>
      <c r="O2" s="5" t="n">
        <v>14.39</v>
      </c>
      <c r="P2" s="5" t="n">
        <v>16.84</v>
      </c>
      <c r="Q2" s="5" t="n">
        <v>7.89</v>
      </c>
      <c r="R2" s="5" t="n">
        <v>10.87</v>
      </c>
      <c r="S2" s="5" t="n">
        <v>15.5</v>
      </c>
      <c r="T2" s="5" t="n">
        <v>24.4</v>
      </c>
      <c r="U2" s="5" t="n">
        <v>21.98</v>
      </c>
      <c r="V2" s="5" t="n">
        <v>34</v>
      </c>
      <c r="W2" s="5" t="n">
        <v>18.43</v>
      </c>
      <c r="X2" s="5" t="n">
        <v>27.06</v>
      </c>
      <c r="Y2" s="5" t="n">
        <v>8.7</v>
      </c>
      <c r="Z2" s="5" t="n">
        <v>7.8</v>
      </c>
      <c r="AZ2" s="6"/>
    </row>
    <row r="3" customFormat="false" ht="12.8" hidden="false" customHeight="false" outlineLevel="0" collapsed="false">
      <c r="A3" s="4" t="n">
        <v>43223</v>
      </c>
      <c r="B3" s="5" t="n">
        <v>24.31</v>
      </c>
      <c r="C3" s="5" t="n">
        <v>22.6</v>
      </c>
      <c r="D3" s="5" t="n">
        <v>12.45</v>
      </c>
      <c r="E3" s="5" t="n">
        <v>49.09</v>
      </c>
      <c r="F3" s="5" t="n">
        <v>47.74</v>
      </c>
      <c r="G3" s="5" t="n">
        <v>31</v>
      </c>
      <c r="H3" s="5" t="n">
        <v>22.45</v>
      </c>
      <c r="I3" s="5" t="n">
        <v>24.16</v>
      </c>
      <c r="J3" s="5" t="n">
        <v>8.41</v>
      </c>
      <c r="K3" s="5" t="n">
        <v>13.25</v>
      </c>
      <c r="L3" s="5" t="n">
        <v>35</v>
      </c>
      <c r="M3" s="5" t="n">
        <v>11.63</v>
      </c>
      <c r="N3" s="5" t="n">
        <v>17.99</v>
      </c>
      <c r="O3" s="5" t="n">
        <v>14.71</v>
      </c>
      <c r="P3" s="5" t="n">
        <v>16.49</v>
      </c>
      <c r="Q3" s="5" t="n">
        <v>7.65</v>
      </c>
      <c r="R3" s="5" t="n">
        <v>10.5</v>
      </c>
      <c r="S3" s="5" t="n">
        <v>15.4</v>
      </c>
      <c r="T3" s="5" t="n">
        <v>24.3</v>
      </c>
      <c r="U3" s="5" t="n">
        <v>22.12</v>
      </c>
      <c r="V3" s="5" t="n">
        <v>32.25</v>
      </c>
      <c r="W3" s="5" t="n">
        <v>18.51</v>
      </c>
      <c r="X3" s="5" t="n">
        <v>27.44</v>
      </c>
      <c r="Y3" s="5" t="n">
        <v>8.58</v>
      </c>
      <c r="Z3" s="5" t="n">
        <v>7.68</v>
      </c>
      <c r="AZ3" s="6"/>
    </row>
    <row r="4" customFormat="false" ht="12.8" hidden="false" customHeight="false" outlineLevel="0" collapsed="false">
      <c r="A4" s="4" t="n">
        <v>43222</v>
      </c>
      <c r="B4" s="5" t="n">
        <v>24.57</v>
      </c>
      <c r="C4" s="5" t="n">
        <v>22.67</v>
      </c>
      <c r="D4" s="5" t="n">
        <v>12.8</v>
      </c>
      <c r="E4" s="5" t="n">
        <v>48.71</v>
      </c>
      <c r="F4" s="5" t="n">
        <v>48.7</v>
      </c>
      <c r="G4" s="5" t="n">
        <v>31.39</v>
      </c>
      <c r="H4" s="5" t="n">
        <v>22.6</v>
      </c>
      <c r="I4" s="5" t="n">
        <v>24.61</v>
      </c>
      <c r="J4" s="5" t="n">
        <v>8.66</v>
      </c>
      <c r="K4" s="5" t="n">
        <v>13.6</v>
      </c>
      <c r="L4" s="5" t="n">
        <v>36.02</v>
      </c>
      <c r="M4" s="5" t="n">
        <v>11.86</v>
      </c>
      <c r="N4" s="5" t="n">
        <v>19.18</v>
      </c>
      <c r="O4" s="5" t="n">
        <v>14.79</v>
      </c>
      <c r="P4" s="5" t="n">
        <v>16.24</v>
      </c>
      <c r="Q4" s="5" t="n">
        <v>7.73</v>
      </c>
      <c r="R4" s="5" t="n">
        <v>10.65</v>
      </c>
      <c r="S4" s="5" t="n">
        <v>15.48</v>
      </c>
      <c r="T4" s="5" t="n">
        <v>24.6</v>
      </c>
      <c r="U4" s="5" t="n">
        <v>22.04</v>
      </c>
      <c r="V4" s="5" t="n">
        <v>32.14</v>
      </c>
      <c r="W4" s="5" t="n">
        <v>19.12</v>
      </c>
      <c r="X4" s="5" t="n">
        <v>27.48</v>
      </c>
      <c r="Y4" s="5" t="n">
        <v>8.91</v>
      </c>
      <c r="Z4" s="5" t="n">
        <v>7.73</v>
      </c>
      <c r="AZ4" s="6"/>
    </row>
    <row r="5" customFormat="false" ht="12.8" hidden="false" customHeight="false" outlineLevel="0" collapsed="false">
      <c r="A5" s="4" t="n">
        <v>43220</v>
      </c>
      <c r="B5" s="5" t="n">
        <v>24.63</v>
      </c>
      <c r="C5" s="5" t="n">
        <v>23.33</v>
      </c>
      <c r="D5" s="5" t="n">
        <v>13.61</v>
      </c>
      <c r="E5" s="5" t="n">
        <v>48.67</v>
      </c>
      <c r="F5" s="5" t="n">
        <v>51.01</v>
      </c>
      <c r="G5" s="5" t="n">
        <v>31.9</v>
      </c>
      <c r="H5" s="5" t="n">
        <v>22.97</v>
      </c>
      <c r="I5" s="5" t="n">
        <v>25.3</v>
      </c>
      <c r="J5" s="5" t="n">
        <v>8.75</v>
      </c>
      <c r="K5" s="5" t="n">
        <v>14.01</v>
      </c>
      <c r="L5" s="5" t="n">
        <v>36.7</v>
      </c>
      <c r="M5" s="5" t="n">
        <v>11.96</v>
      </c>
      <c r="N5" s="5" t="n">
        <v>19.2</v>
      </c>
      <c r="O5" s="5" t="n">
        <v>14.85</v>
      </c>
      <c r="P5" s="5" t="n">
        <v>16.65</v>
      </c>
      <c r="Q5" s="5" t="n">
        <v>8.46</v>
      </c>
      <c r="R5" s="5" t="n">
        <v>10.92</v>
      </c>
      <c r="S5" s="5" t="n">
        <v>15.95</v>
      </c>
      <c r="T5" s="5" t="n">
        <v>24.8</v>
      </c>
      <c r="U5" s="5" t="n">
        <v>22.14</v>
      </c>
      <c r="V5" s="5" t="n">
        <v>32.61</v>
      </c>
      <c r="W5" s="5" t="n">
        <v>19.95</v>
      </c>
      <c r="X5" s="5" t="n">
        <v>27.48</v>
      </c>
      <c r="Y5" s="5" t="n">
        <v>8.78</v>
      </c>
      <c r="Z5" s="5" t="n">
        <v>7.82</v>
      </c>
      <c r="AZ5" s="6"/>
    </row>
    <row r="6" customFormat="false" ht="12.8" hidden="false" customHeight="false" outlineLevel="0" collapsed="false">
      <c r="A6" s="4" t="n">
        <v>43217</v>
      </c>
      <c r="B6" s="5" t="n">
        <v>24.52</v>
      </c>
      <c r="C6" s="5" t="n">
        <v>23.18</v>
      </c>
      <c r="D6" s="5" t="n">
        <v>13.69</v>
      </c>
      <c r="E6" s="5" t="n">
        <v>48.35</v>
      </c>
      <c r="F6" s="5" t="n">
        <v>51.5</v>
      </c>
      <c r="G6" s="5" t="n">
        <v>32.53</v>
      </c>
      <c r="H6" s="5" t="n">
        <v>22.71</v>
      </c>
      <c r="I6" s="5" t="n">
        <v>25.83</v>
      </c>
      <c r="J6" s="5" t="n">
        <v>8.95</v>
      </c>
      <c r="K6" s="5" t="n">
        <v>14.2</v>
      </c>
      <c r="L6" s="5" t="n">
        <v>37.35</v>
      </c>
      <c r="M6" s="5" t="n">
        <v>11.99</v>
      </c>
      <c r="N6" s="5" t="n">
        <v>18.95</v>
      </c>
      <c r="O6" s="5" t="n">
        <v>14.36</v>
      </c>
      <c r="P6" s="5" t="n">
        <v>16.68</v>
      </c>
      <c r="Q6" s="5" t="n">
        <v>8.45</v>
      </c>
      <c r="R6" s="5" t="n">
        <v>11.02</v>
      </c>
      <c r="S6" s="5" t="n">
        <v>15.95</v>
      </c>
      <c r="T6" s="5" t="n">
        <v>25.72</v>
      </c>
      <c r="U6" s="5" t="n">
        <v>22.58</v>
      </c>
      <c r="V6" s="5" t="n">
        <v>32.85</v>
      </c>
      <c r="W6" s="5" t="n">
        <v>19.83</v>
      </c>
      <c r="X6" s="5" t="n">
        <v>28.02</v>
      </c>
      <c r="Y6" s="5" t="n">
        <v>8.9</v>
      </c>
      <c r="Z6" s="5" t="n">
        <v>7.96</v>
      </c>
      <c r="AZ6" s="6"/>
    </row>
    <row r="7" customFormat="false" ht="12.8" hidden="false" customHeight="false" outlineLevel="0" collapsed="false">
      <c r="A7" s="4" t="n">
        <v>43216</v>
      </c>
      <c r="B7" s="5" t="n">
        <v>24.45</v>
      </c>
      <c r="C7" s="5" t="n">
        <v>23.31</v>
      </c>
      <c r="D7" s="5" t="n">
        <v>13.67</v>
      </c>
      <c r="E7" s="5" t="n">
        <v>48.7</v>
      </c>
      <c r="F7" s="5" t="n">
        <v>51.6</v>
      </c>
      <c r="G7" s="5" t="n">
        <v>32.45</v>
      </c>
      <c r="H7" s="5" t="n">
        <v>22.63</v>
      </c>
      <c r="I7" s="5" t="n">
        <v>25.67</v>
      </c>
      <c r="J7" s="5" t="n">
        <v>9.22</v>
      </c>
      <c r="K7" s="5" t="n">
        <v>13.7</v>
      </c>
      <c r="L7" s="5" t="n">
        <v>37.35</v>
      </c>
      <c r="M7" s="5" t="n">
        <v>11.83</v>
      </c>
      <c r="N7" s="5" t="n">
        <v>19.4</v>
      </c>
      <c r="O7" s="5" t="n">
        <v>14.12</v>
      </c>
      <c r="P7" s="5" t="n">
        <v>17.02</v>
      </c>
      <c r="Q7" s="5" t="n">
        <v>8.33</v>
      </c>
      <c r="R7" s="5" t="n">
        <v>11.15</v>
      </c>
      <c r="S7" s="5" t="n">
        <v>15.91</v>
      </c>
      <c r="T7" s="5" t="n">
        <v>25.97</v>
      </c>
      <c r="U7" s="5" t="n">
        <v>23.18</v>
      </c>
      <c r="V7" s="5" t="n">
        <v>32.27</v>
      </c>
      <c r="W7" s="5" t="n">
        <v>19.65</v>
      </c>
      <c r="X7" s="5" t="n">
        <v>27.87</v>
      </c>
      <c r="Y7" s="5" t="n">
        <v>9.22</v>
      </c>
      <c r="Z7" s="5" t="n">
        <v>8.06</v>
      </c>
      <c r="AZ7" s="6"/>
    </row>
    <row r="8" customFormat="false" ht="12.8" hidden="false" customHeight="false" outlineLevel="0" collapsed="false">
      <c r="A8" s="4" t="n">
        <v>43215</v>
      </c>
      <c r="B8" s="5" t="n">
        <v>23.5</v>
      </c>
      <c r="C8" s="5" t="n">
        <v>23.17</v>
      </c>
      <c r="D8" s="5" t="n">
        <v>13.24</v>
      </c>
      <c r="E8" s="5" t="n">
        <v>47.95</v>
      </c>
      <c r="F8" s="5" t="n">
        <v>50.43</v>
      </c>
      <c r="G8" s="5" t="n">
        <v>32.39</v>
      </c>
      <c r="H8" s="5" t="n">
        <v>21.73</v>
      </c>
      <c r="I8" s="5" t="n">
        <v>25.06</v>
      </c>
      <c r="J8" s="5" t="n">
        <v>8.97</v>
      </c>
      <c r="K8" s="5" t="n">
        <v>14.01</v>
      </c>
      <c r="L8" s="5" t="n">
        <v>37.06</v>
      </c>
      <c r="M8" s="5" t="n">
        <v>11.64</v>
      </c>
      <c r="N8" s="5" t="n">
        <v>19.2</v>
      </c>
      <c r="O8" s="5" t="n">
        <v>13.76</v>
      </c>
      <c r="P8" s="5" t="n">
        <v>16.77</v>
      </c>
      <c r="Q8" s="5" t="n">
        <v>8.17</v>
      </c>
      <c r="R8" s="5" t="n">
        <v>10.94</v>
      </c>
      <c r="S8" s="5" t="n">
        <v>15.48</v>
      </c>
      <c r="T8" s="5" t="n">
        <v>25.82</v>
      </c>
      <c r="U8" s="5" t="n">
        <v>23.1</v>
      </c>
      <c r="V8" s="5" t="n">
        <v>32.03</v>
      </c>
      <c r="W8" s="5" t="n">
        <v>19.45</v>
      </c>
      <c r="X8" s="5" t="n">
        <v>27.52</v>
      </c>
      <c r="Y8" s="5" t="n">
        <v>9.14</v>
      </c>
      <c r="Z8" s="5" t="n">
        <v>7.9</v>
      </c>
      <c r="AZ8" s="6"/>
    </row>
    <row r="9" customFormat="false" ht="12.8" hidden="false" customHeight="false" outlineLevel="0" collapsed="false">
      <c r="A9" s="4" t="n">
        <v>43214</v>
      </c>
      <c r="B9" s="5" t="n">
        <v>24.27</v>
      </c>
      <c r="C9" s="5" t="n">
        <v>23.31</v>
      </c>
      <c r="D9" s="5" t="n">
        <v>13.16</v>
      </c>
      <c r="E9" s="5" t="n">
        <v>48.31</v>
      </c>
      <c r="F9" s="5" t="n">
        <v>50.73</v>
      </c>
      <c r="G9" s="5" t="n">
        <v>31.9</v>
      </c>
      <c r="H9" s="5" t="n">
        <v>22.4</v>
      </c>
      <c r="I9" s="5" t="n">
        <v>25.3</v>
      </c>
      <c r="J9" s="5" t="n">
        <v>9.12</v>
      </c>
      <c r="K9" s="5" t="n">
        <v>14.5</v>
      </c>
      <c r="L9" s="5" t="n">
        <v>36.58</v>
      </c>
      <c r="M9" s="5" t="n">
        <v>11.92</v>
      </c>
      <c r="N9" s="5" t="n">
        <v>19.3</v>
      </c>
      <c r="O9" s="5" t="n">
        <v>14.18</v>
      </c>
      <c r="P9" s="5" t="n">
        <v>16.76</v>
      </c>
      <c r="Q9" s="5" t="n">
        <v>8.22</v>
      </c>
      <c r="R9" s="5" t="n">
        <v>10.82</v>
      </c>
      <c r="S9" s="5" t="n">
        <v>15.64</v>
      </c>
      <c r="T9" s="5" t="n">
        <v>25.85</v>
      </c>
      <c r="U9" s="5" t="n">
        <v>23.46</v>
      </c>
      <c r="V9" s="5" t="n">
        <v>33</v>
      </c>
      <c r="W9" s="5" t="n">
        <v>19.68</v>
      </c>
      <c r="X9" s="5" t="n">
        <v>27.51</v>
      </c>
      <c r="Y9" s="5" t="n">
        <v>9.13</v>
      </c>
      <c r="Z9" s="5" t="n">
        <v>7.96</v>
      </c>
      <c r="AZ9" s="6"/>
    </row>
    <row r="10" customFormat="false" ht="12.8" hidden="false" customHeight="false" outlineLevel="0" collapsed="false">
      <c r="A10" s="4" t="n">
        <v>43213</v>
      </c>
      <c r="B10" s="5" t="n">
        <v>24.35</v>
      </c>
      <c r="C10" s="5" t="n">
        <v>23.45</v>
      </c>
      <c r="D10" s="5" t="n">
        <v>13.19</v>
      </c>
      <c r="E10" s="5" t="n">
        <v>47.5</v>
      </c>
      <c r="F10" s="5" t="n">
        <v>50.98</v>
      </c>
      <c r="G10" s="5" t="n">
        <v>32.13</v>
      </c>
      <c r="H10" s="5" t="n">
        <v>22.48</v>
      </c>
      <c r="I10" s="5" t="n">
        <v>25.74</v>
      </c>
      <c r="J10" s="5" t="n">
        <v>9.2</v>
      </c>
      <c r="K10" s="5" t="n">
        <v>14.21</v>
      </c>
      <c r="L10" s="5" t="n">
        <v>36.94</v>
      </c>
      <c r="M10" s="5" t="n">
        <v>12.12</v>
      </c>
      <c r="N10" s="5" t="n">
        <v>18.7</v>
      </c>
      <c r="O10" s="5" t="n">
        <v>14.36</v>
      </c>
      <c r="P10" s="5" t="n">
        <v>16.73</v>
      </c>
      <c r="Q10" s="5" t="n">
        <v>8.4</v>
      </c>
      <c r="R10" s="5" t="n">
        <v>11.12</v>
      </c>
      <c r="S10" s="5" t="n">
        <v>15.67</v>
      </c>
      <c r="T10" s="5" t="n">
        <v>25.33</v>
      </c>
      <c r="U10" s="5" t="n">
        <v>23.7</v>
      </c>
      <c r="V10" s="5" t="n">
        <v>33.39</v>
      </c>
      <c r="W10" s="5" t="n">
        <v>19.68</v>
      </c>
      <c r="X10" s="5" t="n">
        <v>27.8</v>
      </c>
      <c r="Y10" s="5" t="n">
        <v>9.13</v>
      </c>
      <c r="Z10" s="5" t="n">
        <v>7.99</v>
      </c>
      <c r="AZ10" s="6"/>
    </row>
    <row r="11" customFormat="false" ht="12.8" hidden="false" customHeight="false" outlineLevel="0" collapsed="false">
      <c r="A11" s="4" t="n">
        <v>43210</v>
      </c>
      <c r="B11" s="5" t="n">
        <v>24.43</v>
      </c>
      <c r="C11" s="5" t="n">
        <v>23.43</v>
      </c>
      <c r="D11" s="5" t="n">
        <v>13.14</v>
      </c>
      <c r="E11" s="5" t="n">
        <v>47.63</v>
      </c>
      <c r="F11" s="5" t="n">
        <v>50.89</v>
      </c>
      <c r="G11" s="5" t="n">
        <v>32.05</v>
      </c>
      <c r="H11" s="5" t="n">
        <v>22.36</v>
      </c>
      <c r="I11" s="5" t="n">
        <v>25.7</v>
      </c>
      <c r="J11" s="5" t="n">
        <v>9.17</v>
      </c>
      <c r="K11" s="5" t="n">
        <v>13.5</v>
      </c>
      <c r="L11" s="5" t="n">
        <v>37.62</v>
      </c>
      <c r="M11" s="5" t="n">
        <v>11.91</v>
      </c>
      <c r="N11" s="5" t="n">
        <v>18.95</v>
      </c>
      <c r="O11" s="5" t="n">
        <v>14.29</v>
      </c>
      <c r="P11" s="5" t="n">
        <v>16.95</v>
      </c>
      <c r="Q11" s="5" t="n">
        <v>8.42</v>
      </c>
      <c r="R11" s="5" t="n">
        <v>11.18</v>
      </c>
      <c r="S11" s="5" t="n">
        <v>15.59</v>
      </c>
      <c r="T11" s="5" t="n">
        <v>25.37</v>
      </c>
      <c r="U11" s="5" t="n">
        <v>23.5</v>
      </c>
      <c r="V11" s="5" t="n">
        <v>33.07</v>
      </c>
      <c r="W11" s="5" t="n">
        <v>19.04</v>
      </c>
      <c r="X11" s="5" t="n">
        <v>27.48</v>
      </c>
      <c r="Y11" s="5" t="n">
        <v>9.09</v>
      </c>
      <c r="Z11" s="5" t="n">
        <v>8.08</v>
      </c>
      <c r="AZ11" s="6"/>
    </row>
    <row r="12" customFormat="false" ht="12.8" hidden="false" customHeight="false" outlineLevel="0" collapsed="false">
      <c r="A12" s="4" t="n">
        <v>43209</v>
      </c>
      <c r="B12" s="5" t="n">
        <v>24.37</v>
      </c>
      <c r="C12" s="5" t="n">
        <v>23.5</v>
      </c>
      <c r="D12" s="5" t="n">
        <v>13.25</v>
      </c>
      <c r="E12" s="5" t="n">
        <v>47.83</v>
      </c>
      <c r="F12" s="5" t="n">
        <v>51</v>
      </c>
      <c r="G12" s="5" t="n">
        <v>32.43</v>
      </c>
      <c r="H12" s="5" t="n">
        <v>22.2</v>
      </c>
      <c r="I12" s="5" t="n">
        <v>26.06</v>
      </c>
      <c r="J12" s="5" t="n">
        <v>9.1</v>
      </c>
      <c r="K12" s="5" t="n">
        <v>13.64</v>
      </c>
      <c r="L12" s="5" t="n">
        <v>38.04</v>
      </c>
      <c r="M12" s="5" t="n">
        <v>12.04</v>
      </c>
      <c r="N12" s="5" t="n">
        <v>18.8</v>
      </c>
      <c r="O12" s="5" t="n">
        <v>14.05</v>
      </c>
      <c r="P12" s="5" t="n">
        <v>17.17</v>
      </c>
      <c r="Q12" s="5" t="n">
        <v>8.44</v>
      </c>
      <c r="R12" s="5" t="n">
        <v>11.32</v>
      </c>
      <c r="S12" s="5" t="n">
        <v>15.58</v>
      </c>
      <c r="T12" s="5" t="n">
        <v>24.17</v>
      </c>
      <c r="U12" s="5" t="n">
        <v>22.77</v>
      </c>
      <c r="V12" s="5" t="n">
        <v>33.42</v>
      </c>
      <c r="W12" s="5" t="n">
        <v>18.8</v>
      </c>
      <c r="X12" s="5" t="n">
        <v>28</v>
      </c>
      <c r="Y12" s="5" t="n">
        <v>9.27</v>
      </c>
      <c r="Z12" s="5" t="n">
        <v>8.1</v>
      </c>
      <c r="AZ12" s="6"/>
    </row>
    <row r="13" customFormat="false" ht="12.8" hidden="false" customHeight="false" outlineLevel="0" collapsed="false">
      <c r="A13" s="4" t="n">
        <v>43208</v>
      </c>
      <c r="B13" s="5" t="n">
        <v>24.07</v>
      </c>
      <c r="C13" s="5" t="n">
        <v>23.35</v>
      </c>
      <c r="D13" s="5" t="n">
        <v>13.46</v>
      </c>
      <c r="E13" s="5" t="n">
        <v>47.48</v>
      </c>
      <c r="F13" s="5" t="n">
        <v>51.48</v>
      </c>
      <c r="G13" s="5" t="n">
        <v>32.24</v>
      </c>
      <c r="H13" s="5" t="n">
        <v>21.8</v>
      </c>
      <c r="I13" s="5" t="n">
        <v>26.25</v>
      </c>
      <c r="J13" s="5" t="n">
        <v>9.2</v>
      </c>
      <c r="K13" s="5" t="n">
        <v>13.95</v>
      </c>
      <c r="L13" s="5" t="n">
        <v>38.02</v>
      </c>
      <c r="M13" s="5" t="n">
        <v>12.01</v>
      </c>
      <c r="N13" s="5" t="n">
        <v>19.03</v>
      </c>
      <c r="O13" s="5" t="n">
        <v>14.15</v>
      </c>
      <c r="P13" s="5" t="n">
        <v>17.34</v>
      </c>
      <c r="Q13" s="5" t="n">
        <v>8.24</v>
      </c>
      <c r="R13" s="5" t="n">
        <v>11.27</v>
      </c>
      <c r="S13" s="5" t="n">
        <v>15.33</v>
      </c>
      <c r="T13" s="5" t="n">
        <v>23.04</v>
      </c>
      <c r="U13" s="5" t="n">
        <v>22.8</v>
      </c>
      <c r="V13" s="5" t="n">
        <v>33.66</v>
      </c>
      <c r="W13" s="5" t="n">
        <v>18.76</v>
      </c>
      <c r="X13" s="5" t="n">
        <v>28.4</v>
      </c>
      <c r="Y13" s="5" t="n">
        <v>9.23</v>
      </c>
      <c r="Z13" s="5" t="n">
        <v>8.17</v>
      </c>
      <c r="AZ13" s="6"/>
    </row>
    <row r="14" customFormat="false" ht="12.8" hidden="false" customHeight="false" outlineLevel="0" collapsed="false">
      <c r="A14" s="4" t="n">
        <v>43207</v>
      </c>
      <c r="B14" s="5" t="n">
        <v>23.31</v>
      </c>
      <c r="C14" s="5" t="n">
        <v>23.11</v>
      </c>
      <c r="D14" s="5" t="n">
        <v>13.2</v>
      </c>
      <c r="E14" s="5" t="n">
        <v>45.93</v>
      </c>
      <c r="F14" s="5" t="n">
        <v>50.52</v>
      </c>
      <c r="G14" s="5" t="n">
        <v>31.36</v>
      </c>
      <c r="H14" s="5" t="n">
        <v>21.03</v>
      </c>
      <c r="I14" s="5" t="n">
        <v>25.67</v>
      </c>
      <c r="J14" s="5" t="n">
        <v>9.02</v>
      </c>
      <c r="K14" s="5" t="n">
        <v>14.03</v>
      </c>
      <c r="L14" s="5" t="n">
        <v>37.17</v>
      </c>
      <c r="M14" s="5" t="n">
        <v>12.15</v>
      </c>
      <c r="N14" s="5" t="n">
        <v>19.03</v>
      </c>
      <c r="O14" s="5" t="n">
        <v>13.94</v>
      </c>
      <c r="P14" s="5" t="n">
        <v>16.8</v>
      </c>
      <c r="Q14" s="5" t="n">
        <v>8.1</v>
      </c>
      <c r="R14" s="5" t="n">
        <v>11.22</v>
      </c>
      <c r="S14" s="5" t="n">
        <v>15</v>
      </c>
      <c r="T14" s="5" t="n">
        <v>21.04</v>
      </c>
      <c r="U14" s="5" t="n">
        <v>23</v>
      </c>
      <c r="V14" s="5" t="n">
        <v>33.34</v>
      </c>
      <c r="W14" s="5" t="n">
        <v>18.48</v>
      </c>
      <c r="X14" s="5" t="n">
        <v>27.77</v>
      </c>
      <c r="Y14" s="5" t="n">
        <v>8.69</v>
      </c>
      <c r="Z14" s="5" t="n">
        <v>7.83</v>
      </c>
      <c r="AZ14" s="6"/>
    </row>
    <row r="15" customFormat="false" ht="12.8" hidden="false" customHeight="false" outlineLevel="0" collapsed="false">
      <c r="A15" s="4" t="n">
        <v>43206</v>
      </c>
      <c r="B15" s="5" t="n">
        <v>22.89</v>
      </c>
      <c r="C15" s="5" t="n">
        <v>22.98</v>
      </c>
      <c r="D15" s="5" t="n">
        <v>12.96</v>
      </c>
      <c r="E15" s="5" t="n">
        <v>44.54</v>
      </c>
      <c r="F15" s="5" t="n">
        <v>49.7</v>
      </c>
      <c r="G15" s="5" t="n">
        <v>30.71</v>
      </c>
      <c r="H15" s="5" t="n">
        <v>20.62</v>
      </c>
      <c r="I15" s="5" t="n">
        <v>25.38</v>
      </c>
      <c r="J15" s="5" t="n">
        <v>8.97</v>
      </c>
      <c r="K15" s="5" t="n">
        <v>13.98</v>
      </c>
      <c r="L15" s="5" t="n">
        <v>36.3</v>
      </c>
      <c r="M15" s="5" t="n">
        <v>12.21</v>
      </c>
      <c r="N15" s="5" t="n">
        <v>18.85</v>
      </c>
      <c r="O15" s="5" t="n">
        <v>13.85</v>
      </c>
      <c r="P15" s="5" t="n">
        <v>16.36</v>
      </c>
      <c r="Q15" s="5" t="n">
        <v>7.93</v>
      </c>
      <c r="R15" s="5" t="n">
        <v>11.18</v>
      </c>
      <c r="S15" s="5" t="n">
        <v>14.68</v>
      </c>
      <c r="T15" s="5" t="n">
        <v>21.02</v>
      </c>
      <c r="U15" s="5" t="n">
        <v>22.7</v>
      </c>
      <c r="V15" s="5" t="n">
        <v>33.19</v>
      </c>
      <c r="W15" s="5" t="n">
        <v>18.19</v>
      </c>
      <c r="X15" s="5" t="n">
        <v>27.7</v>
      </c>
      <c r="Y15" s="5" t="n">
        <v>8.52</v>
      </c>
      <c r="Z15" s="5" t="n">
        <v>7.61</v>
      </c>
      <c r="AZ15" s="6"/>
    </row>
    <row r="16" customFormat="false" ht="12.8" hidden="false" customHeight="false" outlineLevel="0" collapsed="false">
      <c r="A16" s="4" t="n">
        <v>43203</v>
      </c>
      <c r="B16" s="5" t="n">
        <v>23.73</v>
      </c>
      <c r="C16" s="5" t="n">
        <v>23.26</v>
      </c>
      <c r="D16" s="5" t="n">
        <v>13.2</v>
      </c>
      <c r="E16" s="5" t="n">
        <v>44.98</v>
      </c>
      <c r="F16" s="5" t="n">
        <v>50.44</v>
      </c>
      <c r="G16" s="5" t="n">
        <v>31.85</v>
      </c>
      <c r="H16" s="5" t="n">
        <v>21.2</v>
      </c>
      <c r="I16" s="5" t="n">
        <v>26.42</v>
      </c>
      <c r="J16" s="5" t="n">
        <v>9.12</v>
      </c>
      <c r="K16" s="5" t="n">
        <v>14.24</v>
      </c>
      <c r="L16" s="5" t="n">
        <v>37.64</v>
      </c>
      <c r="M16" s="5" t="n">
        <v>12.55</v>
      </c>
      <c r="N16" s="5" t="n">
        <v>18.74</v>
      </c>
      <c r="O16" s="5" t="n">
        <v>13.97</v>
      </c>
      <c r="P16" s="5" t="n">
        <v>16.41</v>
      </c>
      <c r="Q16" s="5" t="n">
        <v>8.18</v>
      </c>
      <c r="R16" s="5" t="n">
        <v>11.56</v>
      </c>
      <c r="S16" s="5" t="n">
        <v>14.76</v>
      </c>
      <c r="T16" s="5" t="n">
        <v>21.67</v>
      </c>
      <c r="U16" s="5" t="n">
        <v>23.07</v>
      </c>
      <c r="V16" s="5" t="n">
        <v>33.33</v>
      </c>
      <c r="W16" s="5" t="n">
        <v>18.29</v>
      </c>
      <c r="X16" s="5" t="n">
        <v>27.94</v>
      </c>
      <c r="Y16" s="5" t="n">
        <v>8.76</v>
      </c>
      <c r="Z16" s="5" t="n">
        <v>7.75</v>
      </c>
      <c r="AZ16" s="6"/>
    </row>
    <row r="17" customFormat="false" ht="12.8" hidden="false" customHeight="false" outlineLevel="0" collapsed="false">
      <c r="A17" s="4" t="n">
        <v>43202</v>
      </c>
      <c r="B17" s="5" t="n">
        <v>24.39</v>
      </c>
      <c r="C17" s="5" t="n">
        <v>23.29</v>
      </c>
      <c r="D17" s="5" t="n">
        <v>13.49</v>
      </c>
      <c r="E17" s="5" t="n">
        <v>44.81</v>
      </c>
      <c r="F17" s="5" t="n">
        <v>51.64</v>
      </c>
      <c r="G17" s="5" t="n">
        <v>32.57</v>
      </c>
      <c r="H17" s="5" t="n">
        <v>21.68</v>
      </c>
      <c r="I17" s="5" t="n">
        <v>26.89</v>
      </c>
      <c r="J17" s="5" t="n">
        <v>9.33</v>
      </c>
      <c r="K17" s="5" t="n">
        <v>14.1</v>
      </c>
      <c r="L17" s="5" t="n">
        <v>38.95</v>
      </c>
      <c r="M17" s="5" t="n">
        <v>12.69</v>
      </c>
      <c r="N17" s="5" t="n">
        <v>19.5</v>
      </c>
      <c r="O17" s="5" t="n">
        <v>14.09</v>
      </c>
      <c r="P17" s="5" t="n">
        <v>16.45</v>
      </c>
      <c r="Q17" s="5" t="n">
        <v>8.4</v>
      </c>
      <c r="R17" s="5" t="n">
        <v>11.64</v>
      </c>
      <c r="S17" s="5" t="n">
        <v>14.86</v>
      </c>
      <c r="T17" s="5" t="n">
        <v>22.71</v>
      </c>
      <c r="U17" s="5" t="n">
        <v>23.02</v>
      </c>
      <c r="V17" s="5" t="n">
        <v>33.15</v>
      </c>
      <c r="W17" s="5" t="n">
        <v>18.85</v>
      </c>
      <c r="X17" s="5" t="n">
        <v>28</v>
      </c>
      <c r="Y17" s="5" t="n">
        <v>8.86</v>
      </c>
      <c r="Z17" s="5" t="n">
        <v>7.7</v>
      </c>
      <c r="AZ17" s="6"/>
    </row>
    <row r="18" customFormat="false" ht="12.8" hidden="false" customHeight="false" outlineLevel="0" collapsed="false">
      <c r="A18" s="4" t="n">
        <v>43201</v>
      </c>
      <c r="B18" s="5" t="n">
        <v>24.35</v>
      </c>
      <c r="C18" s="5" t="n">
        <v>23.85</v>
      </c>
      <c r="D18" s="5" t="n">
        <v>13.28</v>
      </c>
      <c r="E18" s="5" t="n">
        <v>44.64</v>
      </c>
      <c r="F18" s="5" t="n">
        <v>51.19</v>
      </c>
      <c r="G18" s="5" t="n">
        <v>33.25</v>
      </c>
      <c r="H18" s="5" t="n">
        <v>21.8</v>
      </c>
      <c r="I18" s="5" t="n">
        <v>26.55</v>
      </c>
      <c r="J18" s="5" t="n">
        <v>9.18</v>
      </c>
      <c r="K18" s="5" t="n">
        <v>13.7</v>
      </c>
      <c r="L18" s="5" t="n">
        <v>39.05</v>
      </c>
      <c r="M18" s="5" t="n">
        <v>12.25</v>
      </c>
      <c r="N18" s="5" t="n">
        <v>19.7</v>
      </c>
      <c r="O18" s="5" t="n">
        <v>14.05</v>
      </c>
      <c r="P18" s="5" t="n">
        <v>16.02</v>
      </c>
      <c r="Q18" s="5" t="n">
        <v>8.21</v>
      </c>
      <c r="R18" s="5" t="n">
        <v>11.42</v>
      </c>
      <c r="S18" s="5" t="n">
        <v>14.77</v>
      </c>
      <c r="T18" s="5" t="n">
        <v>22.54</v>
      </c>
      <c r="U18" s="5" t="n">
        <v>23.29</v>
      </c>
      <c r="V18" s="5" t="n">
        <v>32.25</v>
      </c>
      <c r="W18" s="5" t="n">
        <v>18.22</v>
      </c>
      <c r="X18" s="5" t="n">
        <v>28.22</v>
      </c>
      <c r="Y18" s="5" t="n">
        <v>8.79</v>
      </c>
      <c r="Z18" s="5" t="n">
        <v>7.42</v>
      </c>
      <c r="AZ18" s="6"/>
    </row>
    <row r="19" customFormat="false" ht="12.8" hidden="false" customHeight="false" outlineLevel="0" collapsed="false">
      <c r="A19" s="4" t="n">
        <v>43200</v>
      </c>
      <c r="B19" s="5" t="n">
        <v>23.8</v>
      </c>
      <c r="C19" s="5" t="n">
        <v>23.8</v>
      </c>
      <c r="D19" s="5" t="n">
        <v>13.29</v>
      </c>
      <c r="E19" s="5" t="n">
        <v>44.84</v>
      </c>
      <c r="F19" s="5" t="n">
        <v>50.36</v>
      </c>
      <c r="G19" s="5" t="n">
        <v>32.45</v>
      </c>
      <c r="H19" s="5" t="n">
        <v>21.4</v>
      </c>
      <c r="I19" s="5" t="n">
        <v>26.28</v>
      </c>
      <c r="J19" s="5" t="n">
        <v>8.96</v>
      </c>
      <c r="K19" s="5" t="n">
        <v>13.18</v>
      </c>
      <c r="L19" s="5" t="n">
        <v>38.73</v>
      </c>
      <c r="M19" s="5" t="n">
        <v>12.21</v>
      </c>
      <c r="N19" s="5" t="n">
        <v>19.78</v>
      </c>
      <c r="O19" s="5" t="n">
        <v>13.75</v>
      </c>
      <c r="P19" s="5" t="n">
        <v>16.14</v>
      </c>
      <c r="Q19" s="5" t="n">
        <v>8.05</v>
      </c>
      <c r="R19" s="5" t="n">
        <v>11.45</v>
      </c>
      <c r="S19" s="5" t="n">
        <v>14.69</v>
      </c>
      <c r="T19" s="5" t="n">
        <v>21.41</v>
      </c>
      <c r="U19" s="5" t="n">
        <v>22.4</v>
      </c>
      <c r="V19" s="5" t="n">
        <v>32.61</v>
      </c>
      <c r="W19" s="5" t="n">
        <v>17.92</v>
      </c>
      <c r="X19" s="5" t="n">
        <v>28.65</v>
      </c>
      <c r="Y19" s="5" t="n">
        <v>8.55</v>
      </c>
      <c r="Z19" s="5" t="n">
        <v>7.42</v>
      </c>
      <c r="AZ19" s="6"/>
    </row>
    <row r="20" customFormat="false" ht="12.8" hidden="false" customHeight="false" outlineLevel="0" collapsed="false">
      <c r="A20" s="4" t="n">
        <v>43199</v>
      </c>
      <c r="B20" s="5" t="n">
        <v>22.9</v>
      </c>
      <c r="C20" s="5" t="n">
        <v>23.29</v>
      </c>
      <c r="D20" s="5" t="n">
        <v>13.23</v>
      </c>
      <c r="E20" s="5" t="n">
        <v>42.95</v>
      </c>
      <c r="F20" s="5" t="n">
        <v>50.11</v>
      </c>
      <c r="G20" s="5" t="n">
        <v>32.15</v>
      </c>
      <c r="H20" s="5" t="n">
        <v>20.53</v>
      </c>
      <c r="I20" s="5" t="n">
        <v>26.2</v>
      </c>
      <c r="J20" s="5" t="n">
        <v>8.99</v>
      </c>
      <c r="K20" s="5" t="n">
        <v>13.24</v>
      </c>
      <c r="L20" s="5" t="n">
        <v>39.2</v>
      </c>
      <c r="M20" s="5" t="n">
        <v>12.03</v>
      </c>
      <c r="N20" s="5" t="n">
        <v>20.45</v>
      </c>
      <c r="O20" s="5" t="n">
        <v>13.54</v>
      </c>
      <c r="P20" s="5" t="n">
        <v>15.81</v>
      </c>
      <c r="Q20" s="5" t="n">
        <v>8.03</v>
      </c>
      <c r="R20" s="5" t="n">
        <v>11.44</v>
      </c>
      <c r="S20" s="5" t="n">
        <v>14.48</v>
      </c>
      <c r="T20" s="5" t="n">
        <v>21.36</v>
      </c>
      <c r="U20" s="5" t="n">
        <v>20.99</v>
      </c>
      <c r="V20" s="5" t="n">
        <v>33.1</v>
      </c>
      <c r="W20" s="5" t="n">
        <v>17.95</v>
      </c>
      <c r="X20" s="5" t="n">
        <v>28.45</v>
      </c>
      <c r="Y20" s="5" t="n">
        <v>8.39</v>
      </c>
      <c r="Z20" s="5" t="n">
        <v>7.25</v>
      </c>
      <c r="AZ20" s="6"/>
    </row>
    <row r="21" customFormat="false" ht="12.8" hidden="false" customHeight="false" outlineLevel="0" collapsed="false">
      <c r="A21" s="4" t="n">
        <v>43196</v>
      </c>
      <c r="B21" s="5" t="n">
        <v>23.58</v>
      </c>
      <c r="C21" s="5" t="n">
        <v>23.25</v>
      </c>
      <c r="D21" s="5" t="n">
        <v>13.5</v>
      </c>
      <c r="E21" s="5" t="n">
        <v>42.74</v>
      </c>
      <c r="F21" s="5" t="n">
        <v>51.25</v>
      </c>
      <c r="G21" s="5" t="n">
        <v>33.79</v>
      </c>
      <c r="H21" s="5" t="n">
        <v>21.28</v>
      </c>
      <c r="I21" s="5" t="n">
        <v>26.81</v>
      </c>
      <c r="J21" s="5" t="n">
        <v>9.1</v>
      </c>
      <c r="K21" s="5" t="n">
        <v>13.34</v>
      </c>
      <c r="L21" s="5" t="n">
        <v>40.68</v>
      </c>
      <c r="M21" s="5" t="n">
        <v>12.1</v>
      </c>
      <c r="N21" s="5" t="n">
        <v>20.22</v>
      </c>
      <c r="O21" s="5" t="n">
        <v>13.6</v>
      </c>
      <c r="P21" s="5" t="n">
        <v>16.13</v>
      </c>
      <c r="Q21" s="5" t="n">
        <v>8.23</v>
      </c>
      <c r="R21" s="5" t="n">
        <v>11.5</v>
      </c>
      <c r="S21" s="5" t="n">
        <v>14.55</v>
      </c>
      <c r="T21" s="5" t="n">
        <v>22.36</v>
      </c>
      <c r="U21" s="5" t="n">
        <v>21.65</v>
      </c>
      <c r="V21" s="5" t="n">
        <v>33.89</v>
      </c>
      <c r="W21" s="5" t="n">
        <v>18.57</v>
      </c>
      <c r="X21" s="5" t="n">
        <v>28.55</v>
      </c>
      <c r="Y21" s="5" t="n">
        <v>8.62</v>
      </c>
      <c r="Z21" s="5" t="n">
        <v>7.45</v>
      </c>
      <c r="AZ21" s="6"/>
    </row>
    <row r="22" customFormat="false" ht="12.8" hidden="false" customHeight="false" outlineLevel="0" collapsed="false">
      <c r="A22" s="4" t="n">
        <v>43195</v>
      </c>
      <c r="B22" s="5" t="n">
        <v>23.34</v>
      </c>
      <c r="C22" s="5" t="n">
        <v>24.03</v>
      </c>
      <c r="D22" s="5" t="n">
        <v>13.61</v>
      </c>
      <c r="E22" s="5" t="n">
        <v>43.25</v>
      </c>
      <c r="F22" s="5" t="n">
        <v>51</v>
      </c>
      <c r="G22" s="5" t="n">
        <v>34.05</v>
      </c>
      <c r="H22" s="5" t="n">
        <v>21.15</v>
      </c>
      <c r="I22" s="5" t="n">
        <v>26.77</v>
      </c>
      <c r="J22" s="5" t="n">
        <v>8.93</v>
      </c>
      <c r="K22" s="5" t="n">
        <v>13.16</v>
      </c>
      <c r="L22" s="5" t="n">
        <v>41.22</v>
      </c>
      <c r="M22" s="5" t="n">
        <v>12.24</v>
      </c>
      <c r="N22" s="5" t="n">
        <v>20.08</v>
      </c>
      <c r="O22" s="5" t="n">
        <v>13.09</v>
      </c>
      <c r="P22" s="5" t="n">
        <v>16.38</v>
      </c>
      <c r="Q22" s="5" t="n">
        <v>8.31</v>
      </c>
      <c r="R22" s="5" t="n">
        <v>11.4</v>
      </c>
      <c r="S22" s="5" t="n">
        <v>14.6</v>
      </c>
      <c r="T22" s="5" t="n">
        <v>22.05</v>
      </c>
      <c r="U22" s="5" t="n">
        <v>21.77</v>
      </c>
      <c r="V22" s="5" t="n">
        <v>34.16</v>
      </c>
      <c r="W22" s="5" t="n">
        <v>18.7</v>
      </c>
      <c r="X22" s="5" t="n">
        <v>28.79</v>
      </c>
      <c r="Y22" s="5" t="n">
        <v>8.87</v>
      </c>
      <c r="Z22" s="5" t="n">
        <v>7.51</v>
      </c>
      <c r="AZ22" s="6"/>
    </row>
    <row r="23" customFormat="false" ht="12.8" hidden="false" customHeight="false" outlineLevel="0" collapsed="false">
      <c r="A23" s="4" t="n">
        <v>43194</v>
      </c>
      <c r="B23" s="5" t="n">
        <v>22.72</v>
      </c>
      <c r="C23" s="5" t="n">
        <v>24.19</v>
      </c>
      <c r="D23" s="5" t="n">
        <v>13.65</v>
      </c>
      <c r="E23" s="5" t="n">
        <v>42.55</v>
      </c>
      <c r="F23" s="5" t="n">
        <v>50.9</v>
      </c>
      <c r="G23" s="5" t="n">
        <v>34.7</v>
      </c>
      <c r="H23" s="5" t="n">
        <v>20.38</v>
      </c>
      <c r="I23" s="5" t="n">
        <v>26.17</v>
      </c>
      <c r="J23" s="5" t="n">
        <v>9.1</v>
      </c>
      <c r="K23" s="5" t="n">
        <v>12.81</v>
      </c>
      <c r="L23" s="5" t="n">
        <v>40.05</v>
      </c>
      <c r="M23" s="5" t="n">
        <v>12.01</v>
      </c>
      <c r="N23" s="5" t="n">
        <v>20.05</v>
      </c>
      <c r="O23" s="5" t="n">
        <v>12.44</v>
      </c>
      <c r="P23" s="5" t="n">
        <v>15.35</v>
      </c>
      <c r="Q23" s="5" t="n">
        <v>8.29</v>
      </c>
      <c r="R23" s="5" t="n">
        <v>11.35</v>
      </c>
      <c r="S23" s="5" t="n">
        <v>14.34</v>
      </c>
      <c r="T23" s="5" t="n">
        <v>23.06</v>
      </c>
      <c r="U23" s="5" t="n">
        <v>21.28</v>
      </c>
      <c r="V23" s="5" t="n">
        <v>33.93</v>
      </c>
      <c r="W23" s="5" t="n">
        <v>18.59</v>
      </c>
      <c r="X23" s="5" t="n">
        <v>28.3</v>
      </c>
      <c r="Y23" s="5" t="n">
        <v>8.6</v>
      </c>
      <c r="Z23" s="5" t="n">
        <v>7.05</v>
      </c>
      <c r="AZ23" s="6"/>
    </row>
    <row r="24" customFormat="false" ht="12.8" hidden="false" customHeight="false" outlineLevel="0" collapsed="false">
      <c r="A24" s="4" t="n">
        <v>43193</v>
      </c>
      <c r="B24" s="5" t="n">
        <v>22.8</v>
      </c>
      <c r="C24" s="5" t="n">
        <v>24.2</v>
      </c>
      <c r="D24" s="5" t="n">
        <v>13.64</v>
      </c>
      <c r="E24" s="5" t="n">
        <v>42.87</v>
      </c>
      <c r="F24" s="5" t="n">
        <v>50.57</v>
      </c>
      <c r="G24" s="5" t="n">
        <v>34.56</v>
      </c>
      <c r="H24" s="5" t="n">
        <v>20.71</v>
      </c>
      <c r="I24" s="5" t="n">
        <v>26.45</v>
      </c>
      <c r="J24" s="5" t="n">
        <v>9.1</v>
      </c>
      <c r="K24" s="5" t="n">
        <v>13.22</v>
      </c>
      <c r="L24" s="5" t="n">
        <v>39.72</v>
      </c>
      <c r="M24" s="5" t="n">
        <v>12.13</v>
      </c>
      <c r="N24" s="5" t="n">
        <v>20.49</v>
      </c>
      <c r="O24" s="5" t="n">
        <v>12.83</v>
      </c>
      <c r="P24" s="5" t="n">
        <v>15.73</v>
      </c>
      <c r="Q24" s="5" t="n">
        <v>8.39</v>
      </c>
      <c r="R24" s="5" t="n">
        <v>11.4</v>
      </c>
      <c r="S24" s="5" t="n">
        <v>14.74</v>
      </c>
      <c r="T24" s="5" t="n">
        <v>23.15</v>
      </c>
      <c r="U24" s="5" t="n">
        <v>21.6</v>
      </c>
      <c r="V24" s="5" t="n">
        <v>33.78</v>
      </c>
      <c r="W24" s="5" t="n">
        <v>18.65</v>
      </c>
      <c r="X24" s="5" t="n">
        <v>28.37</v>
      </c>
      <c r="Y24" s="5" t="n">
        <v>8.79</v>
      </c>
      <c r="Z24" s="5" t="n">
        <v>7.16</v>
      </c>
      <c r="AZ24" s="6"/>
    </row>
    <row r="25" customFormat="false" ht="12.8" hidden="false" customHeight="false" outlineLevel="0" collapsed="false">
      <c r="A25" s="4" t="n">
        <v>43192</v>
      </c>
      <c r="B25" s="5" t="n">
        <v>22.74</v>
      </c>
      <c r="C25" s="5" t="n">
        <v>23.85</v>
      </c>
      <c r="D25" s="5" t="n">
        <v>13.71</v>
      </c>
      <c r="E25" s="5" t="n">
        <v>43</v>
      </c>
      <c r="F25" s="5" t="n">
        <v>51.05</v>
      </c>
      <c r="G25" s="5" t="n">
        <v>34.1</v>
      </c>
      <c r="H25" s="5" t="n">
        <v>20.9</v>
      </c>
      <c r="I25" s="5" t="n">
        <v>26.49</v>
      </c>
      <c r="J25" s="5" t="n">
        <v>9.4</v>
      </c>
      <c r="K25" s="5" t="n">
        <v>13.49</v>
      </c>
      <c r="L25" s="5" t="n">
        <v>40.25</v>
      </c>
      <c r="M25" s="5" t="n">
        <v>12.14</v>
      </c>
      <c r="N25" s="5" t="n">
        <v>20.45</v>
      </c>
      <c r="O25" s="5" t="n">
        <v>12.8</v>
      </c>
      <c r="P25" s="5" t="n">
        <v>15.64</v>
      </c>
      <c r="Q25" s="5" t="n">
        <v>8.31</v>
      </c>
      <c r="R25" s="5" t="n">
        <v>11.44</v>
      </c>
      <c r="S25" s="5" t="n">
        <v>14.11</v>
      </c>
      <c r="T25" s="5" t="n">
        <v>22.92</v>
      </c>
      <c r="U25" s="5" t="n">
        <v>21.3</v>
      </c>
      <c r="V25" s="5" t="n">
        <v>34.12</v>
      </c>
      <c r="W25" s="5" t="n">
        <v>18.68</v>
      </c>
      <c r="X25" s="5" t="n">
        <v>28.74</v>
      </c>
      <c r="Y25" s="5" t="n">
        <v>8.94</v>
      </c>
      <c r="Z25" s="5" t="n">
        <v>7.16</v>
      </c>
      <c r="AZ25" s="6"/>
    </row>
    <row r="26" customFormat="false" ht="12.8" hidden="false" customHeight="false" outlineLevel="0" collapsed="false">
      <c r="A26" s="4" t="n">
        <v>43188</v>
      </c>
      <c r="B26" s="5" t="n">
        <v>23.36</v>
      </c>
      <c r="C26" s="5" t="n">
        <v>24.07</v>
      </c>
      <c r="D26" s="5" t="n">
        <v>13.79</v>
      </c>
      <c r="E26" s="5" t="n">
        <v>42.21</v>
      </c>
      <c r="F26" s="5" t="n">
        <v>51.31</v>
      </c>
      <c r="G26" s="5" t="n">
        <v>38.47</v>
      </c>
      <c r="H26" s="5" t="n">
        <v>21.41</v>
      </c>
      <c r="I26" s="5" t="n">
        <v>26.69</v>
      </c>
      <c r="J26" s="5" t="n">
        <v>9.35</v>
      </c>
      <c r="K26" s="5" t="n">
        <v>13.6</v>
      </c>
      <c r="L26" s="5" t="n">
        <v>41.03</v>
      </c>
      <c r="M26" s="5" t="n">
        <v>12.5</v>
      </c>
      <c r="N26" s="5" t="n">
        <v>20.69</v>
      </c>
      <c r="O26" s="5" t="n">
        <v>13.15</v>
      </c>
      <c r="P26" s="5" t="n">
        <v>15.5</v>
      </c>
      <c r="Q26" s="5" t="n">
        <v>8.56</v>
      </c>
      <c r="R26" s="5" t="n">
        <v>11.65</v>
      </c>
      <c r="S26" s="5" t="n">
        <v>14.4</v>
      </c>
      <c r="T26" s="5" t="n">
        <v>22.83</v>
      </c>
      <c r="U26" s="5" t="n">
        <v>21.55</v>
      </c>
      <c r="V26" s="5" t="n">
        <v>34.35</v>
      </c>
      <c r="W26" s="5" t="n">
        <v>18.84</v>
      </c>
      <c r="X26" s="5" t="n">
        <v>29.27</v>
      </c>
      <c r="Y26" s="5" t="n">
        <v>8.8</v>
      </c>
      <c r="Z26" s="5" t="n">
        <v>7.14</v>
      </c>
      <c r="AZ26" s="6"/>
    </row>
    <row r="27" customFormat="false" ht="12.8" hidden="false" customHeight="false" outlineLevel="0" collapsed="false">
      <c r="A27" s="4" t="n">
        <v>43187</v>
      </c>
      <c r="B27" s="5" t="n">
        <v>23.03</v>
      </c>
      <c r="C27" s="5" t="n">
        <v>23.82</v>
      </c>
      <c r="D27" s="5" t="n">
        <v>13.55</v>
      </c>
      <c r="E27" s="5" t="n">
        <v>41.54</v>
      </c>
      <c r="F27" s="5" t="n">
        <v>50.63</v>
      </c>
      <c r="G27" s="5" t="n">
        <v>37.53</v>
      </c>
      <c r="H27" s="5" t="n">
        <v>21.2</v>
      </c>
      <c r="I27" s="5" t="n">
        <v>26.1</v>
      </c>
      <c r="J27" s="5" t="n">
        <v>8.9</v>
      </c>
      <c r="K27" s="5" t="n">
        <v>13.19</v>
      </c>
      <c r="L27" s="5" t="n">
        <v>40.32</v>
      </c>
      <c r="M27" s="5" t="n">
        <v>12.12</v>
      </c>
      <c r="N27" s="5" t="n">
        <v>20.78</v>
      </c>
      <c r="O27" s="5" t="n">
        <v>12.73</v>
      </c>
      <c r="P27" s="5" t="n">
        <v>14.95</v>
      </c>
      <c r="Q27" s="5" t="n">
        <v>8.29</v>
      </c>
      <c r="R27" s="5" t="n">
        <v>11.54</v>
      </c>
      <c r="S27" s="5" t="n">
        <v>13.98</v>
      </c>
      <c r="T27" s="5" t="n">
        <v>22.16</v>
      </c>
      <c r="U27" s="5" t="n">
        <v>21.4</v>
      </c>
      <c r="V27" s="5" t="n">
        <v>33.38</v>
      </c>
      <c r="W27" s="5" t="n">
        <v>18.14</v>
      </c>
      <c r="X27" s="5" t="n">
        <v>29.24</v>
      </c>
      <c r="Y27" s="5" t="n">
        <v>8.32</v>
      </c>
      <c r="Z27" s="5" t="n">
        <v>6.89</v>
      </c>
      <c r="AZ27" s="6"/>
    </row>
    <row r="28" customFormat="false" ht="12.8" hidden="false" customHeight="false" outlineLevel="0" collapsed="false">
      <c r="A28" s="4" t="n">
        <v>43186</v>
      </c>
      <c r="B28" s="5" t="n">
        <v>23.32</v>
      </c>
      <c r="C28" s="5" t="n">
        <v>23.84</v>
      </c>
      <c r="D28" s="5" t="n">
        <v>13.39</v>
      </c>
      <c r="E28" s="5" t="n">
        <v>40.86</v>
      </c>
      <c r="F28" s="5" t="n">
        <v>50.17</v>
      </c>
      <c r="G28" s="5" t="n">
        <v>37.17</v>
      </c>
      <c r="H28" s="5" t="n">
        <v>21.44</v>
      </c>
      <c r="I28" s="5" t="n">
        <v>25.59</v>
      </c>
      <c r="J28" s="5" t="n">
        <v>9.15</v>
      </c>
      <c r="K28" s="5" t="n">
        <v>13.1</v>
      </c>
      <c r="L28" s="5" t="n">
        <v>40.45</v>
      </c>
      <c r="M28" s="5" t="n">
        <v>12.03</v>
      </c>
      <c r="N28" s="5" t="n">
        <v>20.8</v>
      </c>
      <c r="O28" s="5" t="n">
        <v>13.06</v>
      </c>
      <c r="P28" s="5" t="n">
        <v>15.11</v>
      </c>
      <c r="Q28" s="5" t="n">
        <v>8.56</v>
      </c>
      <c r="R28" s="5" t="n">
        <v>11.64</v>
      </c>
      <c r="S28" s="5" t="n">
        <v>14.15</v>
      </c>
      <c r="T28" s="5" t="n">
        <v>23.21</v>
      </c>
      <c r="U28" s="5" t="n">
        <v>21.46</v>
      </c>
      <c r="V28" s="5" t="n">
        <v>33.5</v>
      </c>
      <c r="W28" s="5" t="n">
        <v>18.35</v>
      </c>
      <c r="X28" s="5" t="n">
        <v>29.05</v>
      </c>
      <c r="Y28" s="5" t="n">
        <v>8.4</v>
      </c>
      <c r="Z28" s="5" t="n">
        <v>6.88</v>
      </c>
      <c r="AZ28" s="6"/>
    </row>
    <row r="29" customFormat="false" ht="12.8" hidden="false" customHeight="false" outlineLevel="0" collapsed="false">
      <c r="A29" s="4" t="n">
        <v>43185</v>
      </c>
      <c r="B29" s="5" t="n">
        <v>23.91</v>
      </c>
      <c r="C29" s="5" t="n">
        <v>24</v>
      </c>
      <c r="D29" s="5" t="n">
        <v>13.53</v>
      </c>
      <c r="E29" s="5" t="n">
        <v>42</v>
      </c>
      <c r="F29" s="5" t="n">
        <v>50.78</v>
      </c>
      <c r="G29" s="5" t="n">
        <v>37.96</v>
      </c>
      <c r="H29" s="5" t="n">
        <v>22.03</v>
      </c>
      <c r="I29" s="5" t="n">
        <v>25.66</v>
      </c>
      <c r="J29" s="5" t="n">
        <v>9.41</v>
      </c>
      <c r="K29" s="5" t="n">
        <v>13.46</v>
      </c>
      <c r="L29" s="5" t="n">
        <v>41.48</v>
      </c>
      <c r="M29" s="5" t="n">
        <v>11.85</v>
      </c>
      <c r="N29" s="5" t="n">
        <v>21</v>
      </c>
      <c r="O29" s="5" t="n">
        <v>13.23</v>
      </c>
      <c r="P29" s="5" t="n">
        <v>15.31</v>
      </c>
      <c r="Q29" s="5" t="n">
        <v>8.73</v>
      </c>
      <c r="R29" s="5" t="n">
        <v>11.66</v>
      </c>
      <c r="S29" s="5" t="n">
        <v>14.38</v>
      </c>
      <c r="T29" s="5" t="n">
        <v>23.23</v>
      </c>
      <c r="U29" s="5" t="n">
        <v>21.4</v>
      </c>
      <c r="V29" s="5" t="n">
        <v>34.29</v>
      </c>
      <c r="W29" s="5" t="n">
        <v>18.51</v>
      </c>
      <c r="X29" s="5" t="n">
        <v>29.08</v>
      </c>
      <c r="Y29" s="5" t="n">
        <v>8.57</v>
      </c>
      <c r="Z29" s="5" t="n">
        <v>7.04</v>
      </c>
      <c r="AZ29" s="6"/>
    </row>
    <row r="30" customFormat="false" ht="12.8" hidden="false" customHeight="false" outlineLevel="0" collapsed="false">
      <c r="A30" s="4" t="n">
        <v>43182</v>
      </c>
      <c r="B30" s="5" t="n">
        <v>23.71</v>
      </c>
      <c r="C30" s="5" t="n">
        <v>23.92</v>
      </c>
      <c r="D30" s="5" t="n">
        <v>13.31</v>
      </c>
      <c r="E30" s="5" t="n">
        <v>41.6</v>
      </c>
      <c r="F30" s="5" t="n">
        <v>50.16</v>
      </c>
      <c r="G30" s="5" t="n">
        <v>37.6</v>
      </c>
      <c r="H30" s="5" t="n">
        <v>21.75</v>
      </c>
      <c r="I30" s="5" t="n">
        <v>25.66</v>
      </c>
      <c r="J30" s="5" t="n">
        <v>9.43</v>
      </c>
      <c r="K30" s="5" t="n">
        <v>13.7</v>
      </c>
      <c r="L30" s="5" t="n">
        <v>41.2</v>
      </c>
      <c r="M30" s="5" t="n">
        <v>12.06</v>
      </c>
      <c r="N30" s="5" t="n">
        <v>21.31</v>
      </c>
      <c r="O30" s="5" t="n">
        <v>13.06</v>
      </c>
      <c r="P30" s="5" t="n">
        <v>15.09</v>
      </c>
      <c r="Q30" s="5" t="n">
        <v>8.55</v>
      </c>
      <c r="R30" s="5" t="n">
        <v>11.58</v>
      </c>
      <c r="S30" s="5" t="n">
        <v>14.05</v>
      </c>
      <c r="T30" s="5" t="n">
        <v>23.87</v>
      </c>
      <c r="U30" s="5" t="n">
        <v>21.21</v>
      </c>
      <c r="V30" s="5" t="n">
        <v>34.15</v>
      </c>
      <c r="W30" s="5" t="n">
        <v>18.31</v>
      </c>
      <c r="X30" s="5" t="n">
        <v>29.51</v>
      </c>
      <c r="Y30" s="5" t="n">
        <v>8.57</v>
      </c>
      <c r="Z30" s="5" t="n">
        <v>7.1</v>
      </c>
      <c r="AZ30" s="6"/>
    </row>
    <row r="31" customFormat="false" ht="12.8" hidden="false" customHeight="false" outlineLevel="0" collapsed="false">
      <c r="A31" s="4" t="n">
        <v>43181</v>
      </c>
      <c r="B31" s="5" t="n">
        <v>23.63</v>
      </c>
      <c r="C31" s="5" t="n">
        <v>24.01</v>
      </c>
      <c r="D31" s="5" t="n">
        <v>13.27</v>
      </c>
      <c r="E31" s="5" t="n">
        <v>41.93</v>
      </c>
      <c r="F31" s="5" t="n">
        <v>49.92</v>
      </c>
      <c r="G31" s="5" t="n">
        <v>37.15</v>
      </c>
      <c r="H31" s="5" t="n">
        <v>21.72</v>
      </c>
      <c r="I31" s="5" t="n">
        <v>25.43</v>
      </c>
      <c r="J31" s="5" t="n">
        <v>9.61</v>
      </c>
      <c r="K31" s="5" t="n">
        <v>14.35</v>
      </c>
      <c r="L31" s="5" t="n">
        <v>41.49</v>
      </c>
      <c r="M31" s="5" t="n">
        <v>12.25</v>
      </c>
      <c r="N31" s="5" t="n">
        <v>21.91</v>
      </c>
      <c r="O31" s="5" t="n">
        <v>13.06</v>
      </c>
      <c r="P31" s="5" t="n">
        <v>15.36</v>
      </c>
      <c r="Q31" s="5" t="n">
        <v>8.59</v>
      </c>
      <c r="R31" s="5" t="n">
        <v>11.76</v>
      </c>
      <c r="S31" s="5" t="n">
        <v>14.17</v>
      </c>
      <c r="T31" s="5" t="n">
        <v>24.52</v>
      </c>
      <c r="U31" s="5" t="n">
        <v>21.25</v>
      </c>
      <c r="V31" s="5" t="n">
        <v>35.05</v>
      </c>
      <c r="W31" s="5" t="n">
        <v>18.35</v>
      </c>
      <c r="X31" s="5" t="n">
        <v>28.65</v>
      </c>
      <c r="Y31" s="5" t="n">
        <v>8.7</v>
      </c>
      <c r="Z31" s="5" t="n">
        <v>7.23</v>
      </c>
      <c r="AZ31" s="6"/>
    </row>
    <row r="32" customFormat="false" ht="12.8" hidden="false" customHeight="false" outlineLevel="0" collapsed="false">
      <c r="A32" s="4" t="n">
        <v>43180</v>
      </c>
      <c r="B32" s="5" t="n">
        <v>23.76</v>
      </c>
      <c r="C32" s="5" t="n">
        <v>23.89</v>
      </c>
      <c r="D32" s="5" t="n">
        <v>13.32</v>
      </c>
      <c r="E32" s="5" t="n">
        <v>42.5</v>
      </c>
      <c r="F32" s="5" t="n">
        <v>50.08</v>
      </c>
      <c r="G32" s="5" t="n">
        <v>36.6</v>
      </c>
      <c r="H32" s="5" t="n">
        <v>22.05</v>
      </c>
      <c r="I32" s="5" t="n">
        <v>25.98</v>
      </c>
      <c r="J32" s="5" t="n">
        <v>9.63</v>
      </c>
      <c r="K32" s="5" t="n">
        <v>14.48</v>
      </c>
      <c r="L32" s="5" t="n">
        <v>42.25</v>
      </c>
      <c r="M32" s="5" t="n">
        <v>12.2</v>
      </c>
      <c r="N32" s="5" t="n">
        <v>22.3</v>
      </c>
      <c r="O32" s="5" t="n">
        <v>13.12</v>
      </c>
      <c r="P32" s="5" t="n">
        <v>15.98</v>
      </c>
      <c r="Q32" s="5" t="n">
        <v>8.6</v>
      </c>
      <c r="R32" s="5" t="n">
        <v>11.27</v>
      </c>
      <c r="S32" s="5" t="n">
        <v>14.29</v>
      </c>
      <c r="T32" s="5" t="n">
        <v>24.28</v>
      </c>
      <c r="U32" s="5" t="n">
        <v>21.5</v>
      </c>
      <c r="V32" s="5" t="n">
        <v>34.08</v>
      </c>
      <c r="W32" s="5" t="n">
        <v>17.7</v>
      </c>
      <c r="X32" s="5" t="n">
        <v>28.39</v>
      </c>
      <c r="Y32" s="5" t="n">
        <v>8.88</v>
      </c>
      <c r="Z32" s="5" t="n">
        <v>7.49</v>
      </c>
      <c r="AZ32" s="6"/>
    </row>
    <row r="33" customFormat="false" ht="12.8" hidden="false" customHeight="false" outlineLevel="0" collapsed="false">
      <c r="A33" s="4" t="n">
        <v>43179</v>
      </c>
      <c r="B33" s="5" t="n">
        <v>22.89</v>
      </c>
      <c r="C33" s="5" t="n">
        <v>23.69</v>
      </c>
      <c r="D33" s="5" t="n">
        <v>13.3</v>
      </c>
      <c r="E33" s="5" t="n">
        <v>41.6</v>
      </c>
      <c r="F33" s="5" t="n">
        <v>50.28</v>
      </c>
      <c r="G33" s="5" t="n">
        <v>36.27</v>
      </c>
      <c r="H33" s="5" t="n">
        <v>21.16</v>
      </c>
      <c r="I33" s="5" t="n">
        <v>26.22</v>
      </c>
      <c r="J33" s="5" t="n">
        <v>9.71</v>
      </c>
      <c r="K33" s="5" t="n">
        <v>14.58</v>
      </c>
      <c r="L33" s="5" t="n">
        <v>41.56</v>
      </c>
      <c r="M33" s="5" t="n">
        <v>12</v>
      </c>
      <c r="N33" s="5" t="n">
        <v>22.98</v>
      </c>
      <c r="O33" s="5" t="n">
        <v>13.09</v>
      </c>
      <c r="P33" s="5" t="n">
        <v>15.74</v>
      </c>
      <c r="Q33" s="5" t="n">
        <v>8.5</v>
      </c>
      <c r="R33" s="5" t="n">
        <v>11.2</v>
      </c>
      <c r="S33" s="5" t="n">
        <v>14.56</v>
      </c>
      <c r="T33" s="5" t="n">
        <v>24.5</v>
      </c>
      <c r="U33" s="5" t="n">
        <v>20.44</v>
      </c>
      <c r="V33" s="5" t="n">
        <v>34.1</v>
      </c>
      <c r="W33" s="5" t="n">
        <v>17.82</v>
      </c>
      <c r="X33" s="5" t="n">
        <v>28.15</v>
      </c>
      <c r="Y33" s="5" t="n">
        <v>8.42</v>
      </c>
      <c r="Z33" s="5" t="n">
        <v>7.42</v>
      </c>
      <c r="AZ33" s="6"/>
    </row>
    <row r="34" customFormat="false" ht="12.8" hidden="false" customHeight="false" outlineLevel="0" collapsed="false">
      <c r="A34" s="4" t="n">
        <v>43178</v>
      </c>
      <c r="B34" s="5" t="n">
        <v>22.59</v>
      </c>
      <c r="C34" s="5" t="n">
        <v>23.79</v>
      </c>
      <c r="D34" s="5" t="n">
        <v>13.3</v>
      </c>
      <c r="E34" s="5" t="n">
        <v>41.1</v>
      </c>
      <c r="F34" s="5" t="n">
        <v>50.12</v>
      </c>
      <c r="G34" s="5" t="n">
        <v>36.33</v>
      </c>
      <c r="H34" s="5" t="n">
        <v>20.93</v>
      </c>
      <c r="I34" s="5" t="n">
        <v>26.06</v>
      </c>
      <c r="J34" s="5" t="n">
        <v>9.77</v>
      </c>
      <c r="K34" s="5" t="n">
        <v>14.5</v>
      </c>
      <c r="L34" s="5" t="n">
        <v>41.4</v>
      </c>
      <c r="M34" s="5" t="n">
        <v>12.14</v>
      </c>
      <c r="N34" s="5" t="n">
        <v>22.55</v>
      </c>
      <c r="O34" s="5" t="n">
        <v>13.07</v>
      </c>
      <c r="P34" s="5" t="n">
        <v>15.03</v>
      </c>
      <c r="Q34" s="5" t="n">
        <v>8.5</v>
      </c>
      <c r="R34" s="5" t="n">
        <v>11.15</v>
      </c>
      <c r="S34" s="5" t="n">
        <v>14.39</v>
      </c>
      <c r="T34" s="5" t="n">
        <v>25</v>
      </c>
      <c r="U34" s="5" t="n">
        <v>20.59</v>
      </c>
      <c r="V34" s="5" t="n">
        <v>34.5</v>
      </c>
      <c r="W34" s="5" t="n">
        <v>17.89</v>
      </c>
      <c r="X34" s="5" t="n">
        <v>28.05</v>
      </c>
      <c r="Y34" s="5" t="n">
        <v>8.26</v>
      </c>
      <c r="Z34" s="5" t="n">
        <v>7.17</v>
      </c>
      <c r="AZ34" s="6"/>
    </row>
    <row r="35" customFormat="false" ht="12.8" hidden="false" customHeight="false" outlineLevel="0" collapsed="false">
      <c r="A35" s="4" t="n">
        <v>43175</v>
      </c>
      <c r="B35" s="5" t="n">
        <v>23.37</v>
      </c>
      <c r="C35" s="5" t="n">
        <v>23.61</v>
      </c>
      <c r="D35" s="5" t="n">
        <v>13.44</v>
      </c>
      <c r="E35" s="5" t="n">
        <v>42.3</v>
      </c>
      <c r="F35" s="5" t="n">
        <v>51.22</v>
      </c>
      <c r="G35" s="5" t="n">
        <v>36.53</v>
      </c>
      <c r="H35" s="5" t="n">
        <v>21.43</v>
      </c>
      <c r="I35" s="5" t="n">
        <v>25.56</v>
      </c>
      <c r="J35" s="5" t="n">
        <v>9.62</v>
      </c>
      <c r="K35" s="5" t="n">
        <v>14.53</v>
      </c>
      <c r="L35" s="5" t="n">
        <v>42.4</v>
      </c>
      <c r="M35" s="5" t="n">
        <v>12.2</v>
      </c>
      <c r="N35" s="5" t="n">
        <v>22.17</v>
      </c>
      <c r="O35" s="5" t="n">
        <v>13.42</v>
      </c>
      <c r="P35" s="5" t="n">
        <v>15.45</v>
      </c>
      <c r="Q35" s="5" t="n">
        <v>8.29</v>
      </c>
      <c r="R35" s="5" t="n">
        <v>11.23</v>
      </c>
      <c r="S35" s="5" t="n">
        <v>14.63</v>
      </c>
      <c r="T35" s="5" t="n">
        <v>25</v>
      </c>
      <c r="U35" s="5" t="n">
        <v>20.78</v>
      </c>
      <c r="V35" s="5" t="n">
        <v>35.25</v>
      </c>
      <c r="W35" s="5" t="n">
        <v>17.72</v>
      </c>
      <c r="X35" s="5" t="n">
        <v>28.15</v>
      </c>
      <c r="Y35" s="5" t="n">
        <v>8.51</v>
      </c>
      <c r="Z35" s="5" t="n">
        <v>7.39</v>
      </c>
      <c r="AZ35" s="6"/>
    </row>
    <row r="36" customFormat="false" ht="12.8" hidden="false" customHeight="false" outlineLevel="0" collapsed="false">
      <c r="A36" s="4" t="n">
        <v>43174</v>
      </c>
      <c r="B36" s="5" t="n">
        <v>23.12</v>
      </c>
      <c r="C36" s="5" t="n">
        <v>23.88</v>
      </c>
      <c r="D36" s="5" t="n">
        <v>13.57</v>
      </c>
      <c r="E36" s="5" t="n">
        <v>42.4</v>
      </c>
      <c r="F36" s="5" t="n">
        <v>51.43</v>
      </c>
      <c r="G36" s="5" t="n">
        <v>36.36</v>
      </c>
      <c r="H36" s="5" t="n">
        <v>21.31</v>
      </c>
      <c r="I36" s="5" t="n">
        <v>25.75</v>
      </c>
      <c r="J36" s="5" t="n">
        <v>9.8</v>
      </c>
      <c r="K36" s="5" t="n">
        <v>14.91</v>
      </c>
      <c r="L36" s="5" t="n">
        <v>42.39</v>
      </c>
      <c r="M36" s="5" t="n">
        <v>12.13</v>
      </c>
      <c r="N36" s="5" t="n">
        <v>21.92</v>
      </c>
      <c r="O36" s="5" t="n">
        <v>13.35</v>
      </c>
      <c r="P36" s="5" t="n">
        <v>15.54</v>
      </c>
      <c r="Q36" s="5" t="n">
        <v>8.2</v>
      </c>
      <c r="R36" s="5" t="n">
        <v>11.55</v>
      </c>
      <c r="S36" s="5" t="n">
        <v>14.69</v>
      </c>
      <c r="T36" s="5" t="n">
        <v>25.27</v>
      </c>
      <c r="U36" s="5" t="n">
        <v>20.82</v>
      </c>
      <c r="V36" s="5" t="n">
        <v>35.45</v>
      </c>
      <c r="W36" s="5" t="n">
        <v>17.21</v>
      </c>
      <c r="X36" s="5" t="n">
        <v>27.94</v>
      </c>
      <c r="Y36" s="5" t="n">
        <v>8.53</v>
      </c>
      <c r="Z36" s="5" t="n">
        <v>7.43</v>
      </c>
      <c r="AZ36" s="6"/>
    </row>
    <row r="37" customFormat="false" ht="12.8" hidden="false" customHeight="false" outlineLevel="0" collapsed="false">
      <c r="A37" s="4" t="n">
        <v>43173</v>
      </c>
      <c r="B37" s="5" t="n">
        <v>23.61</v>
      </c>
      <c r="C37" s="5" t="n">
        <v>24.27</v>
      </c>
      <c r="D37" s="5" t="n">
        <v>13.63</v>
      </c>
      <c r="E37" s="5" t="n">
        <v>42.6</v>
      </c>
      <c r="F37" s="5" t="n">
        <v>51.19</v>
      </c>
      <c r="G37" s="5" t="n">
        <v>37.2</v>
      </c>
      <c r="H37" s="5" t="n">
        <v>22.38</v>
      </c>
      <c r="I37" s="5" t="n">
        <v>26</v>
      </c>
      <c r="J37" s="5" t="n">
        <v>10.13</v>
      </c>
      <c r="K37" s="5" t="n">
        <v>15.08</v>
      </c>
      <c r="L37" s="5" t="n">
        <v>42.48</v>
      </c>
      <c r="M37" s="5" t="n">
        <v>12.65</v>
      </c>
      <c r="N37" s="5" t="n">
        <v>22.95</v>
      </c>
      <c r="O37" s="5" t="n">
        <v>13.58</v>
      </c>
      <c r="P37" s="5" t="n">
        <v>16.05</v>
      </c>
      <c r="Q37" s="5" t="n">
        <v>8</v>
      </c>
      <c r="R37" s="5" t="n">
        <v>11.81</v>
      </c>
      <c r="S37" s="5" t="n">
        <v>14.74</v>
      </c>
      <c r="T37" s="5" t="n">
        <v>26.41</v>
      </c>
      <c r="U37" s="5" t="n">
        <v>21.12</v>
      </c>
      <c r="V37" s="5" t="n">
        <v>35.37</v>
      </c>
      <c r="W37" s="5" t="n">
        <v>17.17</v>
      </c>
      <c r="X37" s="5" t="n">
        <v>28.77</v>
      </c>
      <c r="Y37" s="5" t="n">
        <v>8.81</v>
      </c>
      <c r="Z37" s="5" t="n">
        <v>7.64</v>
      </c>
      <c r="AZ37" s="6"/>
    </row>
    <row r="38" customFormat="false" ht="12.8" hidden="false" customHeight="false" outlineLevel="0" collapsed="false">
      <c r="A38" s="4" t="n">
        <v>43172</v>
      </c>
      <c r="B38" s="5" t="n">
        <v>23.67</v>
      </c>
      <c r="C38" s="5" t="n">
        <v>23.96</v>
      </c>
      <c r="D38" s="5" t="n">
        <v>13.77</v>
      </c>
      <c r="E38" s="5" t="n">
        <v>42.13</v>
      </c>
      <c r="F38" s="5" t="n">
        <v>52.36</v>
      </c>
      <c r="G38" s="5" t="n">
        <v>37.41</v>
      </c>
      <c r="H38" s="5" t="n">
        <v>22.11</v>
      </c>
      <c r="I38" s="5" t="n">
        <v>26.44</v>
      </c>
      <c r="J38" s="5" t="n">
        <v>10.4</v>
      </c>
      <c r="K38" s="5" t="n">
        <v>14.91</v>
      </c>
      <c r="L38" s="5" t="n">
        <v>42.85</v>
      </c>
      <c r="M38" s="5" t="n">
        <v>12.74</v>
      </c>
      <c r="N38" s="5" t="n">
        <v>23.3</v>
      </c>
      <c r="O38" s="5" t="n">
        <v>13.45</v>
      </c>
      <c r="P38" s="5" t="n">
        <v>16.29</v>
      </c>
      <c r="Q38" s="5" t="n">
        <v>8.19</v>
      </c>
      <c r="R38" s="5" t="n">
        <v>11.76</v>
      </c>
      <c r="S38" s="5" t="n">
        <v>14.7</v>
      </c>
      <c r="T38" s="5" t="n">
        <v>26.97</v>
      </c>
      <c r="U38" s="5" t="n">
        <v>21.72</v>
      </c>
      <c r="V38" s="5" t="n">
        <v>35.47</v>
      </c>
      <c r="W38" s="5" t="n">
        <v>17.05</v>
      </c>
      <c r="X38" s="5" t="n">
        <v>29.04</v>
      </c>
      <c r="Y38" s="5" t="n">
        <v>8.87</v>
      </c>
      <c r="Z38" s="5" t="n">
        <v>7.62</v>
      </c>
      <c r="AZ38" s="6"/>
    </row>
    <row r="39" customFormat="false" ht="12.8" hidden="false" customHeight="false" outlineLevel="0" collapsed="false">
      <c r="A39" s="4" t="n">
        <v>43171</v>
      </c>
      <c r="B39" s="5" t="n">
        <v>23.9</v>
      </c>
      <c r="C39" s="5" t="n">
        <v>23.98</v>
      </c>
      <c r="D39" s="5" t="n">
        <v>13.86</v>
      </c>
      <c r="E39" s="5" t="n">
        <v>42.46</v>
      </c>
      <c r="F39" s="5" t="n">
        <v>52.79</v>
      </c>
      <c r="G39" s="5" t="n">
        <v>37.95</v>
      </c>
      <c r="H39" s="5" t="n">
        <v>22.33</v>
      </c>
      <c r="I39" s="5" t="n">
        <v>26.91</v>
      </c>
      <c r="J39" s="5" t="n">
        <v>10.18</v>
      </c>
      <c r="K39" s="5" t="n">
        <v>14.68</v>
      </c>
      <c r="L39" s="5" t="n">
        <v>43.48</v>
      </c>
      <c r="M39" s="5" t="n">
        <v>12.5</v>
      </c>
      <c r="N39" s="5" t="n">
        <v>22.85</v>
      </c>
      <c r="O39" s="5" t="n">
        <v>13.56</v>
      </c>
      <c r="P39" s="5" t="n">
        <v>16.4</v>
      </c>
      <c r="Q39" s="5" t="n">
        <v>8.45</v>
      </c>
      <c r="R39" s="5" t="n">
        <v>11.82</v>
      </c>
      <c r="S39" s="5" t="n">
        <v>14.69</v>
      </c>
      <c r="T39" s="5" t="n">
        <v>26.92</v>
      </c>
      <c r="U39" s="5" t="n">
        <v>21.97</v>
      </c>
      <c r="V39" s="5" t="n">
        <v>35.92</v>
      </c>
      <c r="W39" s="5" t="n">
        <v>16.97</v>
      </c>
      <c r="X39" s="5" t="n">
        <v>29.43</v>
      </c>
      <c r="Y39" s="5" t="n">
        <v>9.02</v>
      </c>
      <c r="Z39" s="5" t="n">
        <v>7.66</v>
      </c>
      <c r="AZ39" s="6"/>
    </row>
    <row r="40" customFormat="false" ht="12.8" hidden="false" customHeight="false" outlineLevel="0" collapsed="false">
      <c r="A40" s="4" t="n">
        <v>43168</v>
      </c>
      <c r="B40" s="5" t="n">
        <v>24</v>
      </c>
      <c r="C40" s="5" t="n">
        <v>23.44</v>
      </c>
      <c r="D40" s="5" t="n">
        <v>13.73</v>
      </c>
      <c r="E40" s="5" t="n">
        <v>42.1</v>
      </c>
      <c r="F40" s="5" t="n">
        <v>52.2</v>
      </c>
      <c r="G40" s="5" t="n">
        <v>37.5</v>
      </c>
      <c r="H40" s="5" t="n">
        <v>22.39</v>
      </c>
      <c r="I40" s="5" t="n">
        <v>26.97</v>
      </c>
      <c r="J40" s="5" t="n">
        <v>9.77</v>
      </c>
      <c r="K40" s="5" t="n">
        <v>14.55</v>
      </c>
      <c r="L40" s="5" t="n">
        <v>43.71</v>
      </c>
      <c r="M40" s="5" t="n">
        <v>12.49</v>
      </c>
      <c r="N40" s="5" t="n">
        <v>22.98</v>
      </c>
      <c r="O40" s="5" t="n">
        <v>13.4</v>
      </c>
      <c r="P40" s="5" t="n">
        <v>16.13</v>
      </c>
      <c r="Q40" s="5" t="n">
        <v>8.37</v>
      </c>
      <c r="R40" s="5" t="n">
        <v>11.87</v>
      </c>
      <c r="S40" s="5" t="n">
        <v>14.64</v>
      </c>
      <c r="T40" s="5" t="n">
        <v>26.56</v>
      </c>
      <c r="U40" s="5" t="n">
        <v>22.2</v>
      </c>
      <c r="V40" s="5" t="n">
        <v>35.82</v>
      </c>
      <c r="W40" s="5" t="n">
        <v>17.14</v>
      </c>
      <c r="X40" s="5" t="n">
        <v>29.47</v>
      </c>
      <c r="Y40" s="5" t="n">
        <v>8.93</v>
      </c>
      <c r="Z40" s="5" t="n">
        <v>7.57</v>
      </c>
      <c r="AZ40" s="6"/>
    </row>
    <row r="41" customFormat="false" ht="12.8" hidden="false" customHeight="false" outlineLevel="0" collapsed="false">
      <c r="A41" s="4" t="n">
        <v>43167</v>
      </c>
      <c r="B41" s="5" t="n">
        <v>23.39</v>
      </c>
      <c r="C41" s="5" t="n">
        <v>23.3</v>
      </c>
      <c r="D41" s="5" t="n">
        <v>13.61</v>
      </c>
      <c r="E41" s="5" t="n">
        <v>41.46</v>
      </c>
      <c r="F41" s="5" t="n">
        <v>51.49</v>
      </c>
      <c r="G41" s="5" t="n">
        <v>36.65</v>
      </c>
      <c r="H41" s="5" t="n">
        <v>21.7</v>
      </c>
      <c r="I41" s="5" t="n">
        <v>27</v>
      </c>
      <c r="J41" s="5" t="n">
        <v>9.35</v>
      </c>
      <c r="K41" s="5" t="n">
        <v>14.62</v>
      </c>
      <c r="L41" s="5" t="n">
        <v>43.42</v>
      </c>
      <c r="M41" s="5" t="n">
        <v>12.35</v>
      </c>
      <c r="N41" s="5" t="n">
        <v>23.85</v>
      </c>
      <c r="O41" s="5" t="n">
        <v>13.33</v>
      </c>
      <c r="P41" s="5" t="n">
        <v>16.03</v>
      </c>
      <c r="Q41" s="5" t="n">
        <v>8.49</v>
      </c>
      <c r="R41" s="5" t="n">
        <v>11.72</v>
      </c>
      <c r="S41" s="5" t="n">
        <v>14.45</v>
      </c>
      <c r="T41" s="5" t="n">
        <v>25.03</v>
      </c>
      <c r="U41" s="5" t="n">
        <v>20.75</v>
      </c>
      <c r="V41" s="5" t="n">
        <v>34.65</v>
      </c>
      <c r="W41" s="5" t="n">
        <v>16.85</v>
      </c>
      <c r="X41" s="5" t="n">
        <v>28.8</v>
      </c>
      <c r="Y41" s="5" t="n">
        <v>8.59</v>
      </c>
      <c r="Z41" s="5" t="n">
        <v>7.61</v>
      </c>
      <c r="AZ41" s="6"/>
    </row>
    <row r="42" customFormat="false" ht="12.8" hidden="false" customHeight="false" outlineLevel="0" collapsed="false">
      <c r="A42" s="4" t="n">
        <v>43166</v>
      </c>
      <c r="B42" s="5" t="n">
        <v>23.36</v>
      </c>
      <c r="C42" s="5" t="n">
        <v>23.07</v>
      </c>
      <c r="D42" s="5" t="n">
        <v>13.7</v>
      </c>
      <c r="E42" s="5" t="n">
        <v>42.85</v>
      </c>
      <c r="F42" s="5" t="n">
        <v>51.85</v>
      </c>
      <c r="G42" s="5" t="n">
        <v>37.25</v>
      </c>
      <c r="H42" s="5" t="n">
        <v>21.67</v>
      </c>
      <c r="I42" s="5" t="n">
        <v>26.09</v>
      </c>
      <c r="J42" s="5" t="n">
        <v>9.41</v>
      </c>
      <c r="K42" s="5" t="n">
        <v>15.12</v>
      </c>
      <c r="L42" s="5" t="n">
        <v>43.19</v>
      </c>
      <c r="M42" s="5" t="n">
        <v>12.27</v>
      </c>
      <c r="N42" s="5" t="n">
        <v>23.9</v>
      </c>
      <c r="O42" s="5" t="n">
        <v>13.5</v>
      </c>
      <c r="P42" s="5" t="n">
        <v>16.73</v>
      </c>
      <c r="Q42" s="5" t="n">
        <v>8.26</v>
      </c>
      <c r="R42" s="5" t="n">
        <v>11.72</v>
      </c>
      <c r="S42" s="5" t="n">
        <v>14.52</v>
      </c>
      <c r="T42" s="5" t="n">
        <v>25.16</v>
      </c>
      <c r="U42" s="5" t="n">
        <v>21.43</v>
      </c>
      <c r="V42" s="5" t="n">
        <v>34.6</v>
      </c>
      <c r="W42" s="5" t="n">
        <v>16.58</v>
      </c>
      <c r="X42" s="5" t="n">
        <v>29.05</v>
      </c>
      <c r="Y42" s="5" t="n">
        <v>9.05</v>
      </c>
      <c r="Z42" s="5" t="n">
        <v>7.81</v>
      </c>
      <c r="AZ42" s="6"/>
    </row>
    <row r="43" customFormat="false" ht="12.8" hidden="false" customHeight="false" outlineLevel="0" collapsed="false">
      <c r="A43" s="4" t="n">
        <v>43165</v>
      </c>
      <c r="B43" s="5" t="n">
        <v>23.68</v>
      </c>
      <c r="C43" s="5" t="n">
        <v>22.77</v>
      </c>
      <c r="D43" s="5" t="n">
        <v>13.74</v>
      </c>
      <c r="E43" s="5" t="n">
        <v>43.49</v>
      </c>
      <c r="F43" s="5" t="n">
        <v>51.92</v>
      </c>
      <c r="G43" s="5" t="n">
        <v>38.45</v>
      </c>
      <c r="H43" s="5" t="n">
        <v>21.9</v>
      </c>
      <c r="I43" s="5" t="n">
        <v>26.15</v>
      </c>
      <c r="J43" s="5" t="n">
        <v>9.46</v>
      </c>
      <c r="K43" s="5" t="n">
        <v>15.37</v>
      </c>
      <c r="L43" s="5" t="n">
        <v>43.49</v>
      </c>
      <c r="M43" s="5" t="n">
        <v>12.11</v>
      </c>
      <c r="N43" s="5" t="n">
        <v>23.62</v>
      </c>
      <c r="O43" s="5" t="n">
        <v>13.25</v>
      </c>
      <c r="P43" s="5" t="n">
        <v>16.32</v>
      </c>
      <c r="Q43" s="5" t="n">
        <v>8.11</v>
      </c>
      <c r="R43" s="5" t="n">
        <v>11.71</v>
      </c>
      <c r="S43" s="5" t="n">
        <v>14.06</v>
      </c>
      <c r="T43" s="5" t="n">
        <v>24.14</v>
      </c>
      <c r="U43" s="5" t="n">
        <v>21.03</v>
      </c>
      <c r="V43" s="5" t="n">
        <v>34.5</v>
      </c>
      <c r="W43" s="5" t="n">
        <v>16.86</v>
      </c>
      <c r="X43" s="5" t="n">
        <v>29.5</v>
      </c>
      <c r="Y43" s="5" t="n">
        <v>9.08</v>
      </c>
      <c r="Z43" s="5" t="n">
        <v>7.65</v>
      </c>
      <c r="AZ43" s="6"/>
    </row>
    <row r="44" customFormat="false" ht="12.8" hidden="false" customHeight="false" outlineLevel="0" collapsed="false">
      <c r="A44" s="4" t="n">
        <v>43164</v>
      </c>
      <c r="B44" s="5" t="n">
        <v>23.84</v>
      </c>
      <c r="C44" s="5" t="n">
        <v>22.52</v>
      </c>
      <c r="D44" s="5" t="n">
        <v>13.8</v>
      </c>
      <c r="E44" s="5" t="n">
        <v>43.7</v>
      </c>
      <c r="F44" s="5" t="n">
        <v>52.11</v>
      </c>
      <c r="G44" s="5" t="n">
        <v>38.05</v>
      </c>
      <c r="H44" s="5" t="n">
        <v>22.12</v>
      </c>
      <c r="I44" s="5" t="n">
        <v>26.25</v>
      </c>
      <c r="J44" s="5" t="n">
        <v>9.5</v>
      </c>
      <c r="K44" s="5" t="n">
        <v>15.7</v>
      </c>
      <c r="L44" s="5" t="n">
        <v>42.55</v>
      </c>
      <c r="M44" s="5" t="n">
        <v>12.49</v>
      </c>
      <c r="N44" s="5" t="n">
        <v>24.05</v>
      </c>
      <c r="O44" s="5" t="n">
        <v>13.6</v>
      </c>
      <c r="P44" s="5" t="n">
        <v>17.07</v>
      </c>
      <c r="Q44" s="5" t="n">
        <v>8.23</v>
      </c>
      <c r="R44" s="5" t="n">
        <v>11.82</v>
      </c>
      <c r="S44" s="5" t="n">
        <v>14.11</v>
      </c>
      <c r="T44" s="5" t="n">
        <v>24.75</v>
      </c>
      <c r="U44" s="5" t="n">
        <v>21.62</v>
      </c>
      <c r="V44" s="5" t="n">
        <v>34.91</v>
      </c>
      <c r="W44" s="5" t="n">
        <v>17.49</v>
      </c>
      <c r="X44" s="5" t="n">
        <v>29.42</v>
      </c>
      <c r="Y44" s="5" t="n">
        <v>9.08</v>
      </c>
      <c r="Z44" s="5" t="n">
        <v>7.9</v>
      </c>
      <c r="AZ44" s="6"/>
    </row>
    <row r="45" customFormat="false" ht="12.8" hidden="false" customHeight="false" outlineLevel="0" collapsed="false">
      <c r="A45" s="4" t="n">
        <v>43161</v>
      </c>
      <c r="B45" s="5" t="n">
        <v>23.18</v>
      </c>
      <c r="C45" s="5" t="n">
        <v>22.58</v>
      </c>
      <c r="D45" s="5" t="n">
        <v>13.44</v>
      </c>
      <c r="E45" s="5" t="n">
        <v>43.75</v>
      </c>
      <c r="F45" s="5" t="n">
        <v>51.38</v>
      </c>
      <c r="G45" s="5" t="n">
        <v>37.54</v>
      </c>
      <c r="H45" s="5" t="n">
        <v>21.51</v>
      </c>
      <c r="I45" s="5" t="n">
        <v>26.2</v>
      </c>
      <c r="J45" s="5" t="n">
        <v>10</v>
      </c>
      <c r="K45" s="5" t="n">
        <v>15.32</v>
      </c>
      <c r="L45" s="5" t="n">
        <v>42.2</v>
      </c>
      <c r="M45" s="5" t="n">
        <v>12.6</v>
      </c>
      <c r="N45" s="5" t="n">
        <v>23.89</v>
      </c>
      <c r="O45" s="5" t="n">
        <v>13.8</v>
      </c>
      <c r="P45" s="5" t="n">
        <v>16.9</v>
      </c>
      <c r="Q45" s="5" t="n">
        <v>8.25</v>
      </c>
      <c r="R45" s="5" t="n">
        <v>11.78</v>
      </c>
      <c r="S45" s="5" t="n">
        <v>14.01</v>
      </c>
      <c r="T45" s="5" t="n">
        <v>30.84</v>
      </c>
      <c r="U45" s="5" t="n">
        <v>21.5</v>
      </c>
      <c r="V45" s="5" t="n">
        <v>35.3</v>
      </c>
      <c r="W45" s="5" t="n">
        <v>17.34</v>
      </c>
      <c r="X45" s="5" t="n">
        <v>29.2</v>
      </c>
      <c r="Y45" s="5" t="n">
        <v>9.21</v>
      </c>
      <c r="Z45" s="5" t="n">
        <v>7.79</v>
      </c>
      <c r="AZ45" s="6"/>
    </row>
    <row r="46" customFormat="false" ht="12.8" hidden="false" customHeight="false" outlineLevel="0" collapsed="false">
      <c r="A46" s="4" t="n">
        <v>43160</v>
      </c>
      <c r="B46" s="5" t="n">
        <v>22.77</v>
      </c>
      <c r="C46" s="5" t="n">
        <v>22.34</v>
      </c>
      <c r="D46" s="5" t="n">
        <v>13.33</v>
      </c>
      <c r="E46" s="5" t="n">
        <v>44.45</v>
      </c>
      <c r="F46" s="5" t="n">
        <v>51.11</v>
      </c>
      <c r="G46" s="5" t="n">
        <v>37.11</v>
      </c>
      <c r="H46" s="5" t="n">
        <v>21.03</v>
      </c>
      <c r="I46" s="5" t="n">
        <v>25.88</v>
      </c>
      <c r="J46" s="5" t="n">
        <v>9.95</v>
      </c>
      <c r="K46" s="5" t="n">
        <v>15.51</v>
      </c>
      <c r="L46" s="5" t="n">
        <v>42.1</v>
      </c>
      <c r="M46" s="5" t="n">
        <v>12.58</v>
      </c>
      <c r="N46" s="5" t="n">
        <v>24.2</v>
      </c>
      <c r="O46" s="5" t="n">
        <v>13.7</v>
      </c>
      <c r="P46" s="5" t="n">
        <v>17.15</v>
      </c>
      <c r="Q46" s="5" t="n">
        <v>8.04</v>
      </c>
      <c r="R46" s="5" t="n">
        <v>11.73</v>
      </c>
      <c r="S46" s="5" t="n">
        <v>14.03</v>
      </c>
      <c r="T46" s="5" t="n">
        <v>30.15</v>
      </c>
      <c r="U46" s="5" t="n">
        <v>21.6</v>
      </c>
      <c r="V46" s="5" t="n">
        <v>34.7</v>
      </c>
      <c r="W46" s="5" t="n">
        <v>17.12</v>
      </c>
      <c r="X46" s="5" t="n">
        <v>29.21</v>
      </c>
      <c r="Y46" s="5" t="n">
        <v>9.7</v>
      </c>
      <c r="Z46" s="5" t="n">
        <v>7.98</v>
      </c>
      <c r="AZ46" s="6"/>
    </row>
    <row r="47" customFormat="false" ht="12.8" hidden="false" customHeight="false" outlineLevel="0" collapsed="false">
      <c r="A47" s="4" t="n">
        <v>43159</v>
      </c>
      <c r="B47" s="5" t="n">
        <v>23.15</v>
      </c>
      <c r="C47" s="5" t="n">
        <v>22</v>
      </c>
      <c r="D47" s="5" t="n">
        <v>13.12</v>
      </c>
      <c r="E47" s="5" t="n">
        <v>45.05</v>
      </c>
      <c r="F47" s="5" t="n">
        <v>50.38</v>
      </c>
      <c r="G47" s="5" t="n">
        <v>36.83</v>
      </c>
      <c r="H47" s="5" t="n">
        <v>21.46</v>
      </c>
      <c r="I47" s="5" t="n">
        <v>25.59</v>
      </c>
      <c r="J47" s="5" t="n">
        <v>9.91</v>
      </c>
      <c r="K47" s="5" t="n">
        <v>15.5</v>
      </c>
      <c r="L47" s="5" t="n">
        <v>41.8</v>
      </c>
      <c r="M47" s="5" t="n">
        <v>12.7</v>
      </c>
      <c r="N47" s="5" t="n">
        <v>24.19</v>
      </c>
      <c r="O47" s="5" t="n">
        <v>14.24</v>
      </c>
      <c r="P47" s="5" t="n">
        <v>16.62</v>
      </c>
      <c r="Q47" s="5" t="n">
        <v>8.21</v>
      </c>
      <c r="R47" s="5" t="n">
        <v>11.93</v>
      </c>
      <c r="S47" s="5" t="n">
        <v>14.1</v>
      </c>
      <c r="T47" s="5" t="n">
        <v>29.92</v>
      </c>
      <c r="U47" s="5" t="n">
        <v>21.76</v>
      </c>
      <c r="V47" s="5" t="n">
        <v>34.52</v>
      </c>
      <c r="W47" s="5" t="n">
        <v>16.88</v>
      </c>
      <c r="X47" s="5" t="n">
        <v>29.1</v>
      </c>
      <c r="Y47" s="5" t="n">
        <v>10.15</v>
      </c>
      <c r="Z47" s="5" t="n">
        <v>7.88</v>
      </c>
      <c r="AZ47" s="6"/>
    </row>
    <row r="48" customFormat="false" ht="12.8" hidden="false" customHeight="false" outlineLevel="0" collapsed="false">
      <c r="A48" s="4" t="n">
        <v>43158</v>
      </c>
      <c r="B48" s="5" t="n">
        <v>23.12</v>
      </c>
      <c r="C48" s="5" t="n">
        <v>22.22</v>
      </c>
      <c r="D48" s="5" t="n">
        <v>13.47</v>
      </c>
      <c r="E48" s="5" t="n">
        <v>47.33</v>
      </c>
      <c r="F48" s="5" t="n">
        <v>52.15</v>
      </c>
      <c r="G48" s="5" t="n">
        <v>38</v>
      </c>
      <c r="H48" s="5" t="n">
        <v>21.5</v>
      </c>
      <c r="I48" s="5" t="n">
        <v>25.62</v>
      </c>
      <c r="J48" s="5" t="n">
        <v>9.88</v>
      </c>
      <c r="K48" s="5" t="n">
        <v>15.6</v>
      </c>
      <c r="L48" s="5" t="n">
        <v>42.6</v>
      </c>
      <c r="M48" s="5" t="n">
        <v>12.82</v>
      </c>
      <c r="N48" s="5" t="n">
        <v>24.19</v>
      </c>
      <c r="O48" s="5" t="n">
        <v>14.04</v>
      </c>
      <c r="P48" s="5" t="n">
        <v>16.65</v>
      </c>
      <c r="Q48" s="5" t="n">
        <v>8.39</v>
      </c>
      <c r="R48" s="5" t="n">
        <v>12.07</v>
      </c>
      <c r="S48" s="5" t="n">
        <v>14.11</v>
      </c>
      <c r="T48" s="5" t="n">
        <v>28.65</v>
      </c>
      <c r="U48" s="5" t="n">
        <v>22.84</v>
      </c>
      <c r="V48" s="5" t="n">
        <v>34.66</v>
      </c>
      <c r="W48" s="5" t="n">
        <v>16.73</v>
      </c>
      <c r="X48" s="5" t="n">
        <v>29.31</v>
      </c>
      <c r="Y48" s="5" t="n">
        <v>10.64</v>
      </c>
      <c r="Z48" s="5" t="n">
        <v>8</v>
      </c>
      <c r="AZ48" s="6"/>
    </row>
    <row r="49" customFormat="false" ht="12.8" hidden="false" customHeight="false" outlineLevel="0" collapsed="false">
      <c r="A49" s="4" t="n">
        <v>43157</v>
      </c>
      <c r="B49" s="5" t="n">
        <v>23.18</v>
      </c>
      <c r="C49" s="5" t="n">
        <v>22.15</v>
      </c>
      <c r="D49" s="5" t="n">
        <v>13.65</v>
      </c>
      <c r="E49" s="5" t="n">
        <v>47.4</v>
      </c>
      <c r="F49" s="5" t="n">
        <v>52.94</v>
      </c>
      <c r="G49" s="5" t="n">
        <v>38.26</v>
      </c>
      <c r="H49" s="5" t="n">
        <v>21.52</v>
      </c>
      <c r="I49" s="5" t="n">
        <v>26.5</v>
      </c>
      <c r="J49" s="5" t="n">
        <v>9.93</v>
      </c>
      <c r="K49" s="5" t="n">
        <v>15.8</v>
      </c>
      <c r="L49" s="5" t="n">
        <v>43.02</v>
      </c>
      <c r="M49" s="5" t="n">
        <v>12.41</v>
      </c>
      <c r="N49" s="5" t="n">
        <v>24.28</v>
      </c>
      <c r="O49" s="5" t="n">
        <v>14.36</v>
      </c>
      <c r="P49" s="5" t="n">
        <v>17.03</v>
      </c>
      <c r="Q49" s="5" t="n">
        <v>8.45</v>
      </c>
      <c r="R49" s="5" t="n">
        <v>12.42</v>
      </c>
      <c r="S49" s="5" t="n">
        <v>14.35</v>
      </c>
      <c r="T49" s="5" t="n">
        <v>28.6</v>
      </c>
      <c r="U49" s="5" t="n">
        <v>22.62</v>
      </c>
      <c r="V49" s="5" t="n">
        <v>35.87</v>
      </c>
      <c r="W49" s="5" t="n">
        <v>16.81</v>
      </c>
      <c r="X49" s="5" t="n">
        <v>29.6</v>
      </c>
      <c r="Y49" s="5" t="n">
        <v>10.88</v>
      </c>
      <c r="Z49" s="5" t="n">
        <v>8.19</v>
      </c>
      <c r="AZ49" s="6"/>
    </row>
    <row r="50" customFormat="false" ht="12.8" hidden="false" customHeight="false" outlineLevel="0" collapsed="false">
      <c r="A50" s="4" t="n">
        <v>43154</v>
      </c>
      <c r="B50" s="5" t="n">
        <v>22.65</v>
      </c>
      <c r="C50" s="5" t="n">
        <v>21.97</v>
      </c>
      <c r="D50" s="5" t="n">
        <v>13.63</v>
      </c>
      <c r="E50" s="5" t="n">
        <v>46.08</v>
      </c>
      <c r="F50" s="5" t="n">
        <v>53</v>
      </c>
      <c r="G50" s="5" t="n">
        <v>38.34</v>
      </c>
      <c r="H50" s="5" t="n">
        <v>21.12</v>
      </c>
      <c r="I50" s="5" t="n">
        <v>27.21</v>
      </c>
      <c r="J50" s="5" t="n">
        <v>10.3</v>
      </c>
      <c r="K50" s="5" t="n">
        <v>16.02</v>
      </c>
      <c r="L50" s="5" t="n">
        <v>42.4</v>
      </c>
      <c r="M50" s="5" t="n">
        <v>13.79</v>
      </c>
      <c r="N50" s="5" t="n">
        <v>24.65</v>
      </c>
      <c r="O50" s="5" t="n">
        <v>14.26</v>
      </c>
      <c r="P50" s="5" t="n">
        <v>16.62</v>
      </c>
      <c r="Q50" s="5" t="n">
        <v>8.25</v>
      </c>
      <c r="R50" s="5" t="n">
        <v>12.33</v>
      </c>
      <c r="S50" s="5" t="n">
        <v>14.23</v>
      </c>
      <c r="T50" s="5" t="n">
        <v>28.4</v>
      </c>
      <c r="U50" s="5" t="n">
        <v>22.6</v>
      </c>
      <c r="V50" s="5" t="n">
        <v>36.38</v>
      </c>
      <c r="W50" s="5" t="n">
        <v>16.99</v>
      </c>
      <c r="X50" s="5" t="n">
        <v>29.75</v>
      </c>
      <c r="Y50" s="5" t="n">
        <v>10.26</v>
      </c>
      <c r="Z50" s="5" t="n">
        <v>7.91</v>
      </c>
      <c r="AZ50" s="6"/>
    </row>
    <row r="51" customFormat="false" ht="12.8" hidden="false" customHeight="false" outlineLevel="0" collapsed="false">
      <c r="A51" s="4" t="n">
        <v>43153</v>
      </c>
      <c r="B51" s="5" t="n">
        <v>22.08</v>
      </c>
      <c r="C51" s="5" t="n">
        <v>22.42</v>
      </c>
      <c r="D51" s="5" t="n">
        <v>14.38</v>
      </c>
      <c r="E51" s="5" t="n">
        <v>45.67</v>
      </c>
      <c r="F51" s="5" t="n">
        <v>52.64</v>
      </c>
      <c r="G51" s="5" t="n">
        <v>38.39</v>
      </c>
      <c r="H51" s="5" t="n">
        <v>20.74</v>
      </c>
      <c r="I51" s="5" t="n">
        <v>27.01</v>
      </c>
      <c r="J51" s="5" t="n">
        <v>10.24</v>
      </c>
      <c r="K51" s="5" t="n">
        <v>16.31</v>
      </c>
      <c r="L51" s="5" t="n">
        <v>42.4</v>
      </c>
      <c r="M51" s="5" t="n">
        <v>14.7</v>
      </c>
      <c r="N51" s="5" t="n">
        <v>24.02</v>
      </c>
      <c r="O51" s="5" t="n">
        <v>13.75</v>
      </c>
      <c r="P51" s="5" t="n">
        <v>16.11</v>
      </c>
      <c r="Q51" s="5" t="n">
        <v>8.05</v>
      </c>
      <c r="R51" s="5" t="n">
        <v>12.15</v>
      </c>
      <c r="S51" s="5" t="n">
        <v>13.97</v>
      </c>
      <c r="T51" s="5" t="n">
        <v>30.98</v>
      </c>
      <c r="U51" s="5" t="n">
        <v>22.39</v>
      </c>
      <c r="V51" s="5" t="n">
        <v>36.23</v>
      </c>
      <c r="W51" s="5" t="n">
        <v>16.96</v>
      </c>
      <c r="X51" s="5" t="n">
        <v>30.55</v>
      </c>
      <c r="Y51" s="5" t="n">
        <v>10.23</v>
      </c>
      <c r="Z51" s="5" t="n">
        <v>7.82</v>
      </c>
      <c r="AZ51" s="6"/>
    </row>
    <row r="52" customFormat="false" ht="12.8" hidden="false" customHeight="false" outlineLevel="0" collapsed="false">
      <c r="A52" s="4" t="n">
        <v>43152</v>
      </c>
      <c r="B52" s="5" t="n">
        <v>21.44</v>
      </c>
      <c r="C52" s="5" t="n">
        <v>22.4</v>
      </c>
      <c r="D52" s="5" t="n">
        <v>14.15</v>
      </c>
      <c r="E52" s="5" t="n">
        <v>44.8</v>
      </c>
      <c r="F52" s="5" t="n">
        <v>52.35</v>
      </c>
      <c r="G52" s="5" t="n">
        <v>37.99</v>
      </c>
      <c r="H52" s="5" t="n">
        <v>20.25</v>
      </c>
      <c r="I52" s="5" t="n">
        <v>26.31</v>
      </c>
      <c r="J52" s="5" t="n">
        <v>9.99</v>
      </c>
      <c r="K52" s="5" t="n">
        <v>16.57</v>
      </c>
      <c r="L52" s="5" t="n">
        <v>41.12</v>
      </c>
      <c r="M52" s="5" t="n">
        <v>15.25</v>
      </c>
      <c r="N52" s="5" t="n">
        <v>24.67</v>
      </c>
      <c r="O52" s="5" t="n">
        <v>13.85</v>
      </c>
      <c r="P52" s="5" t="n">
        <v>16.3</v>
      </c>
      <c r="Q52" s="5" t="n">
        <v>7.81</v>
      </c>
      <c r="R52" s="5" t="n">
        <v>12.18</v>
      </c>
      <c r="S52" s="5" t="n">
        <v>14.09</v>
      </c>
      <c r="T52" s="5" t="n">
        <v>30.25</v>
      </c>
      <c r="U52" s="5" t="n">
        <v>22.37</v>
      </c>
      <c r="V52" s="5" t="n">
        <v>34.9</v>
      </c>
      <c r="W52" s="5" t="n">
        <v>16.8</v>
      </c>
      <c r="X52" s="5" t="n">
        <v>30.85</v>
      </c>
      <c r="Y52" s="5" t="n">
        <v>10.36</v>
      </c>
      <c r="Z52" s="5" t="n">
        <v>7.84</v>
      </c>
      <c r="AZ52" s="6"/>
    </row>
    <row r="53" customFormat="false" ht="12.8" hidden="false" customHeight="false" outlineLevel="0" collapsed="false">
      <c r="A53" s="4" t="n">
        <v>43151</v>
      </c>
      <c r="B53" s="5" t="n">
        <v>21.68</v>
      </c>
      <c r="C53" s="5" t="n">
        <v>22.71</v>
      </c>
      <c r="D53" s="5" t="n">
        <v>13.91</v>
      </c>
      <c r="E53" s="5" t="n">
        <v>45.51</v>
      </c>
      <c r="F53" s="5" t="n">
        <v>51.67</v>
      </c>
      <c r="G53" s="5" t="n">
        <v>37.28</v>
      </c>
      <c r="H53" s="5" t="n">
        <v>20.44</v>
      </c>
      <c r="I53" s="5" t="n">
        <v>26.66</v>
      </c>
      <c r="J53" s="5" t="n">
        <v>9.79</v>
      </c>
      <c r="K53" s="5" t="n">
        <v>16.33</v>
      </c>
      <c r="L53" s="5" t="n">
        <v>40.8</v>
      </c>
      <c r="M53" s="5" t="n">
        <v>14.89</v>
      </c>
      <c r="N53" s="5" t="n">
        <v>24.49</v>
      </c>
      <c r="O53" s="5" t="n">
        <v>13.36</v>
      </c>
      <c r="P53" s="5" t="n">
        <v>16.15</v>
      </c>
      <c r="Q53" s="5" t="n">
        <v>7.95</v>
      </c>
      <c r="R53" s="5" t="n">
        <v>12</v>
      </c>
      <c r="S53" s="5" t="n">
        <v>14</v>
      </c>
      <c r="T53" s="5" t="n">
        <v>29.8</v>
      </c>
      <c r="U53" s="5" t="n">
        <v>22.47</v>
      </c>
      <c r="V53" s="5" t="n">
        <v>34.66</v>
      </c>
      <c r="W53" s="5" t="n">
        <v>16.15</v>
      </c>
      <c r="X53" s="5" t="n">
        <v>30.39</v>
      </c>
      <c r="Y53" s="5" t="n">
        <v>10.43</v>
      </c>
      <c r="Z53" s="5" t="n">
        <v>7.63</v>
      </c>
      <c r="AZ53" s="6"/>
    </row>
    <row r="54" customFormat="false" ht="12.8" hidden="false" customHeight="false" outlineLevel="0" collapsed="false">
      <c r="A54" s="4" t="n">
        <v>43150</v>
      </c>
      <c r="B54" s="5" t="n">
        <v>21.3</v>
      </c>
      <c r="C54" s="5" t="n">
        <v>22.34</v>
      </c>
      <c r="D54" s="5" t="n">
        <v>13.37</v>
      </c>
      <c r="E54" s="5" t="n">
        <v>46.45</v>
      </c>
      <c r="F54" s="5" t="n">
        <v>50.43</v>
      </c>
      <c r="G54" s="5" t="n">
        <v>36.4</v>
      </c>
      <c r="H54" s="5" t="n">
        <v>20.05</v>
      </c>
      <c r="I54" s="5" t="n">
        <v>25.85</v>
      </c>
      <c r="J54" s="5" t="n">
        <v>9.64</v>
      </c>
      <c r="K54" s="5" t="n">
        <v>15.79</v>
      </c>
      <c r="L54" s="5" t="n">
        <v>39.63</v>
      </c>
      <c r="M54" s="5" t="n">
        <v>14.85</v>
      </c>
      <c r="N54" s="5" t="n">
        <v>24.28</v>
      </c>
      <c r="O54" s="5" t="n">
        <v>13.35</v>
      </c>
      <c r="P54" s="5" t="n">
        <v>16.73</v>
      </c>
      <c r="Q54" s="5" t="n">
        <v>8.13</v>
      </c>
      <c r="R54" s="5" t="n">
        <v>12.08</v>
      </c>
      <c r="S54" s="5" t="n">
        <v>13.79</v>
      </c>
      <c r="T54" s="5" t="n">
        <v>29.87</v>
      </c>
      <c r="U54" s="5" t="n">
        <v>22.6</v>
      </c>
      <c r="V54" s="5" t="n">
        <v>34.49</v>
      </c>
      <c r="W54" s="5" t="n">
        <v>15.91</v>
      </c>
      <c r="X54" s="5" t="n">
        <v>30.28</v>
      </c>
      <c r="Y54" s="5" t="n">
        <v>10.73</v>
      </c>
      <c r="Z54" s="5" t="n">
        <v>7.77</v>
      </c>
      <c r="AZ54" s="6"/>
    </row>
    <row r="55" customFormat="false" ht="12.8" hidden="false" customHeight="false" outlineLevel="0" collapsed="false">
      <c r="A55" s="4" t="n">
        <v>43147</v>
      </c>
      <c r="B55" s="5" t="n">
        <v>20.72</v>
      </c>
      <c r="C55" s="5" t="n">
        <v>22.43</v>
      </c>
      <c r="D55" s="5" t="n">
        <v>13.4</v>
      </c>
      <c r="E55" s="5" t="n">
        <v>46.03</v>
      </c>
      <c r="F55" s="5" t="n">
        <v>50.83</v>
      </c>
      <c r="G55" s="5" t="n">
        <v>36.46</v>
      </c>
      <c r="H55" s="5" t="n">
        <v>19.42</v>
      </c>
      <c r="I55" s="5" t="n">
        <v>25.5</v>
      </c>
      <c r="J55" s="5" t="n">
        <v>9.6</v>
      </c>
      <c r="K55" s="5" t="n">
        <v>15.74</v>
      </c>
      <c r="L55" s="5" t="n">
        <v>40.3</v>
      </c>
      <c r="M55" s="5" t="n">
        <v>14.66</v>
      </c>
      <c r="N55" s="5" t="n">
        <v>24.36</v>
      </c>
      <c r="O55" s="5" t="n">
        <v>13.33</v>
      </c>
      <c r="P55" s="5" t="n">
        <v>15.93</v>
      </c>
      <c r="Q55" s="5" t="n">
        <v>8.09</v>
      </c>
      <c r="R55" s="5" t="n">
        <v>12.29</v>
      </c>
      <c r="S55" s="5" t="n">
        <v>14.09</v>
      </c>
      <c r="T55" s="5" t="n">
        <v>29.7</v>
      </c>
      <c r="U55" s="5" t="n">
        <v>22.13</v>
      </c>
      <c r="V55" s="5" t="n">
        <v>34.59</v>
      </c>
      <c r="W55" s="5" t="n">
        <v>16</v>
      </c>
      <c r="X55" s="5" t="n">
        <v>31.75</v>
      </c>
      <c r="Y55" s="5" t="n">
        <v>10.63</v>
      </c>
      <c r="Z55" s="5" t="n">
        <v>7.44</v>
      </c>
      <c r="AZ55" s="6"/>
    </row>
    <row r="56" customFormat="false" ht="12.8" hidden="false" customHeight="false" outlineLevel="0" collapsed="false">
      <c r="A56" s="4" t="n">
        <v>43146</v>
      </c>
      <c r="B56" s="5" t="n">
        <v>20.73</v>
      </c>
      <c r="C56" s="5" t="n">
        <v>22.3</v>
      </c>
      <c r="D56" s="5" t="n">
        <v>13.09</v>
      </c>
      <c r="E56" s="5" t="n">
        <v>45.95</v>
      </c>
      <c r="F56" s="5" t="n">
        <v>52.67</v>
      </c>
      <c r="G56" s="5" t="n">
        <v>36.64</v>
      </c>
      <c r="H56" s="5" t="n">
        <v>19.4</v>
      </c>
      <c r="I56" s="5" t="n">
        <v>25.54</v>
      </c>
      <c r="J56" s="5" t="n">
        <v>9.66</v>
      </c>
      <c r="K56" s="5" t="n">
        <v>16.01</v>
      </c>
      <c r="L56" s="5" t="n">
        <v>39.9</v>
      </c>
      <c r="M56" s="5" t="n">
        <v>14.65</v>
      </c>
      <c r="N56" s="5" t="n">
        <v>24.85</v>
      </c>
      <c r="O56" s="5" t="n">
        <v>13.35</v>
      </c>
      <c r="P56" s="5" t="n">
        <v>15</v>
      </c>
      <c r="Q56" s="5" t="n">
        <v>7.92</v>
      </c>
      <c r="R56" s="5" t="n">
        <v>12.17</v>
      </c>
      <c r="S56" s="5" t="n">
        <v>14.09</v>
      </c>
      <c r="T56" s="5" t="n">
        <v>30.5</v>
      </c>
      <c r="U56" s="5" t="n">
        <v>21.89</v>
      </c>
      <c r="V56" s="5" t="n">
        <v>35</v>
      </c>
      <c r="W56" s="5" t="n">
        <v>15.97</v>
      </c>
      <c r="X56" s="5" t="n">
        <v>31.27</v>
      </c>
      <c r="Y56" s="5" t="n">
        <v>10.56</v>
      </c>
      <c r="Z56" s="5" t="n">
        <v>7.04</v>
      </c>
      <c r="AZ56" s="6"/>
    </row>
    <row r="57" customFormat="false" ht="12.8" hidden="false" customHeight="false" outlineLevel="0" collapsed="false">
      <c r="A57" s="4" t="n">
        <v>43145</v>
      </c>
      <c r="B57" s="5" t="n">
        <v>20.38</v>
      </c>
      <c r="C57" s="5" t="n">
        <v>22.24</v>
      </c>
      <c r="D57" s="5" t="n">
        <v>13.09</v>
      </c>
      <c r="E57" s="5" t="n">
        <v>44.51</v>
      </c>
      <c r="F57" s="5" t="n">
        <v>52.66</v>
      </c>
      <c r="G57" s="5" t="n">
        <v>36.4</v>
      </c>
      <c r="H57" s="5" t="n">
        <v>19.25</v>
      </c>
      <c r="I57" s="5" t="n">
        <v>25.11</v>
      </c>
      <c r="J57" s="5" t="n">
        <v>9.85</v>
      </c>
      <c r="K57" s="5" t="n">
        <v>15.71</v>
      </c>
      <c r="L57" s="5" t="n">
        <v>39.56</v>
      </c>
      <c r="M57" s="5" t="n">
        <v>14.48</v>
      </c>
      <c r="N57" s="5" t="n">
        <v>24.05</v>
      </c>
      <c r="O57" s="5" t="n">
        <v>13.18</v>
      </c>
      <c r="P57" s="5" t="n">
        <v>14.96</v>
      </c>
      <c r="Q57" s="5" t="n">
        <v>7.52</v>
      </c>
      <c r="R57" s="5" t="n">
        <v>12.31</v>
      </c>
      <c r="S57" s="5" t="n">
        <v>14.35</v>
      </c>
      <c r="T57" s="5" t="n">
        <v>31.12</v>
      </c>
      <c r="U57" s="5" t="n">
        <v>21.75</v>
      </c>
      <c r="V57" s="5" t="n">
        <v>33.9</v>
      </c>
      <c r="W57" s="5" t="n">
        <v>16.06</v>
      </c>
      <c r="X57" s="5" t="n">
        <v>31.05</v>
      </c>
      <c r="Y57" s="5" t="n">
        <v>10.75</v>
      </c>
      <c r="Z57" s="5" t="n">
        <v>6.86</v>
      </c>
      <c r="AZ57" s="6"/>
    </row>
    <row r="58" customFormat="false" ht="12.8" hidden="false" customHeight="false" outlineLevel="0" collapsed="false">
      <c r="A58" s="4" t="n">
        <v>43140</v>
      </c>
      <c r="B58" s="5" t="n">
        <v>20.09</v>
      </c>
      <c r="C58" s="5" t="n">
        <v>21.49</v>
      </c>
      <c r="D58" s="5" t="n">
        <v>12.68</v>
      </c>
      <c r="E58" s="5" t="n">
        <v>42</v>
      </c>
      <c r="F58" s="5" t="n">
        <v>50.48</v>
      </c>
      <c r="G58" s="5" t="n">
        <v>35.34</v>
      </c>
      <c r="H58" s="5" t="n">
        <v>18.77</v>
      </c>
      <c r="I58" s="5" t="n">
        <v>24.44</v>
      </c>
      <c r="J58" s="5" t="n">
        <v>9.65</v>
      </c>
      <c r="K58" s="5" t="n">
        <v>15.06</v>
      </c>
      <c r="L58" s="5" t="n">
        <v>37.82</v>
      </c>
      <c r="M58" s="5" t="n">
        <v>14.72</v>
      </c>
      <c r="N58" s="5" t="n">
        <v>24.14</v>
      </c>
      <c r="O58" s="5" t="n">
        <v>12.86</v>
      </c>
      <c r="P58" s="5" t="n">
        <v>14.03</v>
      </c>
      <c r="Q58" s="5" t="n">
        <v>7.27</v>
      </c>
      <c r="R58" s="5" t="n">
        <v>11.98</v>
      </c>
      <c r="S58" s="5" t="n">
        <v>13.53</v>
      </c>
      <c r="T58" s="5" t="n">
        <v>30.35</v>
      </c>
      <c r="U58" s="5" t="n">
        <v>21.44</v>
      </c>
      <c r="V58" s="5" t="n">
        <v>33.17</v>
      </c>
      <c r="W58" s="5" t="n">
        <v>15.63</v>
      </c>
      <c r="X58" s="5" t="n">
        <v>30.61</v>
      </c>
      <c r="Y58" s="5" t="n">
        <v>9.89</v>
      </c>
      <c r="Z58" s="5" t="n">
        <v>6.62</v>
      </c>
      <c r="AZ58" s="6"/>
    </row>
    <row r="59" customFormat="false" ht="12.8" hidden="false" customHeight="false" outlineLevel="0" collapsed="false">
      <c r="A59" s="4" t="n">
        <v>43139</v>
      </c>
      <c r="B59" s="5" t="n">
        <v>20.35</v>
      </c>
      <c r="C59" s="5" t="n">
        <v>21.66</v>
      </c>
      <c r="D59" s="5" t="n">
        <v>12.7</v>
      </c>
      <c r="E59" s="5" t="n">
        <v>41.59</v>
      </c>
      <c r="F59" s="5" t="n">
        <v>50.35</v>
      </c>
      <c r="G59" s="5" t="n">
        <v>35.47</v>
      </c>
      <c r="H59" s="5" t="n">
        <v>19.05</v>
      </c>
      <c r="I59" s="5" t="n">
        <v>23.99</v>
      </c>
      <c r="J59" s="5" t="n">
        <v>9.6</v>
      </c>
      <c r="K59" s="5" t="n">
        <v>15</v>
      </c>
      <c r="L59" s="5" t="n">
        <v>38.54</v>
      </c>
      <c r="M59" s="5" t="n">
        <v>14.72</v>
      </c>
      <c r="N59" s="5" t="n">
        <v>24.32</v>
      </c>
      <c r="O59" s="5" t="n">
        <v>13</v>
      </c>
      <c r="P59" s="5" t="n">
        <v>13.76</v>
      </c>
      <c r="Q59" s="5" t="n">
        <v>7.3</v>
      </c>
      <c r="R59" s="5" t="n">
        <v>12.1</v>
      </c>
      <c r="S59" s="5" t="n">
        <v>13.73</v>
      </c>
      <c r="T59" s="5" t="n">
        <v>31.28</v>
      </c>
      <c r="U59" s="5" t="n">
        <v>21.6</v>
      </c>
      <c r="V59" s="5" t="n">
        <v>34.78</v>
      </c>
      <c r="W59" s="5" t="n">
        <v>15.67</v>
      </c>
      <c r="X59" s="5" t="n">
        <v>30.44</v>
      </c>
      <c r="Y59" s="5" t="n">
        <v>10.04</v>
      </c>
      <c r="Z59" s="5" t="n">
        <v>6.55</v>
      </c>
      <c r="AZ59" s="6"/>
    </row>
    <row r="60" customFormat="false" ht="12.8" hidden="false" customHeight="false" outlineLevel="0" collapsed="false">
      <c r="A60" s="4" t="n">
        <v>43138</v>
      </c>
      <c r="B60" s="5" t="n">
        <v>20.98</v>
      </c>
      <c r="C60" s="5" t="n">
        <v>21.62</v>
      </c>
      <c r="D60" s="5" t="n">
        <v>12.82</v>
      </c>
      <c r="E60" s="5" t="n">
        <v>41.71</v>
      </c>
      <c r="F60" s="5" t="n">
        <v>50.6</v>
      </c>
      <c r="G60" s="5" t="n">
        <v>36.55</v>
      </c>
      <c r="H60" s="5" t="n">
        <v>19.44</v>
      </c>
      <c r="I60" s="5" t="n">
        <v>24.46</v>
      </c>
      <c r="J60" s="5" t="n">
        <v>9.85</v>
      </c>
      <c r="K60" s="5" t="n">
        <v>15.51</v>
      </c>
      <c r="L60" s="5" t="n">
        <v>39.79</v>
      </c>
      <c r="M60" s="5" t="n">
        <v>14.57</v>
      </c>
      <c r="N60" s="5" t="n">
        <v>25.4</v>
      </c>
      <c r="O60" s="5" t="n">
        <v>13.4</v>
      </c>
      <c r="P60" s="5" t="n">
        <v>14.06</v>
      </c>
      <c r="Q60" s="5" t="n">
        <v>7.53</v>
      </c>
      <c r="R60" s="5" t="n">
        <v>12.28</v>
      </c>
      <c r="S60" s="5" t="n">
        <v>14.17</v>
      </c>
      <c r="T60" s="5" t="n">
        <v>32.57</v>
      </c>
      <c r="U60" s="5" t="n">
        <v>21.69</v>
      </c>
      <c r="V60" s="5" t="n">
        <v>35.15</v>
      </c>
      <c r="W60" s="5" t="n">
        <v>15.88</v>
      </c>
      <c r="X60" s="5" t="n">
        <v>31.25</v>
      </c>
      <c r="Y60" s="5" t="n">
        <v>10.17</v>
      </c>
      <c r="Z60" s="5" t="n">
        <v>6.67</v>
      </c>
      <c r="AZ60" s="6"/>
    </row>
    <row r="61" customFormat="false" ht="12.8" hidden="false" customHeight="false" outlineLevel="0" collapsed="false">
      <c r="A61" s="4" t="n">
        <v>43137</v>
      </c>
      <c r="B61" s="5" t="n">
        <v>21.6</v>
      </c>
      <c r="C61" s="5" t="n">
        <v>21.62</v>
      </c>
      <c r="D61" s="5" t="n">
        <v>13.09</v>
      </c>
      <c r="E61" s="5" t="n">
        <v>42.47</v>
      </c>
      <c r="F61" s="5" t="n">
        <v>51.83</v>
      </c>
      <c r="G61" s="5" t="n">
        <v>37.48</v>
      </c>
      <c r="H61" s="5" t="n">
        <v>19.99</v>
      </c>
      <c r="I61" s="5" t="n">
        <v>24.67</v>
      </c>
      <c r="J61" s="5" t="n">
        <v>9.94</v>
      </c>
      <c r="K61" s="5" t="n">
        <v>15.68</v>
      </c>
      <c r="L61" s="5" t="n">
        <v>39.75</v>
      </c>
      <c r="M61" s="5" t="n">
        <v>15.04</v>
      </c>
      <c r="N61" s="5" t="n">
        <v>25.12</v>
      </c>
      <c r="O61" s="5" t="n">
        <v>13.68</v>
      </c>
      <c r="P61" s="5" t="n">
        <v>14.57</v>
      </c>
      <c r="Q61" s="5" t="n">
        <v>7.55</v>
      </c>
      <c r="R61" s="5" t="n">
        <v>12.45</v>
      </c>
      <c r="S61" s="5" t="n">
        <v>13.94</v>
      </c>
      <c r="T61" s="5" t="n">
        <v>33.2</v>
      </c>
      <c r="U61" s="5" t="n">
        <v>22</v>
      </c>
      <c r="V61" s="5" t="n">
        <v>36.36</v>
      </c>
      <c r="W61" s="5" t="n">
        <v>16.3</v>
      </c>
      <c r="X61" s="5" t="n">
        <v>31.92</v>
      </c>
      <c r="Y61" s="5" t="n">
        <v>10.54</v>
      </c>
      <c r="Z61" s="5" t="n">
        <v>6.75</v>
      </c>
      <c r="AZ61" s="6"/>
    </row>
    <row r="62" customFormat="false" ht="12.8" hidden="false" customHeight="false" outlineLevel="0" collapsed="false">
      <c r="A62" s="4" t="n">
        <v>43136</v>
      </c>
      <c r="B62" s="5" t="n">
        <v>20.57</v>
      </c>
      <c r="C62" s="5" t="n">
        <v>21.68</v>
      </c>
      <c r="D62" s="5" t="n">
        <v>12.6</v>
      </c>
      <c r="E62" s="5" t="n">
        <v>40.35</v>
      </c>
      <c r="F62" s="5" t="n">
        <v>50.03</v>
      </c>
      <c r="G62" s="5" t="n">
        <v>36.42</v>
      </c>
      <c r="H62" s="5" t="n">
        <v>19.04</v>
      </c>
      <c r="I62" s="5" t="n">
        <v>24.99</v>
      </c>
      <c r="J62" s="5" t="n">
        <v>9.88</v>
      </c>
      <c r="K62" s="5" t="n">
        <v>15.77</v>
      </c>
      <c r="L62" s="5" t="n">
        <v>38.08</v>
      </c>
      <c r="M62" s="5" t="n">
        <v>14.88</v>
      </c>
      <c r="N62" s="5" t="n">
        <v>25.27</v>
      </c>
      <c r="O62" s="5" t="n">
        <v>13.51</v>
      </c>
      <c r="P62" s="5" t="n">
        <v>13.74</v>
      </c>
      <c r="Q62" s="5" t="n">
        <v>7.2</v>
      </c>
      <c r="R62" s="5" t="n">
        <v>12.58</v>
      </c>
      <c r="S62" s="5" t="n">
        <v>13.03</v>
      </c>
      <c r="T62" s="5" t="n">
        <v>33.46</v>
      </c>
      <c r="U62" s="5" t="n">
        <v>20.92</v>
      </c>
      <c r="V62" s="5" t="n">
        <v>35.97</v>
      </c>
      <c r="W62" s="5" t="n">
        <v>16.3</v>
      </c>
      <c r="X62" s="5" t="n">
        <v>31.25</v>
      </c>
      <c r="Y62" s="5" t="n">
        <v>10.15</v>
      </c>
      <c r="Z62" s="5" t="n">
        <v>6.59</v>
      </c>
      <c r="AZ62" s="6"/>
    </row>
    <row r="63" customFormat="false" ht="12.8" hidden="false" customHeight="false" outlineLevel="0" collapsed="false">
      <c r="A63" s="4" t="n">
        <v>43133</v>
      </c>
      <c r="B63" s="5" t="n">
        <v>21.54</v>
      </c>
      <c r="C63" s="5" t="n">
        <v>22.01</v>
      </c>
      <c r="D63" s="5" t="n">
        <v>13</v>
      </c>
      <c r="E63" s="5" t="n">
        <v>40.8</v>
      </c>
      <c r="F63" s="5" t="n">
        <v>51.85</v>
      </c>
      <c r="G63" s="5" t="n">
        <v>37.25</v>
      </c>
      <c r="H63" s="5" t="n">
        <v>19.97</v>
      </c>
      <c r="I63" s="5" t="n">
        <v>24.91</v>
      </c>
      <c r="J63" s="5" t="n">
        <v>9.99</v>
      </c>
      <c r="K63" s="5" t="n">
        <v>16.29</v>
      </c>
      <c r="L63" s="5" t="n">
        <v>39.25</v>
      </c>
      <c r="M63" s="5" t="n">
        <v>15.11</v>
      </c>
      <c r="N63" s="5" t="n">
        <v>26.22</v>
      </c>
      <c r="O63" s="5" t="n">
        <v>13.75</v>
      </c>
      <c r="P63" s="5" t="n">
        <v>14.57</v>
      </c>
      <c r="Q63" s="5" t="n">
        <v>7.45</v>
      </c>
      <c r="R63" s="5" t="n">
        <v>13.01</v>
      </c>
      <c r="S63" s="5" t="n">
        <v>13.35</v>
      </c>
      <c r="T63" s="5" t="n">
        <v>35.06</v>
      </c>
      <c r="U63" s="5" t="n">
        <v>21.3</v>
      </c>
      <c r="V63" s="5" t="n">
        <v>37.26</v>
      </c>
      <c r="W63" s="5" t="n">
        <v>16.6</v>
      </c>
      <c r="X63" s="5" t="n">
        <v>31.75</v>
      </c>
      <c r="Y63" s="5" t="n">
        <v>10.77</v>
      </c>
      <c r="Z63" s="5" t="n">
        <v>6.95</v>
      </c>
      <c r="AZ63" s="6"/>
    </row>
    <row r="64" customFormat="false" ht="12.8" hidden="false" customHeight="false" outlineLevel="0" collapsed="false">
      <c r="A64" s="4" t="n">
        <v>43132</v>
      </c>
      <c r="B64" s="5" t="n">
        <v>22.13</v>
      </c>
      <c r="C64" s="5" t="n">
        <v>22.23</v>
      </c>
      <c r="D64" s="5" t="n">
        <v>13.21</v>
      </c>
      <c r="E64" s="5" t="n">
        <v>41.79</v>
      </c>
      <c r="F64" s="5" t="n">
        <v>52.51</v>
      </c>
      <c r="G64" s="5" t="n">
        <v>38.2</v>
      </c>
      <c r="H64" s="5" t="n">
        <v>20.52</v>
      </c>
      <c r="I64" s="5" t="n">
        <v>26</v>
      </c>
      <c r="J64" s="5" t="n">
        <v>10.19</v>
      </c>
      <c r="K64" s="5" t="n">
        <v>16.47</v>
      </c>
      <c r="L64" s="5" t="n">
        <v>39.79</v>
      </c>
      <c r="M64" s="5" t="n">
        <v>15.58</v>
      </c>
      <c r="N64" s="5" t="n">
        <v>26.97</v>
      </c>
      <c r="O64" s="5" t="n">
        <v>14.15</v>
      </c>
      <c r="P64" s="5" t="n">
        <v>14.62</v>
      </c>
      <c r="Q64" s="5" t="n">
        <v>7.66</v>
      </c>
      <c r="R64" s="5" t="n">
        <v>13.3</v>
      </c>
      <c r="S64" s="5" t="n">
        <v>13.47</v>
      </c>
      <c r="T64" s="5" t="n">
        <v>36.2</v>
      </c>
      <c r="U64" s="5" t="n">
        <v>20.4</v>
      </c>
      <c r="V64" s="5" t="n">
        <v>37.69</v>
      </c>
      <c r="W64" s="5" t="n">
        <v>16.96</v>
      </c>
      <c r="X64" s="5" t="n">
        <v>31.92</v>
      </c>
      <c r="Y64" s="5" t="n">
        <v>11.12</v>
      </c>
      <c r="Z64" s="5" t="n">
        <v>6.96</v>
      </c>
      <c r="AZ64" s="6"/>
    </row>
    <row r="65" customFormat="false" ht="12.8" hidden="false" customHeight="false" outlineLevel="0" collapsed="false">
      <c r="A65" s="4" t="n">
        <v>43131</v>
      </c>
      <c r="B65" s="5" t="n">
        <v>21.3</v>
      </c>
      <c r="C65" s="5" t="n">
        <v>21.95</v>
      </c>
      <c r="D65" s="5" t="n">
        <v>13.25</v>
      </c>
      <c r="E65" s="5" t="n">
        <v>41.45</v>
      </c>
      <c r="F65" s="5" t="n">
        <v>52.26</v>
      </c>
      <c r="G65" s="5" t="n">
        <v>39.33</v>
      </c>
      <c r="H65" s="5" t="n">
        <v>19.7</v>
      </c>
      <c r="I65" s="5" t="n">
        <v>26.27</v>
      </c>
      <c r="J65" s="5" t="n">
        <v>10.05</v>
      </c>
      <c r="K65" s="5" t="n">
        <v>16.25</v>
      </c>
      <c r="L65" s="5" t="n">
        <v>39.68</v>
      </c>
      <c r="M65" s="5" t="n">
        <v>15.67</v>
      </c>
      <c r="N65" s="5" t="n">
        <v>26.88</v>
      </c>
      <c r="O65" s="5" t="n">
        <v>14.27</v>
      </c>
      <c r="P65" s="5" t="n">
        <v>14.4</v>
      </c>
      <c r="Q65" s="5" t="n">
        <v>7.5</v>
      </c>
      <c r="R65" s="5" t="n">
        <v>12.85</v>
      </c>
      <c r="S65" s="5" t="n">
        <v>13.5</v>
      </c>
      <c r="T65" s="5" t="n">
        <v>35.35</v>
      </c>
      <c r="U65" s="5" t="n">
        <v>20.02</v>
      </c>
      <c r="V65" s="5" t="n">
        <v>37.86</v>
      </c>
      <c r="W65" s="5" t="n">
        <v>16.9</v>
      </c>
      <c r="X65" s="5" t="n">
        <v>31.11</v>
      </c>
      <c r="Y65" s="5" t="n">
        <v>10.99</v>
      </c>
      <c r="Z65" s="5" t="n">
        <v>6.88</v>
      </c>
      <c r="AZ65" s="6"/>
    </row>
    <row r="66" customFormat="false" ht="12.8" hidden="false" customHeight="false" outlineLevel="0" collapsed="false">
      <c r="A66" s="4" t="n">
        <v>43130</v>
      </c>
      <c r="B66" s="5" t="n">
        <v>21.18</v>
      </c>
      <c r="C66" s="5" t="n">
        <v>21.87</v>
      </c>
      <c r="D66" s="5" t="n">
        <v>13.18</v>
      </c>
      <c r="E66" s="5" t="n">
        <v>41.47</v>
      </c>
      <c r="F66" s="5" t="n">
        <v>51.49</v>
      </c>
      <c r="G66" s="5" t="n">
        <v>39</v>
      </c>
      <c r="H66" s="5" t="n">
        <v>19.49</v>
      </c>
      <c r="I66" s="5" t="n">
        <v>26.08</v>
      </c>
      <c r="J66" s="5" t="n">
        <v>10.16</v>
      </c>
      <c r="K66" s="5" t="n">
        <v>16.1</v>
      </c>
      <c r="L66" s="5" t="n">
        <v>38.8</v>
      </c>
      <c r="M66" s="5" t="n">
        <v>15.72</v>
      </c>
      <c r="N66" s="5" t="n">
        <v>26.38</v>
      </c>
      <c r="O66" s="5" t="n">
        <v>13.6</v>
      </c>
      <c r="P66" s="5" t="n">
        <v>14.72</v>
      </c>
      <c r="Q66" s="5" t="n">
        <v>7.54</v>
      </c>
      <c r="R66" s="5" t="n">
        <v>13</v>
      </c>
      <c r="S66" s="5" t="n">
        <v>13.16</v>
      </c>
      <c r="T66" s="5" t="n">
        <v>36.5</v>
      </c>
      <c r="U66" s="5" t="n">
        <v>20.25</v>
      </c>
      <c r="V66" s="5" t="n">
        <v>37.5</v>
      </c>
      <c r="W66" s="5" t="n">
        <v>16.89</v>
      </c>
      <c r="X66" s="5" t="n">
        <v>31.21</v>
      </c>
      <c r="Y66" s="5" t="n">
        <v>10.83</v>
      </c>
      <c r="Z66" s="5" t="n">
        <v>6.83</v>
      </c>
      <c r="AZ66" s="6"/>
    </row>
    <row r="67" customFormat="false" ht="12.8" hidden="false" customHeight="false" outlineLevel="0" collapsed="false">
      <c r="A67" s="4" t="n">
        <v>43129</v>
      </c>
      <c r="B67" s="5" t="n">
        <v>21.71</v>
      </c>
      <c r="C67" s="5" t="n">
        <v>21.84</v>
      </c>
      <c r="D67" s="5" t="n">
        <v>13.1</v>
      </c>
      <c r="E67" s="5" t="n">
        <v>41.89</v>
      </c>
      <c r="F67" s="5" t="n">
        <v>51.69</v>
      </c>
      <c r="G67" s="5" t="n">
        <v>38.8</v>
      </c>
      <c r="H67" s="5" t="n">
        <v>19.85</v>
      </c>
      <c r="I67" s="5" t="n">
        <v>26.2</v>
      </c>
      <c r="J67" s="5" t="n">
        <v>10.18</v>
      </c>
      <c r="K67" s="5" t="n">
        <v>16.05</v>
      </c>
      <c r="L67" s="5" t="n">
        <v>38.95</v>
      </c>
      <c r="M67" s="5" t="n">
        <v>15.69</v>
      </c>
      <c r="N67" s="5" t="n">
        <v>25.99</v>
      </c>
      <c r="O67" s="5" t="n">
        <v>13.7</v>
      </c>
      <c r="P67" s="5" t="n">
        <v>14.62</v>
      </c>
      <c r="Q67" s="5" t="n">
        <v>7.51</v>
      </c>
      <c r="R67" s="5" t="n">
        <v>12.9</v>
      </c>
      <c r="S67" s="5" t="n">
        <v>13.31</v>
      </c>
      <c r="T67" s="5" t="n">
        <v>37.1</v>
      </c>
      <c r="U67" s="5" t="n">
        <v>20.05</v>
      </c>
      <c r="V67" s="5" t="n">
        <v>37.37</v>
      </c>
      <c r="W67" s="5" t="n">
        <v>17.06</v>
      </c>
      <c r="X67" s="5" t="n">
        <v>31.2</v>
      </c>
      <c r="Y67" s="5" t="n">
        <v>10.72</v>
      </c>
      <c r="Z67" s="5" t="n">
        <v>6.73</v>
      </c>
      <c r="AZ67" s="6"/>
    </row>
    <row r="68" customFormat="false" ht="12.8" hidden="false" customHeight="false" outlineLevel="0" collapsed="false">
      <c r="A68" s="4" t="n">
        <v>43126</v>
      </c>
      <c r="B68" s="5" t="n">
        <v>21.71</v>
      </c>
      <c r="C68" s="5" t="n">
        <v>21.88</v>
      </c>
      <c r="D68" s="5" t="n">
        <v>13.45</v>
      </c>
      <c r="E68" s="5" t="n">
        <v>41.43</v>
      </c>
      <c r="F68" s="5" t="n">
        <v>53.12</v>
      </c>
      <c r="G68" s="5" t="n">
        <v>39.95</v>
      </c>
      <c r="H68" s="5" t="n">
        <v>19.93</v>
      </c>
      <c r="I68" s="5" t="n">
        <v>26.39</v>
      </c>
      <c r="J68" s="5" t="n">
        <v>10.04</v>
      </c>
      <c r="K68" s="5" t="n">
        <v>16.39</v>
      </c>
      <c r="L68" s="5" t="n">
        <v>39.17</v>
      </c>
      <c r="M68" s="5" t="n">
        <v>16</v>
      </c>
      <c r="N68" s="5" t="n">
        <v>26.57</v>
      </c>
      <c r="O68" s="5" t="n">
        <v>13.98</v>
      </c>
      <c r="P68" s="5" t="n">
        <v>14.94</v>
      </c>
      <c r="Q68" s="5" t="n">
        <v>7.43</v>
      </c>
      <c r="R68" s="5" t="n">
        <v>12.87</v>
      </c>
      <c r="S68" s="5" t="n">
        <v>13.39</v>
      </c>
      <c r="T68" s="5" t="n">
        <v>37.01</v>
      </c>
      <c r="U68" s="5" t="n">
        <v>19.79</v>
      </c>
      <c r="V68" s="5" t="n">
        <v>38.21</v>
      </c>
      <c r="W68" s="5" t="n">
        <v>17.1</v>
      </c>
      <c r="X68" s="5" t="n">
        <v>32.5</v>
      </c>
      <c r="Y68" s="5" t="n">
        <v>10.88</v>
      </c>
      <c r="Z68" s="5" t="n">
        <v>6.87</v>
      </c>
      <c r="AZ68" s="6"/>
    </row>
    <row r="69" customFormat="false" ht="12.8" hidden="false" customHeight="false" outlineLevel="0" collapsed="false">
      <c r="A69" s="4" t="n">
        <v>43124</v>
      </c>
      <c r="B69" s="5" t="n">
        <v>20.63</v>
      </c>
      <c r="C69" s="5" t="n">
        <v>21.89</v>
      </c>
      <c r="D69" s="5" t="n">
        <v>12.91</v>
      </c>
      <c r="E69" s="5" t="n">
        <v>41.78</v>
      </c>
      <c r="F69" s="5" t="n">
        <v>50.37</v>
      </c>
      <c r="G69" s="5" t="n">
        <v>38.19</v>
      </c>
      <c r="H69" s="5" t="n">
        <v>19.34</v>
      </c>
      <c r="I69" s="5" t="n">
        <v>26.35</v>
      </c>
      <c r="J69" s="5" t="n">
        <v>9.89</v>
      </c>
      <c r="K69" s="5" t="n">
        <v>16.57</v>
      </c>
      <c r="L69" s="5" t="n">
        <v>37.99</v>
      </c>
      <c r="M69" s="5" t="n">
        <v>15.95</v>
      </c>
      <c r="N69" s="5" t="n">
        <v>27</v>
      </c>
      <c r="O69" s="5" t="n">
        <v>13.23</v>
      </c>
      <c r="P69" s="5" t="n">
        <v>14.14</v>
      </c>
      <c r="Q69" s="5" t="n">
        <v>6.75</v>
      </c>
      <c r="R69" s="5" t="n">
        <v>12.53</v>
      </c>
      <c r="S69" s="5" t="n">
        <v>12.95</v>
      </c>
      <c r="T69" s="5" t="n">
        <v>36.41</v>
      </c>
      <c r="U69" s="5" t="n">
        <v>19.8</v>
      </c>
      <c r="V69" s="5" t="n">
        <v>37.25</v>
      </c>
      <c r="W69" s="5" t="n">
        <v>16.5</v>
      </c>
      <c r="X69" s="5" t="n">
        <v>31.81</v>
      </c>
      <c r="Y69" s="5" t="n">
        <v>10.86</v>
      </c>
      <c r="Z69" s="5" t="n">
        <v>6.72</v>
      </c>
      <c r="AZ69" s="6"/>
    </row>
    <row r="70" customFormat="false" ht="12.8" hidden="false" customHeight="false" outlineLevel="0" collapsed="false">
      <c r="A70" s="4" t="n">
        <v>43123</v>
      </c>
      <c r="B70" s="5" t="n">
        <v>19.39</v>
      </c>
      <c r="C70" s="5" t="n">
        <v>21.9</v>
      </c>
      <c r="D70" s="5" t="n">
        <v>12.14</v>
      </c>
      <c r="E70" s="5" t="n">
        <v>40.87</v>
      </c>
      <c r="F70" s="5" t="n">
        <v>48.06</v>
      </c>
      <c r="G70" s="5" t="n">
        <v>35.9</v>
      </c>
      <c r="H70" s="5" t="n">
        <v>18.29</v>
      </c>
      <c r="I70" s="5" t="n">
        <v>25.87</v>
      </c>
      <c r="J70" s="5" t="n">
        <v>9.52</v>
      </c>
      <c r="K70" s="5" t="n">
        <v>16.4</v>
      </c>
      <c r="L70" s="5" t="n">
        <v>35.2</v>
      </c>
      <c r="M70" s="5" t="n">
        <v>15.64</v>
      </c>
      <c r="N70" s="5" t="n">
        <v>27.25</v>
      </c>
      <c r="O70" s="5" t="n">
        <v>12.4</v>
      </c>
      <c r="P70" s="5" t="n">
        <v>13.71</v>
      </c>
      <c r="Q70" s="5" t="n">
        <v>6.54</v>
      </c>
      <c r="R70" s="5" t="n">
        <v>12.2</v>
      </c>
      <c r="S70" s="5" t="n">
        <v>12.65</v>
      </c>
      <c r="T70" s="5" t="n">
        <v>35.71</v>
      </c>
      <c r="U70" s="5" t="n">
        <v>19.4</v>
      </c>
      <c r="V70" s="5" t="n">
        <v>35.7</v>
      </c>
      <c r="W70" s="5" t="n">
        <v>15.9</v>
      </c>
      <c r="X70" s="5" t="n">
        <v>30.69</v>
      </c>
      <c r="Y70" s="5" t="n">
        <v>10.33</v>
      </c>
      <c r="Z70" s="5" t="n">
        <v>6.39</v>
      </c>
      <c r="AZ70" s="6"/>
    </row>
    <row r="71" customFormat="false" ht="12.8" hidden="false" customHeight="false" outlineLevel="0" collapsed="false">
      <c r="A71" s="4" t="n">
        <v>43122</v>
      </c>
      <c r="B71" s="5" t="n">
        <v>19.51</v>
      </c>
      <c r="C71" s="5" t="n">
        <v>21.9</v>
      </c>
      <c r="D71" s="5" t="n">
        <v>12.28</v>
      </c>
      <c r="E71" s="5" t="n">
        <v>42.65</v>
      </c>
      <c r="F71" s="5" t="n">
        <v>48.23</v>
      </c>
      <c r="G71" s="5" t="n">
        <v>35.7</v>
      </c>
      <c r="H71" s="5" t="n">
        <v>18.47</v>
      </c>
      <c r="I71" s="5" t="n">
        <v>24.51</v>
      </c>
      <c r="J71" s="5" t="n">
        <v>9.75</v>
      </c>
      <c r="K71" s="5" t="n">
        <v>16.91</v>
      </c>
      <c r="L71" s="5" t="n">
        <v>35.07</v>
      </c>
      <c r="M71" s="5" t="n">
        <v>15.73</v>
      </c>
      <c r="N71" s="5" t="n">
        <v>27.38</v>
      </c>
      <c r="O71" s="5" t="n">
        <v>12.75</v>
      </c>
      <c r="P71" s="5" t="n">
        <v>13.98</v>
      </c>
      <c r="Q71" s="5" t="n">
        <v>6.56</v>
      </c>
      <c r="R71" s="5" t="n">
        <v>12.41</v>
      </c>
      <c r="S71" s="5" t="n">
        <v>12.8</v>
      </c>
      <c r="T71" s="5" t="n">
        <v>36.86</v>
      </c>
      <c r="U71" s="5" t="n">
        <v>19.59</v>
      </c>
      <c r="V71" s="5" t="n">
        <v>36.41</v>
      </c>
      <c r="W71" s="5" t="n">
        <v>16.36</v>
      </c>
      <c r="X71" s="5" t="n">
        <v>30.55</v>
      </c>
      <c r="Y71" s="5" t="n">
        <v>10.75</v>
      </c>
      <c r="Z71" s="5" t="n">
        <v>6.62</v>
      </c>
      <c r="AZ71" s="6"/>
    </row>
    <row r="72" customFormat="false" ht="12.8" hidden="false" customHeight="false" outlineLevel="0" collapsed="false">
      <c r="A72" s="4" t="n">
        <v>43119</v>
      </c>
      <c r="B72" s="5" t="n">
        <v>19.31</v>
      </c>
      <c r="C72" s="5" t="n">
        <v>22</v>
      </c>
      <c r="D72" s="5" t="n">
        <v>11.98</v>
      </c>
      <c r="E72" s="5" t="n">
        <v>42.88</v>
      </c>
      <c r="F72" s="5" t="n">
        <v>47.06</v>
      </c>
      <c r="G72" s="5" t="n">
        <v>35</v>
      </c>
      <c r="H72" s="5" t="n">
        <v>18.26</v>
      </c>
      <c r="I72" s="5" t="n">
        <v>24.75</v>
      </c>
      <c r="J72" s="5" t="n">
        <v>9.7</v>
      </c>
      <c r="K72" s="5" t="n">
        <v>17</v>
      </c>
      <c r="L72" s="5" t="n">
        <v>34.95</v>
      </c>
      <c r="M72" s="5" t="n">
        <v>16</v>
      </c>
      <c r="N72" s="5" t="n">
        <v>26.65</v>
      </c>
      <c r="O72" s="5" t="n">
        <v>12.9</v>
      </c>
      <c r="P72" s="5" t="n">
        <v>14.16</v>
      </c>
      <c r="Q72" s="5" t="n">
        <v>6.66</v>
      </c>
      <c r="R72" s="5" t="n">
        <v>12.47</v>
      </c>
      <c r="S72" s="5" t="n">
        <v>12.78</v>
      </c>
      <c r="T72" s="5" t="n">
        <v>37.49</v>
      </c>
      <c r="U72" s="5" t="n">
        <v>19.68</v>
      </c>
      <c r="V72" s="5" t="n">
        <v>36.58</v>
      </c>
      <c r="W72" s="5" t="n">
        <v>16.5</v>
      </c>
      <c r="X72" s="5" t="n">
        <v>30.69</v>
      </c>
      <c r="Y72" s="5" t="n">
        <v>10.68</v>
      </c>
      <c r="Z72" s="5" t="n">
        <v>6.57</v>
      </c>
      <c r="AZ72" s="6"/>
    </row>
    <row r="73" customFormat="false" ht="12.8" hidden="false" customHeight="false" outlineLevel="0" collapsed="false">
      <c r="A73" s="4" t="n">
        <v>43118</v>
      </c>
      <c r="B73" s="5" t="n">
        <v>19.44</v>
      </c>
      <c r="C73" s="5" t="n">
        <v>21.92</v>
      </c>
      <c r="D73" s="5" t="n">
        <v>11.94</v>
      </c>
      <c r="E73" s="5" t="n">
        <v>42.86</v>
      </c>
      <c r="F73" s="5" t="n">
        <v>46.68</v>
      </c>
      <c r="G73" s="5" t="n">
        <v>34.8</v>
      </c>
      <c r="H73" s="5" t="n">
        <v>18.22</v>
      </c>
      <c r="I73" s="5" t="n">
        <v>24.88</v>
      </c>
      <c r="J73" s="5" t="n">
        <v>9.64</v>
      </c>
      <c r="K73" s="5" t="n">
        <v>17.18</v>
      </c>
      <c r="L73" s="5" t="n">
        <v>35.18</v>
      </c>
      <c r="M73" s="5" t="n">
        <v>15.9</v>
      </c>
      <c r="N73" s="5" t="n">
        <v>26.35</v>
      </c>
      <c r="O73" s="5" t="n">
        <v>12.89</v>
      </c>
      <c r="P73" s="5" t="n">
        <v>14.54</v>
      </c>
      <c r="Q73" s="5" t="n">
        <v>6.64</v>
      </c>
      <c r="R73" s="5" t="n">
        <v>12.38</v>
      </c>
      <c r="S73" s="5" t="n">
        <v>12.8</v>
      </c>
      <c r="T73" s="5" t="n">
        <v>37.74</v>
      </c>
      <c r="U73" s="5" t="n">
        <v>19.57</v>
      </c>
      <c r="V73" s="5" t="n">
        <v>36.85</v>
      </c>
      <c r="W73" s="5" t="n">
        <v>16.19</v>
      </c>
      <c r="X73" s="5" t="n">
        <v>30.62</v>
      </c>
      <c r="Y73" s="5" t="n">
        <v>10.54</v>
      </c>
      <c r="Z73" s="5" t="n">
        <v>6.82</v>
      </c>
      <c r="AZ73" s="6"/>
    </row>
    <row r="74" customFormat="false" ht="12.8" hidden="false" customHeight="false" outlineLevel="0" collapsed="false">
      <c r="A74" s="4" t="n">
        <v>43117</v>
      </c>
      <c r="B74" s="5" t="n">
        <v>19.47</v>
      </c>
      <c r="C74" s="5" t="n">
        <v>22.03</v>
      </c>
      <c r="D74" s="5" t="n">
        <v>11.88</v>
      </c>
      <c r="E74" s="5" t="n">
        <v>43.15</v>
      </c>
      <c r="F74" s="5" t="n">
        <v>46.79</v>
      </c>
      <c r="G74" s="5" t="n">
        <v>34.66</v>
      </c>
      <c r="H74" s="5" t="n">
        <v>18.36</v>
      </c>
      <c r="I74" s="5" t="n">
        <v>24.32</v>
      </c>
      <c r="J74" s="5" t="n">
        <v>9.76</v>
      </c>
      <c r="K74" s="5" t="n">
        <v>17.24</v>
      </c>
      <c r="L74" s="5" t="n">
        <v>35.42</v>
      </c>
      <c r="M74" s="5" t="n">
        <v>16.04</v>
      </c>
      <c r="N74" s="5" t="n">
        <v>25.5</v>
      </c>
      <c r="O74" s="5" t="n">
        <v>12.94</v>
      </c>
      <c r="P74" s="5" t="n">
        <v>15</v>
      </c>
      <c r="Q74" s="5" t="n">
        <v>6.76</v>
      </c>
      <c r="R74" s="5" t="n">
        <v>12.28</v>
      </c>
      <c r="S74" s="5" t="n">
        <v>12.83</v>
      </c>
      <c r="T74" s="5" t="n">
        <v>39.17</v>
      </c>
      <c r="U74" s="5" t="n">
        <v>19.9</v>
      </c>
      <c r="V74" s="5" t="n">
        <v>37.23</v>
      </c>
      <c r="W74" s="5" t="n">
        <v>15.85</v>
      </c>
      <c r="X74" s="5" t="n">
        <v>30.31</v>
      </c>
      <c r="Y74" s="5" t="n">
        <v>10.9</v>
      </c>
      <c r="Z74" s="5" t="n">
        <v>6.92</v>
      </c>
      <c r="AZ74" s="6"/>
    </row>
    <row r="75" customFormat="false" ht="12.8" hidden="false" customHeight="false" outlineLevel="0" collapsed="false">
      <c r="A75" s="4" t="n">
        <v>43116</v>
      </c>
      <c r="B75" s="5" t="n">
        <v>18.79</v>
      </c>
      <c r="C75" s="5" t="n">
        <v>21.9</v>
      </c>
      <c r="D75" s="5" t="n">
        <v>11.7</v>
      </c>
      <c r="E75" s="5" t="n">
        <v>42.3</v>
      </c>
      <c r="F75" s="5" t="n">
        <v>46.03</v>
      </c>
      <c r="G75" s="5" t="n">
        <v>33.63</v>
      </c>
      <c r="H75" s="5" t="n">
        <v>17.65</v>
      </c>
      <c r="I75" s="5" t="n">
        <v>24.04</v>
      </c>
      <c r="J75" s="5" t="n">
        <v>9.7</v>
      </c>
      <c r="K75" s="5" t="n">
        <v>16.76</v>
      </c>
      <c r="L75" s="5" t="n">
        <v>34.6</v>
      </c>
      <c r="M75" s="5" t="n">
        <v>15.97</v>
      </c>
      <c r="N75" s="5" t="n">
        <v>24.48</v>
      </c>
      <c r="O75" s="5" t="n">
        <v>12.8</v>
      </c>
      <c r="P75" s="5" t="n">
        <v>14.46</v>
      </c>
      <c r="Q75" s="5" t="n">
        <v>6.87</v>
      </c>
      <c r="R75" s="5" t="n">
        <v>12.31</v>
      </c>
      <c r="S75" s="5" t="n">
        <v>12.73</v>
      </c>
      <c r="T75" s="5" t="n">
        <v>39.7</v>
      </c>
      <c r="U75" s="5" t="n">
        <v>19.93</v>
      </c>
      <c r="V75" s="5" t="n">
        <v>36.32</v>
      </c>
      <c r="W75" s="5" t="n">
        <v>15.6</v>
      </c>
      <c r="X75" s="5" t="n">
        <v>29.63</v>
      </c>
      <c r="Y75" s="5" t="n">
        <v>10.48</v>
      </c>
      <c r="Z75" s="5" t="n">
        <v>6.67</v>
      </c>
      <c r="AZ75" s="6"/>
    </row>
    <row r="76" customFormat="false" ht="12.8" hidden="false" customHeight="false" outlineLevel="0" collapsed="false">
      <c r="A76" s="4" t="n">
        <v>43115</v>
      </c>
      <c r="B76" s="5" t="n">
        <v>18.46</v>
      </c>
      <c r="C76" s="5" t="n">
        <v>21.82</v>
      </c>
      <c r="D76" s="5" t="n">
        <v>11.55</v>
      </c>
      <c r="E76" s="5" t="n">
        <v>43.47</v>
      </c>
      <c r="F76" s="5" t="n">
        <v>45.61</v>
      </c>
      <c r="G76" s="5" t="n">
        <v>33.08</v>
      </c>
      <c r="H76" s="5" t="n">
        <v>17.35</v>
      </c>
      <c r="I76" s="5" t="n">
        <v>23.84</v>
      </c>
      <c r="J76" s="5" t="n">
        <v>9.79</v>
      </c>
      <c r="K76" s="5" t="n">
        <v>16.94</v>
      </c>
      <c r="L76" s="5" t="n">
        <v>34.3</v>
      </c>
      <c r="M76" s="5" t="n">
        <v>16.08</v>
      </c>
      <c r="N76" s="5" t="n">
        <v>23.75</v>
      </c>
      <c r="O76" s="5" t="n">
        <v>12.71</v>
      </c>
      <c r="P76" s="5" t="n">
        <v>14.82</v>
      </c>
      <c r="Q76" s="5" t="n">
        <v>6.85</v>
      </c>
      <c r="R76" s="5" t="n">
        <v>12.49</v>
      </c>
      <c r="S76" s="5" t="n">
        <v>13.19</v>
      </c>
      <c r="T76" s="5" t="n">
        <v>39.53</v>
      </c>
      <c r="U76" s="5" t="n">
        <v>20.1</v>
      </c>
      <c r="V76" s="5" t="n">
        <v>36.2</v>
      </c>
      <c r="W76" s="5" t="n">
        <v>15.75</v>
      </c>
      <c r="X76" s="5" t="n">
        <v>29.11</v>
      </c>
      <c r="Y76" s="5" t="n">
        <v>10.78</v>
      </c>
      <c r="Z76" s="5" t="n">
        <v>6.82</v>
      </c>
      <c r="AZ76" s="6"/>
    </row>
    <row r="77" customFormat="false" ht="12.8" hidden="false" customHeight="false" outlineLevel="0" collapsed="false">
      <c r="A77" s="4" t="n">
        <v>43112</v>
      </c>
      <c r="B77" s="5" t="n">
        <v>18.36</v>
      </c>
      <c r="C77" s="5" t="n">
        <v>21.6</v>
      </c>
      <c r="D77" s="5" t="n">
        <v>11.41</v>
      </c>
      <c r="E77" s="5" t="n">
        <v>43.55</v>
      </c>
      <c r="F77" s="5" t="n">
        <v>45.33</v>
      </c>
      <c r="G77" s="5" t="n">
        <v>33</v>
      </c>
      <c r="H77" s="5" t="n">
        <v>17.3</v>
      </c>
      <c r="I77" s="5" t="n">
        <v>23.68</v>
      </c>
      <c r="J77" s="5" t="n">
        <v>9.82</v>
      </c>
      <c r="K77" s="5" t="n">
        <v>17.01</v>
      </c>
      <c r="L77" s="5" t="n">
        <v>34.13</v>
      </c>
      <c r="M77" s="5" t="n">
        <v>16.06</v>
      </c>
      <c r="N77" s="5" t="n">
        <v>24.1</v>
      </c>
      <c r="O77" s="5" t="n">
        <v>12.63</v>
      </c>
      <c r="P77" s="5" t="n">
        <v>14.97</v>
      </c>
      <c r="Q77" s="5" t="n">
        <v>6.88</v>
      </c>
      <c r="R77" s="5" t="n">
        <v>12.21</v>
      </c>
      <c r="S77" s="5" t="n">
        <v>12.88</v>
      </c>
      <c r="T77" s="5" t="n">
        <v>39.56</v>
      </c>
      <c r="U77" s="5" t="n">
        <v>20.25</v>
      </c>
      <c r="V77" s="5" t="n">
        <v>35.3</v>
      </c>
      <c r="W77" s="5" t="n">
        <v>15.72</v>
      </c>
      <c r="X77" s="5" t="n">
        <v>29.15</v>
      </c>
      <c r="Y77" s="5" t="n">
        <v>10.51</v>
      </c>
      <c r="Z77" s="5" t="n">
        <v>6.85</v>
      </c>
      <c r="AZ77" s="6"/>
    </row>
    <row r="78" customFormat="false" ht="12.8" hidden="false" customHeight="false" outlineLevel="0" collapsed="false">
      <c r="A78" s="4" t="n">
        <v>43111</v>
      </c>
      <c r="B78" s="5" t="n">
        <v>18.22</v>
      </c>
      <c r="C78" s="5" t="n">
        <v>21.85</v>
      </c>
      <c r="D78" s="5" t="n">
        <v>11.38</v>
      </c>
      <c r="E78" s="5" t="n">
        <v>43.3</v>
      </c>
      <c r="F78" s="5" t="n">
        <v>45.37</v>
      </c>
      <c r="G78" s="5" t="n">
        <v>33</v>
      </c>
      <c r="H78" s="5" t="n">
        <v>17.25</v>
      </c>
      <c r="I78" s="5" t="n">
        <v>23.61</v>
      </c>
      <c r="J78" s="5" t="n">
        <v>9.78</v>
      </c>
      <c r="K78" s="5" t="n">
        <v>17.78</v>
      </c>
      <c r="L78" s="5" t="n">
        <v>34.05</v>
      </c>
      <c r="M78" s="5" t="n">
        <v>15.95</v>
      </c>
      <c r="N78" s="5" t="n">
        <v>24.18</v>
      </c>
      <c r="O78" s="5" t="n">
        <v>12.58</v>
      </c>
      <c r="P78" s="5" t="n">
        <v>14.97</v>
      </c>
      <c r="Q78" s="5" t="n">
        <v>6.95</v>
      </c>
      <c r="R78" s="5" t="n">
        <v>12.39</v>
      </c>
      <c r="S78" s="5" t="n">
        <v>12.84</v>
      </c>
      <c r="T78" s="5" t="n">
        <v>39.36</v>
      </c>
      <c r="U78" s="5" t="n">
        <v>20.5</v>
      </c>
      <c r="V78" s="5" t="n">
        <v>35</v>
      </c>
      <c r="W78" s="5" t="n">
        <v>15.71</v>
      </c>
      <c r="X78" s="5" t="n">
        <v>29.09</v>
      </c>
      <c r="Y78" s="5" t="n">
        <v>10.85</v>
      </c>
      <c r="Z78" s="5" t="n">
        <v>6.68</v>
      </c>
      <c r="AZ78" s="6"/>
    </row>
    <row r="79" customFormat="false" ht="12.8" hidden="false" customHeight="false" outlineLevel="0" collapsed="false">
      <c r="A79" s="4" t="n">
        <v>43110</v>
      </c>
      <c r="B79" s="5" t="n">
        <v>17.78</v>
      </c>
      <c r="C79" s="5" t="n">
        <v>21.6</v>
      </c>
      <c r="D79" s="5" t="n">
        <v>11.2</v>
      </c>
      <c r="E79" s="5" t="n">
        <v>42.47</v>
      </c>
      <c r="F79" s="5" t="n">
        <v>44.44</v>
      </c>
      <c r="G79" s="5" t="n">
        <v>32.54</v>
      </c>
      <c r="H79" s="5" t="n">
        <v>16.8</v>
      </c>
      <c r="I79" s="5" t="n">
        <v>23.73</v>
      </c>
      <c r="J79" s="5" t="n">
        <v>9.68</v>
      </c>
      <c r="K79" s="5" t="n">
        <v>18.45</v>
      </c>
      <c r="L79" s="5" t="n">
        <v>33.29</v>
      </c>
      <c r="M79" s="5" t="n">
        <v>15.95</v>
      </c>
      <c r="N79" s="5" t="n">
        <v>24.2</v>
      </c>
      <c r="O79" s="5" t="n">
        <v>12.32</v>
      </c>
      <c r="P79" s="5" t="n">
        <v>13.84</v>
      </c>
      <c r="Q79" s="5" t="n">
        <v>6.81</v>
      </c>
      <c r="R79" s="5" t="n">
        <v>12.2</v>
      </c>
      <c r="S79" s="5" t="n">
        <v>12.79</v>
      </c>
      <c r="T79" s="5" t="n">
        <v>39.09</v>
      </c>
      <c r="U79" s="5" t="n">
        <v>20.29</v>
      </c>
      <c r="V79" s="5" t="n">
        <v>34.85</v>
      </c>
      <c r="W79" s="5" t="n">
        <v>16</v>
      </c>
      <c r="X79" s="5" t="n">
        <v>28.92</v>
      </c>
      <c r="Y79" s="5" t="n">
        <v>10.25</v>
      </c>
      <c r="Z79" s="5" t="n">
        <v>6.36</v>
      </c>
      <c r="AZ79" s="6"/>
    </row>
    <row r="80" customFormat="false" ht="12.8" hidden="false" customHeight="false" outlineLevel="0" collapsed="false">
      <c r="A80" s="4" t="n">
        <v>43109</v>
      </c>
      <c r="B80" s="5" t="n">
        <v>18.12</v>
      </c>
      <c r="C80" s="5" t="n">
        <v>21.6</v>
      </c>
      <c r="D80" s="5" t="n">
        <v>11.2</v>
      </c>
      <c r="E80" s="5" t="n">
        <v>43.07</v>
      </c>
      <c r="F80" s="5" t="n">
        <v>44.59</v>
      </c>
      <c r="G80" s="5" t="n">
        <v>32.75</v>
      </c>
      <c r="H80" s="5" t="n">
        <v>17.03</v>
      </c>
      <c r="I80" s="5" t="n">
        <v>23.35</v>
      </c>
      <c r="J80" s="5" t="n">
        <v>9.66</v>
      </c>
      <c r="K80" s="5" t="n">
        <v>18.1</v>
      </c>
      <c r="L80" s="5" t="n">
        <v>33.43</v>
      </c>
      <c r="M80" s="5" t="n">
        <v>16.35</v>
      </c>
      <c r="N80" s="5" t="n">
        <v>24.55</v>
      </c>
      <c r="O80" s="5" t="n">
        <v>12.35</v>
      </c>
      <c r="P80" s="5" t="n">
        <v>14.03</v>
      </c>
      <c r="Q80" s="5" t="n">
        <v>6.71</v>
      </c>
      <c r="R80" s="5" t="n">
        <v>12.26</v>
      </c>
      <c r="S80" s="5" t="n">
        <v>13.1</v>
      </c>
      <c r="T80" s="5" t="n">
        <v>39.85</v>
      </c>
      <c r="U80" s="5" t="n">
        <v>20.23</v>
      </c>
      <c r="V80" s="5" t="n">
        <v>35.81</v>
      </c>
      <c r="W80" s="5" t="n">
        <v>16.32</v>
      </c>
      <c r="X80" s="5" t="n">
        <v>29.04</v>
      </c>
      <c r="Y80" s="5" t="n">
        <v>10.22</v>
      </c>
      <c r="Z80" s="5" t="n">
        <v>6.34</v>
      </c>
      <c r="AZ80" s="6"/>
    </row>
    <row r="81" customFormat="false" ht="12.8" hidden="false" customHeight="false" outlineLevel="0" collapsed="false">
      <c r="A81" s="4" t="n">
        <v>43108</v>
      </c>
      <c r="B81" s="5" t="n">
        <v>18.12</v>
      </c>
      <c r="C81" s="5" t="n">
        <v>21.66</v>
      </c>
      <c r="D81" s="5" t="n">
        <v>11.38</v>
      </c>
      <c r="E81" s="5" t="n">
        <v>43.23</v>
      </c>
      <c r="F81" s="5" t="n">
        <v>45.08</v>
      </c>
      <c r="G81" s="5" t="n">
        <v>33</v>
      </c>
      <c r="H81" s="5" t="n">
        <v>17.03</v>
      </c>
      <c r="I81" s="5" t="n">
        <v>23.56</v>
      </c>
      <c r="J81" s="5" t="n">
        <v>10</v>
      </c>
      <c r="K81" s="5" t="n">
        <v>17.88</v>
      </c>
      <c r="L81" s="5" t="n">
        <v>33.75</v>
      </c>
      <c r="M81" s="5" t="n">
        <v>16.34</v>
      </c>
      <c r="N81" s="5" t="n">
        <v>25</v>
      </c>
      <c r="O81" s="5" t="n">
        <v>12.76</v>
      </c>
      <c r="P81" s="5" t="n">
        <v>13.95</v>
      </c>
      <c r="Q81" s="5" t="n">
        <v>6.85</v>
      </c>
      <c r="R81" s="5" t="n">
        <v>12.5</v>
      </c>
      <c r="S81" s="5" t="n">
        <v>13.08</v>
      </c>
      <c r="T81" s="5" t="n">
        <v>39.7</v>
      </c>
      <c r="U81" s="5" t="n">
        <v>20.7</v>
      </c>
      <c r="V81" s="5" t="n">
        <v>35.6</v>
      </c>
      <c r="W81" s="5" t="n">
        <v>16.54</v>
      </c>
      <c r="X81" s="5" t="n">
        <v>29.14</v>
      </c>
      <c r="Y81" s="5" t="n">
        <v>9.95</v>
      </c>
      <c r="Z81" s="5" t="n">
        <v>6.35</v>
      </c>
      <c r="AZ81" s="6"/>
    </row>
    <row r="82" customFormat="false" ht="12.8" hidden="false" customHeight="false" outlineLevel="0" collapsed="false">
      <c r="A82" s="4" t="n">
        <v>43105</v>
      </c>
      <c r="B82" s="5" t="n">
        <v>17.84</v>
      </c>
      <c r="C82" s="5" t="n">
        <v>21.7</v>
      </c>
      <c r="D82" s="5" t="n">
        <v>11.39</v>
      </c>
      <c r="E82" s="5" t="n">
        <v>42.29</v>
      </c>
      <c r="F82" s="5" t="n">
        <v>45.23</v>
      </c>
      <c r="G82" s="5" t="n">
        <v>33</v>
      </c>
      <c r="H82" s="5" t="n">
        <v>16.83</v>
      </c>
      <c r="I82" s="5" t="n">
        <v>23.9</v>
      </c>
      <c r="J82" s="5" t="n">
        <v>9.98</v>
      </c>
      <c r="K82" s="5" t="n">
        <v>18.71</v>
      </c>
      <c r="L82" s="5" t="n">
        <v>33.67</v>
      </c>
      <c r="M82" s="5" t="n">
        <v>16.57</v>
      </c>
      <c r="N82" s="5" t="n">
        <v>24.73</v>
      </c>
      <c r="O82" s="5" t="n">
        <v>12.6</v>
      </c>
      <c r="P82" s="5" t="n">
        <v>13.48</v>
      </c>
      <c r="Q82" s="5" t="n">
        <v>6.83</v>
      </c>
      <c r="R82" s="5" t="n">
        <v>12.55</v>
      </c>
      <c r="S82" s="5" t="n">
        <v>13.26</v>
      </c>
      <c r="T82" s="5" t="n">
        <v>39.24</v>
      </c>
      <c r="U82" s="5" t="n">
        <v>20.65</v>
      </c>
      <c r="V82" s="5" t="n">
        <v>35.78</v>
      </c>
      <c r="W82" s="5" t="n">
        <v>16.25</v>
      </c>
      <c r="X82" s="5" t="n">
        <v>28.97</v>
      </c>
      <c r="Y82" s="5" t="n">
        <v>9.49</v>
      </c>
      <c r="Z82" s="5" t="n">
        <v>6.27</v>
      </c>
      <c r="AZ82" s="6"/>
    </row>
    <row r="83" customFormat="false" ht="12.8" hidden="false" customHeight="false" outlineLevel="0" collapsed="false">
      <c r="A83" s="4" t="n">
        <v>43104</v>
      </c>
      <c r="B83" s="5" t="n">
        <v>17.7</v>
      </c>
      <c r="C83" s="5" t="n">
        <v>21.62</v>
      </c>
      <c r="D83" s="5" t="n">
        <v>11.37</v>
      </c>
      <c r="E83" s="5" t="n">
        <v>41.64</v>
      </c>
      <c r="F83" s="5" t="n">
        <v>45.1</v>
      </c>
      <c r="G83" s="5" t="n">
        <v>32.99</v>
      </c>
      <c r="H83" s="5" t="n">
        <v>16.73</v>
      </c>
      <c r="I83" s="5" t="n">
        <v>23.79</v>
      </c>
      <c r="J83" s="5" t="n">
        <v>9.9</v>
      </c>
      <c r="K83" s="5" t="n">
        <v>18.75</v>
      </c>
      <c r="L83" s="5" t="n">
        <v>33.67</v>
      </c>
      <c r="M83" s="5" t="n">
        <v>16.5</v>
      </c>
      <c r="N83" s="5" t="n">
        <v>24.45</v>
      </c>
      <c r="O83" s="5" t="n">
        <v>12.62</v>
      </c>
      <c r="P83" s="5" t="n">
        <v>13.65</v>
      </c>
      <c r="Q83" s="5" t="n">
        <v>6.82</v>
      </c>
      <c r="R83" s="5" t="n">
        <v>12.51</v>
      </c>
      <c r="S83" s="5" t="n">
        <v>13.15</v>
      </c>
      <c r="T83" s="5" t="n">
        <v>37.4</v>
      </c>
      <c r="U83" s="5" t="n">
        <v>21.8</v>
      </c>
      <c r="V83" s="5" t="n">
        <v>36</v>
      </c>
      <c r="W83" s="5" t="n">
        <v>16.21</v>
      </c>
      <c r="X83" s="5" t="n">
        <v>28.78</v>
      </c>
      <c r="Y83" s="5" t="n">
        <v>9.28</v>
      </c>
      <c r="Z83" s="5" t="n">
        <v>6.25</v>
      </c>
      <c r="AZ83" s="6"/>
    </row>
    <row r="84" customFormat="false" ht="12.8" hidden="false" customHeight="false" outlineLevel="0" collapsed="false">
      <c r="A84" s="4" t="n">
        <v>43103</v>
      </c>
      <c r="B84" s="5" t="n">
        <v>17.55</v>
      </c>
      <c r="C84" s="5" t="n">
        <v>21.74</v>
      </c>
      <c r="D84" s="5" t="n">
        <v>11.16</v>
      </c>
      <c r="E84" s="5" t="n">
        <v>41.47</v>
      </c>
      <c r="F84" s="5" t="n">
        <v>44.18</v>
      </c>
      <c r="G84" s="5" t="n">
        <v>32.4</v>
      </c>
      <c r="H84" s="5" t="n">
        <v>16.7</v>
      </c>
      <c r="I84" s="5" t="n">
        <v>23.45</v>
      </c>
      <c r="J84" s="5" t="n">
        <v>9.88</v>
      </c>
      <c r="K84" s="5" t="n">
        <v>18.5</v>
      </c>
      <c r="L84" s="5" t="n">
        <v>33.35</v>
      </c>
      <c r="M84" s="5" t="n">
        <v>16.44</v>
      </c>
      <c r="N84" s="5" t="n">
        <v>24.43</v>
      </c>
      <c r="O84" s="5" t="n">
        <v>12.6</v>
      </c>
      <c r="P84" s="5" t="n">
        <v>12.95</v>
      </c>
      <c r="Q84" s="5" t="n">
        <v>6.9</v>
      </c>
      <c r="R84" s="5" t="n">
        <v>12.36</v>
      </c>
      <c r="S84" s="5" t="n">
        <v>13.21</v>
      </c>
      <c r="T84" s="5" t="n">
        <v>37</v>
      </c>
      <c r="U84" s="5" t="n">
        <v>21.3</v>
      </c>
      <c r="V84" s="5" t="n">
        <v>35.8</v>
      </c>
      <c r="W84" s="5" t="n">
        <v>16.45</v>
      </c>
      <c r="X84" s="5" t="n">
        <v>28.72</v>
      </c>
      <c r="Y84" s="5" t="n">
        <v>9</v>
      </c>
      <c r="Z84" s="5" t="n">
        <v>6.03</v>
      </c>
      <c r="AZ84" s="6"/>
    </row>
    <row r="85" customFormat="false" ht="12.8" hidden="false" customHeight="false" outlineLevel="0" collapsed="false">
      <c r="A85" s="4" t="n">
        <v>43102</v>
      </c>
      <c r="B85" s="5" t="n">
        <v>17.33</v>
      </c>
      <c r="C85" s="5" t="n">
        <v>21.69</v>
      </c>
      <c r="D85" s="5" t="n">
        <v>11.03</v>
      </c>
      <c r="E85" s="5" t="n">
        <v>41.72</v>
      </c>
      <c r="F85" s="5" t="n">
        <v>43.88</v>
      </c>
      <c r="G85" s="5" t="n">
        <v>32.28</v>
      </c>
      <c r="H85" s="5" t="n">
        <v>16.55</v>
      </c>
      <c r="I85" s="5" t="n">
        <v>23.3</v>
      </c>
      <c r="J85" s="5" t="n">
        <v>10.1</v>
      </c>
      <c r="K85" s="5" t="n">
        <v>18.34</v>
      </c>
      <c r="L85" s="5" t="n">
        <v>32.93</v>
      </c>
      <c r="M85" s="5" t="n">
        <v>16.56</v>
      </c>
      <c r="N85" s="5" t="n">
        <v>24.09</v>
      </c>
      <c r="O85" s="5" t="n">
        <v>12.99</v>
      </c>
      <c r="P85" s="5" t="n">
        <v>12.97</v>
      </c>
      <c r="Q85" s="5" t="n">
        <v>6.96</v>
      </c>
      <c r="R85" s="5" t="n">
        <v>12.4</v>
      </c>
      <c r="S85" s="5" t="n">
        <v>13.2</v>
      </c>
      <c r="T85" s="5" t="n">
        <v>37.27</v>
      </c>
      <c r="U85" s="5" t="n">
        <v>20.52</v>
      </c>
      <c r="V85" s="5" t="n">
        <v>35.35</v>
      </c>
      <c r="W85" s="5" t="n">
        <v>16.6</v>
      </c>
      <c r="X85" s="5" t="n">
        <v>28.7</v>
      </c>
      <c r="Y85" s="5" t="n">
        <v>8.68</v>
      </c>
      <c r="Z85" s="5" t="n">
        <v>6.05</v>
      </c>
    </row>
    <row r="86" customFormat="false" ht="12.8" hidden="false" customHeight="false" outlineLevel="0" collapsed="false">
      <c r="A86" s="7" t="s">
        <v>25</v>
      </c>
      <c r="B86" s="8" t="n">
        <f aca="false">AVERAGE(B2:B85)</f>
        <v>22.0667857142857</v>
      </c>
      <c r="C86" s="8" t="n">
        <f aca="false">AVERAGE(C2:C85)</f>
        <v>22.7511904761905</v>
      </c>
      <c r="D86" s="8" t="n">
        <f aca="false">AVERAGE(D2:D85)</f>
        <v>13.0153571428571</v>
      </c>
      <c r="E86" s="8" t="n">
        <f aca="false">AVERAGE(E2:E85)</f>
        <v>43.8152380952381</v>
      </c>
      <c r="F86" s="8" t="n">
        <f aca="false">AVERAGE(F2:F85)</f>
        <v>50.0765476190476</v>
      </c>
      <c r="G86" s="8" t="n">
        <f aca="false">AVERAGE(G2:G85)</f>
        <v>35.2692857142857</v>
      </c>
      <c r="H86" s="8" t="n">
        <f aca="false">AVERAGE(H2:H85)</f>
        <v>20.4275</v>
      </c>
      <c r="I86" s="8" t="n">
        <f aca="false">AVERAGE(I2:I85)</f>
        <v>25.5311904761905</v>
      </c>
      <c r="J86" s="8" t="n">
        <f aca="false">AVERAGE(J2:J85)</f>
        <v>9.56666666666667</v>
      </c>
      <c r="K86" s="8" t="n">
        <f aca="false">AVERAGE(K2:K85)</f>
        <v>15.2627380952381</v>
      </c>
      <c r="L86" s="8" t="n">
        <f aca="false">AVERAGE(L2:L85)</f>
        <v>38.8588095238095</v>
      </c>
      <c r="M86" s="8" t="n">
        <f aca="false">AVERAGE(M2:M85)</f>
        <v>13.6261904761905</v>
      </c>
      <c r="N86" s="8" t="n">
        <f aca="false">AVERAGE(N2:N85)</f>
        <v>22.8194047619048</v>
      </c>
      <c r="O86" s="8" t="n">
        <f aca="false">AVERAGE(O2:O85)</f>
        <v>13.4584523809524</v>
      </c>
      <c r="P86" s="8" t="n">
        <f aca="false">AVERAGE(P2:P85)</f>
        <v>15.5326190476191</v>
      </c>
      <c r="Q86" s="8" t="n">
        <f aca="false">AVERAGE(Q2:Q85)</f>
        <v>7.84095238095238</v>
      </c>
      <c r="R86" s="8" t="n">
        <f aca="false">AVERAGE(R2:R85)</f>
        <v>11.8622619047619</v>
      </c>
      <c r="S86" s="8" t="n">
        <f aca="false">AVERAGE(S2:S85)</f>
        <v>14.1510714285714</v>
      </c>
      <c r="T86" s="8" t="n">
        <f aca="false">AVERAGE(T2:T85)</f>
        <v>29.1953571428571</v>
      </c>
      <c r="U86" s="8" t="n">
        <f aca="false">AVERAGE(U2:U85)</f>
        <v>21.4984523809524</v>
      </c>
      <c r="V86" s="8" t="n">
        <f aca="false">AVERAGE(V2:V85)</f>
        <v>34.8027380952381</v>
      </c>
      <c r="W86" s="8" t="n">
        <f aca="false">AVERAGE(W2:W85)</f>
        <v>17.3619047619048</v>
      </c>
      <c r="X86" s="8" t="n">
        <f aca="false">AVERAGE(X2:X85)</f>
        <v>29.3082142857143</v>
      </c>
      <c r="Y86" s="8" t="n">
        <f aca="false">AVERAGE(Y2:Y85)</f>
        <v>9.54797619047619</v>
      </c>
      <c r="Z86" s="8" t="n">
        <f aca="false">AVERAGE(Z2:Z85)</f>
        <v>7.26738095238095</v>
      </c>
      <c r="AA86" s="6"/>
    </row>
    <row r="87" customFormat="false" ht="12.8" hidden="false" customHeight="false" outlineLevel="0" collapsed="false">
      <c r="A87" s="9" t="s">
        <v>26</v>
      </c>
      <c r="B87" s="10" t="n">
        <f aca="false">STDEV(B2:B85)</f>
        <v>2.1092842163482</v>
      </c>
      <c r="C87" s="10" t="n">
        <f aca="false">STDEV(C2:C85)</f>
        <v>0.873288211663879</v>
      </c>
      <c r="D87" s="10" t="n">
        <f aca="false">STDEV(D2:D85)</f>
        <v>0.802490770773895</v>
      </c>
      <c r="E87" s="10" t="n">
        <f aca="false">STDEV(E2:E85)</f>
        <v>2.4085972902258</v>
      </c>
      <c r="F87" s="10" t="n">
        <f aca="false">STDEV(F2:F85)</f>
        <v>2.41113256098058</v>
      </c>
      <c r="G87" s="10" t="n">
        <f aca="false">STDEV(G2:G85)</f>
        <v>2.52240981818534</v>
      </c>
      <c r="H87" s="10" t="n">
        <f aca="false">STDEV(H2:H85)</f>
        <v>1.77572919011501</v>
      </c>
      <c r="I87" s="10" t="n">
        <f aca="false">STDEV(I2:I85)</f>
        <v>1.02920767836691</v>
      </c>
      <c r="J87" s="10" t="n">
        <f aca="false">STDEV(J2:J85)</f>
        <v>0.449731736191869</v>
      </c>
      <c r="K87" s="10" t="n">
        <f aca="false">STDEV(K2:K85)</f>
        <v>1.55046075638356</v>
      </c>
      <c r="L87" s="10" t="n">
        <f aca="false">STDEV(L2:L85)</f>
        <v>3.06302960692845</v>
      </c>
      <c r="M87" s="10" t="n">
        <f aca="false">STDEV(M2:M85)</f>
        <v>1.7342675998415</v>
      </c>
      <c r="N87" s="10" t="n">
        <f aca="false">STDEV(N2:N85)</f>
        <v>2.66154785619579</v>
      </c>
      <c r="O87" s="10" t="n">
        <f aca="false">STDEV(O2:O85)</f>
        <v>0.612178598334933</v>
      </c>
      <c r="P87" s="10" t="n">
        <f aca="false">STDEV(P2:P85)</f>
        <v>1.13099606280953</v>
      </c>
      <c r="Q87" s="10" t="n">
        <f aca="false">STDEV(Q2:Q85)</f>
        <v>0.633933254530066</v>
      </c>
      <c r="R87" s="10" t="n">
        <f aca="false">STDEV(R2:R85)</f>
        <v>0.598543113142491</v>
      </c>
      <c r="S87" s="10" t="n">
        <f aca="false">STDEV(S2:S85)</f>
        <v>0.872329684909231</v>
      </c>
      <c r="T87" s="10" t="n">
        <f aca="false">STDEV(T2:T85)</f>
        <v>6.0633102506975</v>
      </c>
      <c r="U87" s="10" t="n">
        <f aca="false">STDEV(U2:U85)</f>
        <v>1.06403018125463</v>
      </c>
      <c r="V87" s="10" t="n">
        <f aca="false">STDEV(V2:V85)</f>
        <v>1.47575371895625</v>
      </c>
      <c r="W87" s="10" t="n">
        <f aca="false">STDEV(W2:W85)</f>
        <v>1.19539324193699</v>
      </c>
      <c r="X87" s="10" t="n">
        <f aca="false">STDEV(X2:X85)</f>
        <v>1.30682375975897</v>
      </c>
      <c r="Y87" s="10" t="n">
        <f aca="false">STDEV(Y2:Y85)</f>
        <v>0.896969166790735</v>
      </c>
      <c r="Z87" s="10" t="n">
        <f aca="false">STDEV(Z2:Z85)</f>
        <v>0.568854522338202</v>
      </c>
      <c r="AA87" s="6"/>
    </row>
    <row r="88" customFormat="false" ht="12.8" hidden="false" customHeight="false" outlineLevel="0" collapsed="false">
      <c r="A88" s="11" t="s">
        <v>27</v>
      </c>
      <c r="B88" s="12" t="n">
        <f aca="false">B92</f>
        <v>1</v>
      </c>
      <c r="C88" s="12" t="n">
        <f aca="false">C92</f>
        <v>0</v>
      </c>
      <c r="D88" s="12" t="n">
        <f aca="false">D92</f>
        <v>0</v>
      </c>
      <c r="E88" s="12" t="n">
        <f aca="false">E92</f>
        <v>0</v>
      </c>
      <c r="F88" s="12" t="n">
        <f aca="false">F92</f>
        <v>0</v>
      </c>
      <c r="G88" s="12" t="n">
        <f aca="false">G92</f>
        <v>0</v>
      </c>
      <c r="H88" s="12" t="n">
        <f aca="false">H92</f>
        <v>0</v>
      </c>
      <c r="I88" s="12" t="n">
        <f aca="false">I92</f>
        <v>0</v>
      </c>
      <c r="J88" s="12" t="n">
        <f aca="false">J92</f>
        <v>0</v>
      </c>
      <c r="K88" s="12" t="n">
        <f aca="false">K92</f>
        <v>0</v>
      </c>
      <c r="L88" s="12" t="n">
        <f aca="false">L92</f>
        <v>0</v>
      </c>
      <c r="M88" s="12" t="n">
        <f aca="false">M92</f>
        <v>0</v>
      </c>
      <c r="N88" s="12" t="n">
        <f aca="false">N92</f>
        <v>0</v>
      </c>
      <c r="O88" s="12" t="n">
        <f aca="false">O92</f>
        <v>0</v>
      </c>
      <c r="P88" s="12" t="n">
        <f aca="false">P92</f>
        <v>0</v>
      </c>
      <c r="Q88" s="12" t="n">
        <f aca="false">Q92</f>
        <v>0</v>
      </c>
      <c r="R88" s="12" t="n">
        <f aca="false">R92</f>
        <v>0</v>
      </c>
      <c r="S88" s="12" t="n">
        <f aca="false">S92</f>
        <v>0</v>
      </c>
      <c r="T88" s="12" t="n">
        <f aca="false">T92</f>
        <v>0</v>
      </c>
      <c r="U88" s="12" t="n">
        <f aca="false">U92</f>
        <v>0</v>
      </c>
      <c r="V88" s="12" t="n">
        <f aca="false">V92</f>
        <v>0</v>
      </c>
      <c r="W88" s="12" t="n">
        <f aca="false">W92</f>
        <v>0</v>
      </c>
      <c r="X88" s="12" t="n">
        <f aca="false">X92</f>
        <v>0</v>
      </c>
      <c r="Y88" s="12" t="n">
        <f aca="false">Y92</f>
        <v>0</v>
      </c>
      <c r="Z88" s="12" t="n">
        <f aca="false">Z92</f>
        <v>0</v>
      </c>
      <c r="AA88" s="13" t="n">
        <f aca="false">SUM(B88:Z88)</f>
        <v>1</v>
      </c>
      <c r="AB88" s="2"/>
    </row>
    <row r="89" customFormat="false" ht="12.8" hidden="false" customHeight="false" outlineLevel="0" collapsed="false">
      <c r="A89" s="14" t="s">
        <v>28</v>
      </c>
      <c r="B89" s="15" t="n">
        <f aca="false">B88*B86</f>
        <v>22.0667857142857</v>
      </c>
      <c r="C89" s="15" t="n">
        <f aca="false">C88*C86</f>
        <v>0</v>
      </c>
      <c r="D89" s="15" t="n">
        <f aca="false">D88*D86</f>
        <v>0</v>
      </c>
      <c r="E89" s="15" t="n">
        <f aca="false">E88*E86</f>
        <v>0</v>
      </c>
      <c r="F89" s="15" t="n">
        <f aca="false">F88*F86</f>
        <v>0</v>
      </c>
      <c r="G89" s="15" t="n">
        <f aca="false">G88*G86</f>
        <v>0</v>
      </c>
      <c r="H89" s="15" t="n">
        <f aca="false">H88*H86</f>
        <v>0</v>
      </c>
      <c r="I89" s="15" t="n">
        <f aca="false">I88*I86</f>
        <v>0</v>
      </c>
      <c r="J89" s="15" t="n">
        <f aca="false">J88*J86</f>
        <v>0</v>
      </c>
      <c r="K89" s="15" t="n">
        <f aca="false">K88*K86</f>
        <v>0</v>
      </c>
      <c r="L89" s="15" t="n">
        <f aca="false">L88*L86</f>
        <v>0</v>
      </c>
      <c r="M89" s="15" t="n">
        <f aca="false">M88*M86</f>
        <v>0</v>
      </c>
      <c r="N89" s="15" t="n">
        <f aca="false">N88*N86</f>
        <v>0</v>
      </c>
      <c r="O89" s="15" t="n">
        <f aca="false">O88*O86</f>
        <v>0</v>
      </c>
      <c r="P89" s="15" t="n">
        <f aca="false">P88*P86</f>
        <v>0</v>
      </c>
      <c r="Q89" s="15" t="n">
        <f aca="false">Q88*Q86</f>
        <v>0</v>
      </c>
      <c r="R89" s="15" t="n">
        <f aca="false">R88*R86</f>
        <v>0</v>
      </c>
      <c r="S89" s="15" t="n">
        <f aca="false">S88*S86</f>
        <v>0</v>
      </c>
      <c r="T89" s="15" t="n">
        <f aca="false">T88*T86</f>
        <v>0</v>
      </c>
      <c r="U89" s="15" t="n">
        <f aca="false">U88*U86</f>
        <v>0</v>
      </c>
      <c r="V89" s="15" t="n">
        <f aca="false">V88*V86</f>
        <v>0</v>
      </c>
      <c r="W89" s="15" t="n">
        <f aca="false">W88*W86</f>
        <v>0</v>
      </c>
      <c r="X89" s="15" t="n">
        <f aca="false">X88*X86</f>
        <v>0</v>
      </c>
      <c r="Y89" s="15" t="n">
        <f aca="false">Y88*Y86</f>
        <v>0</v>
      </c>
      <c r="Z89" s="15" t="n">
        <f aca="false">Z88*Z86</f>
        <v>0</v>
      </c>
      <c r="AA89" s="16" t="n">
        <f aca="false">SUM(B89:Z89)</f>
        <v>22.0667857142857</v>
      </c>
      <c r="AB89" s="17" t="s">
        <v>29</v>
      </c>
    </row>
    <row r="90" customFormat="false" ht="12.8" hidden="false" customHeight="false" outlineLevel="0" collapsed="false">
      <c r="A90" s="18" t="s">
        <v>30</v>
      </c>
      <c r="B90" s="19" t="n">
        <f aca="false">B88*B87</f>
        <v>2.1092842163482</v>
      </c>
      <c r="C90" s="19" t="n">
        <f aca="false">C88*C87</f>
        <v>0</v>
      </c>
      <c r="D90" s="19" t="n">
        <f aca="false">D88*D87</f>
        <v>0</v>
      </c>
      <c r="E90" s="19" t="n">
        <f aca="false">E88*E87</f>
        <v>0</v>
      </c>
      <c r="F90" s="19" t="n">
        <f aca="false">F88*F87</f>
        <v>0</v>
      </c>
      <c r="G90" s="19" t="n">
        <f aca="false">G88*G87</f>
        <v>0</v>
      </c>
      <c r="H90" s="19" t="n">
        <f aca="false">H88*H87</f>
        <v>0</v>
      </c>
      <c r="I90" s="19" t="n">
        <f aca="false">I88*I87</f>
        <v>0</v>
      </c>
      <c r="J90" s="19" t="n">
        <f aca="false">J88*J87</f>
        <v>0</v>
      </c>
      <c r="K90" s="19" t="n">
        <f aca="false">K88*K87</f>
        <v>0</v>
      </c>
      <c r="L90" s="19" t="n">
        <f aca="false">L88*L87</f>
        <v>0</v>
      </c>
      <c r="M90" s="19" t="n">
        <f aca="false">M88*M87</f>
        <v>0</v>
      </c>
      <c r="N90" s="19" t="n">
        <f aca="false">N88*N87</f>
        <v>0</v>
      </c>
      <c r="O90" s="19" t="n">
        <f aca="false">O88*O87</f>
        <v>0</v>
      </c>
      <c r="P90" s="19" t="n">
        <f aca="false">P88*P87</f>
        <v>0</v>
      </c>
      <c r="Q90" s="19" t="n">
        <f aca="false">Q88*Q87</f>
        <v>0</v>
      </c>
      <c r="R90" s="19" t="n">
        <f aca="false">R88*R87</f>
        <v>0</v>
      </c>
      <c r="S90" s="19" t="n">
        <f aca="false">S88*S87</f>
        <v>0</v>
      </c>
      <c r="T90" s="19" t="n">
        <f aca="false">T88*T87</f>
        <v>0</v>
      </c>
      <c r="U90" s="19" t="n">
        <f aca="false">U88*U87</f>
        <v>0</v>
      </c>
      <c r="V90" s="19" t="n">
        <f aca="false">V88*V87</f>
        <v>0</v>
      </c>
      <c r="W90" s="19" t="n">
        <f aca="false">W88*W87</f>
        <v>0</v>
      </c>
      <c r="X90" s="19" t="n">
        <f aca="false">X88*X87</f>
        <v>0</v>
      </c>
      <c r="Y90" s="19" t="n">
        <f aca="false">Y88*Y87</f>
        <v>0</v>
      </c>
      <c r="Z90" s="19" t="n">
        <f aca="false">Z88*Z87</f>
        <v>0</v>
      </c>
      <c r="AA90" s="20" t="n">
        <f aca="false">SQRT(MMULT(B90:Z90,MMULT('Matriz de Correlação'!D2:AB26,TRANSPOSE(B90:Z90))))</f>
        <v>2.1092842163482</v>
      </c>
      <c r="AB90" s="17" t="s">
        <v>31</v>
      </c>
    </row>
    <row r="91" customFormat="false" ht="12.8" hidden="false" customHeight="false" outlineLevel="0" collapsed="false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2" t="n">
        <f aca="false">AA89/AA90</f>
        <v>10.4617412595491</v>
      </c>
      <c r="AB91" s="17" t="s">
        <v>32</v>
      </c>
    </row>
    <row r="92" customFormat="false" ht="12.8" hidden="false" customHeight="false" outlineLevel="0" collapsed="false">
      <c r="A92" s="23" t="s">
        <v>27</v>
      </c>
      <c r="B92" s="13" t="n">
        <v>1</v>
      </c>
      <c r="C92" s="13" t="n">
        <v>0</v>
      </c>
      <c r="D92" s="13" t="n">
        <v>0</v>
      </c>
      <c r="E92" s="13" t="n">
        <v>0</v>
      </c>
      <c r="F92" s="13" t="n">
        <v>0</v>
      </c>
      <c r="G92" s="13" t="n">
        <v>0</v>
      </c>
      <c r="H92" s="13" t="n">
        <v>0</v>
      </c>
      <c r="I92" s="13" t="n">
        <v>0</v>
      </c>
      <c r="J92" s="13" t="n">
        <v>0</v>
      </c>
      <c r="K92" s="13" t="n">
        <v>0</v>
      </c>
      <c r="L92" s="13" t="n">
        <v>0</v>
      </c>
      <c r="M92" s="13" t="n">
        <v>0</v>
      </c>
      <c r="N92" s="13" t="n">
        <v>0</v>
      </c>
      <c r="O92" s="13" t="n">
        <v>0</v>
      </c>
      <c r="P92" s="13" t="n">
        <v>0</v>
      </c>
      <c r="Q92" s="13" t="n">
        <v>0</v>
      </c>
      <c r="R92" s="13" t="n">
        <v>0</v>
      </c>
      <c r="S92" s="13" t="n">
        <v>0</v>
      </c>
      <c r="T92" s="13" t="n">
        <v>0</v>
      </c>
      <c r="U92" s="13" t="n">
        <v>0</v>
      </c>
      <c r="V92" s="13" t="n">
        <v>0</v>
      </c>
      <c r="W92" s="13" t="n">
        <v>0</v>
      </c>
      <c r="X92" s="13" t="n">
        <v>0</v>
      </c>
      <c r="Y92" s="13" t="n">
        <v>0</v>
      </c>
      <c r="Z92" s="13" t="n">
        <v>0</v>
      </c>
      <c r="AA92" s="13" t="n">
        <f aca="false">SUM(B92:Z92)</f>
        <v>1</v>
      </c>
      <c r="AB92" s="24" t="n">
        <f aca="false">AA91=AA93</f>
        <v>1</v>
      </c>
    </row>
    <row r="93" customFormat="false" ht="12.8" hidden="false" customHeight="false" outlineLevel="0" collapsed="false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2" t="n">
        <f aca="false">AA91/AA92</f>
        <v>10.4617412595491</v>
      </c>
      <c r="AB93" s="17" t="s">
        <v>32</v>
      </c>
    </row>
    <row r="94" customFormat="false" ht="12.8" hidden="false" customHeight="false" outlineLevel="0" collapsed="false">
      <c r="A94" s="18" t="s">
        <v>30</v>
      </c>
      <c r="B94" s="19" t="n">
        <f aca="false">B96*B97</f>
        <v>0.0218237112932883</v>
      </c>
      <c r="C94" s="19" t="n">
        <f aca="false">C96*C97</f>
        <v>0</v>
      </c>
      <c r="D94" s="19" t="n">
        <f aca="false">D96*D97</f>
        <v>0</v>
      </c>
      <c r="E94" s="19" t="n">
        <f aca="false">E96*E97</f>
        <v>0</v>
      </c>
      <c r="F94" s="19" t="n">
        <f aca="false">F96*F97</f>
        <v>0</v>
      </c>
      <c r="G94" s="19" t="n">
        <f aca="false">G96*G97</f>
        <v>0</v>
      </c>
      <c r="H94" s="19" t="n">
        <f aca="false">H96*H97</f>
        <v>0</v>
      </c>
      <c r="I94" s="19" t="n">
        <f aca="false">I96*I97</f>
        <v>0</v>
      </c>
      <c r="J94" s="19" t="n">
        <f aca="false">J96*J97</f>
        <v>0</v>
      </c>
      <c r="K94" s="19" t="n">
        <f aca="false">K96*K97</f>
        <v>0</v>
      </c>
      <c r="L94" s="19" t="n">
        <f aca="false">L96*L97</f>
        <v>0</v>
      </c>
      <c r="M94" s="19" t="n">
        <f aca="false">M96*M97</f>
        <v>0</v>
      </c>
      <c r="N94" s="19" t="n">
        <f aca="false">N96*N97</f>
        <v>0</v>
      </c>
      <c r="O94" s="19" t="n">
        <f aca="false">O96*O97</f>
        <v>0</v>
      </c>
      <c r="P94" s="19" t="n">
        <f aca="false">P96*P97</f>
        <v>0</v>
      </c>
      <c r="Q94" s="19" t="n">
        <f aca="false">Q96*Q97</f>
        <v>0</v>
      </c>
      <c r="R94" s="19" t="n">
        <f aca="false">R96*R97</f>
        <v>0</v>
      </c>
      <c r="S94" s="19" t="n">
        <f aca="false">S96*S97</f>
        <v>0</v>
      </c>
      <c r="T94" s="19" t="n">
        <f aca="false">T96*T97</f>
        <v>0</v>
      </c>
      <c r="U94" s="19" t="n">
        <f aca="false">U96*U97</f>
        <v>0</v>
      </c>
      <c r="V94" s="19" t="n">
        <f aca="false">V96*V97</f>
        <v>0</v>
      </c>
      <c r="W94" s="19" t="n">
        <f aca="false">W96*W97</f>
        <v>0</v>
      </c>
      <c r="X94" s="19" t="n">
        <f aca="false">X96*X97</f>
        <v>0</v>
      </c>
      <c r="Y94" s="19" t="n">
        <f aca="false">Y96*Y97</f>
        <v>0</v>
      </c>
      <c r="Z94" s="19" t="n">
        <f aca="false">Z96*Z97</f>
        <v>0</v>
      </c>
      <c r="AA94" s="25" t="n">
        <f aca="false">SQRT(MMULT(B94:Z94,MMULT('Matriz de Correlação'!D2:AB26,TRANSPOSE(B94:Z94))))</f>
        <v>0.0218237112932883</v>
      </c>
      <c r="AB94" s="17" t="s">
        <v>31</v>
      </c>
    </row>
    <row r="95" customFormat="false" ht="12.8" hidden="false" customHeight="false" outlineLevel="0" collapsed="false">
      <c r="A95" s="14" t="s">
        <v>28</v>
      </c>
      <c r="B95" s="15" t="n">
        <f aca="false">B96*B98</f>
        <v>0.00362372884411893</v>
      </c>
      <c r="C95" s="15" t="n">
        <f aca="false">C96*C98</f>
        <v>0</v>
      </c>
      <c r="D95" s="15" t="n">
        <f aca="false">D96*D98</f>
        <v>0</v>
      </c>
      <c r="E95" s="15" t="n">
        <f aca="false">E96*E98</f>
        <v>0</v>
      </c>
      <c r="F95" s="15" t="n">
        <f aca="false">F96*F98</f>
        <v>0</v>
      </c>
      <c r="G95" s="15" t="n">
        <f aca="false">G96*G98</f>
        <v>-0</v>
      </c>
      <c r="H95" s="15" t="n">
        <f aca="false">H96*H98</f>
        <v>0</v>
      </c>
      <c r="I95" s="15" t="n">
        <f aca="false">I96*I98</f>
        <v>0</v>
      </c>
      <c r="J95" s="15" t="n">
        <f aca="false">J96*J98</f>
        <v>-0</v>
      </c>
      <c r="K95" s="15" t="n">
        <f aca="false">K96*K98</f>
        <v>-0</v>
      </c>
      <c r="L95" s="15" t="n">
        <f aca="false">L96*L98</f>
        <v>0</v>
      </c>
      <c r="M95" s="15" t="n">
        <f aca="false">M96*M98</f>
        <v>-0</v>
      </c>
      <c r="N95" s="15" t="n">
        <f aca="false">N96*N98</f>
        <v>-0</v>
      </c>
      <c r="O95" s="15" t="n">
        <f aca="false">O96*O98</f>
        <v>0</v>
      </c>
      <c r="P95" s="15" t="n">
        <f aca="false">P96*P98</f>
        <v>0</v>
      </c>
      <c r="Q95" s="15" t="n">
        <f aca="false">Q96*Q98</f>
        <v>0</v>
      </c>
      <c r="R95" s="15" t="n">
        <f aca="false">R96*R98</f>
        <v>-0</v>
      </c>
      <c r="S95" s="15" t="n">
        <f aca="false">S96*S98</f>
        <v>0</v>
      </c>
      <c r="T95" s="15" t="n">
        <f aca="false">T96*T98</f>
        <v>-0</v>
      </c>
      <c r="U95" s="15" t="n">
        <f aca="false">U96*U98</f>
        <v>0</v>
      </c>
      <c r="V95" s="15" t="n">
        <f aca="false">V96*V98</f>
        <v>-0</v>
      </c>
      <c r="W95" s="15" t="n">
        <f aca="false">W96*W98</f>
        <v>0</v>
      </c>
      <c r="X95" s="15" t="n">
        <f aca="false">X96*X98</f>
        <v>-0</v>
      </c>
      <c r="Y95" s="15" t="n">
        <f aca="false">Y96*Y98</f>
        <v>-0</v>
      </c>
      <c r="Z95" s="15" t="n">
        <f aca="false">Z96*Z98</f>
        <v>0</v>
      </c>
      <c r="AA95" s="26" t="n">
        <f aca="false">SUM(B95:Z95)</f>
        <v>0.00362372884411893</v>
      </c>
      <c r="AB95" s="17" t="s">
        <v>29</v>
      </c>
    </row>
    <row r="96" customFormat="false" ht="12.8" hidden="false" customHeight="false" outlineLevel="0" collapsed="false">
      <c r="A96" s="11" t="s">
        <v>27</v>
      </c>
      <c r="B96" s="12" t="n">
        <f aca="false">B92</f>
        <v>1</v>
      </c>
      <c r="C96" s="12" t="n">
        <f aca="false">C92</f>
        <v>0</v>
      </c>
      <c r="D96" s="12" t="n">
        <f aca="false">D92</f>
        <v>0</v>
      </c>
      <c r="E96" s="12" t="n">
        <f aca="false">E92</f>
        <v>0</v>
      </c>
      <c r="F96" s="12" t="n">
        <f aca="false">F92</f>
        <v>0</v>
      </c>
      <c r="G96" s="12" t="n">
        <f aca="false">G92</f>
        <v>0</v>
      </c>
      <c r="H96" s="12" t="n">
        <f aca="false">H92</f>
        <v>0</v>
      </c>
      <c r="I96" s="12" t="n">
        <f aca="false">I92</f>
        <v>0</v>
      </c>
      <c r="J96" s="12" t="n">
        <f aca="false">J92</f>
        <v>0</v>
      </c>
      <c r="K96" s="12" t="n">
        <f aca="false">K92</f>
        <v>0</v>
      </c>
      <c r="L96" s="12" t="n">
        <f aca="false">L92</f>
        <v>0</v>
      </c>
      <c r="M96" s="12" t="n">
        <f aca="false">M92</f>
        <v>0</v>
      </c>
      <c r="N96" s="12" t="n">
        <f aca="false">N92</f>
        <v>0</v>
      </c>
      <c r="O96" s="12" t="n">
        <f aca="false">O92</f>
        <v>0</v>
      </c>
      <c r="P96" s="12" t="n">
        <f aca="false">P92</f>
        <v>0</v>
      </c>
      <c r="Q96" s="12" t="n">
        <f aca="false">Q92</f>
        <v>0</v>
      </c>
      <c r="R96" s="12" t="n">
        <f aca="false">R92</f>
        <v>0</v>
      </c>
      <c r="S96" s="12" t="n">
        <f aca="false">S92</f>
        <v>0</v>
      </c>
      <c r="T96" s="12" t="n">
        <f aca="false">T92</f>
        <v>0</v>
      </c>
      <c r="U96" s="12" t="n">
        <f aca="false">U92</f>
        <v>0</v>
      </c>
      <c r="V96" s="12" t="n">
        <f aca="false">V92</f>
        <v>0</v>
      </c>
      <c r="W96" s="12" t="n">
        <f aca="false">W92</f>
        <v>0</v>
      </c>
      <c r="X96" s="12" t="n">
        <f aca="false">X92</f>
        <v>0</v>
      </c>
      <c r="Y96" s="12" t="n">
        <f aca="false">Y92</f>
        <v>0</v>
      </c>
      <c r="Z96" s="12" t="n">
        <f aca="false">Z92</f>
        <v>0</v>
      </c>
      <c r="AA96" s="27" t="n">
        <f aca="false">SUM(B96:Z96)</f>
        <v>1</v>
      </c>
      <c r="AB96" s="2"/>
    </row>
    <row r="97" customFormat="false" ht="12.8" hidden="false" customHeight="false" outlineLevel="0" collapsed="false">
      <c r="A97" s="9" t="s">
        <v>26</v>
      </c>
      <c r="B97" s="10" t="n">
        <f aca="false">STDEV(B99:B181)</f>
        <v>0.0218237112932883</v>
      </c>
      <c r="C97" s="10" t="n">
        <f aca="false">STDEV(C99:C181)</f>
        <v>0.0107351502114218</v>
      </c>
      <c r="D97" s="10" t="n">
        <f aca="false">STDEV(D99:D181)</f>
        <v>0.019164041834276</v>
      </c>
      <c r="E97" s="10" t="n">
        <f aca="false">STDEV(E99:E181)</f>
        <v>0.0186356940779762</v>
      </c>
      <c r="F97" s="10" t="n">
        <f aca="false">STDEV(F99:F181)</f>
        <v>0.0174927758593794</v>
      </c>
      <c r="G97" s="10" t="n">
        <f aca="false">STDEV(G99:G181)</f>
        <v>0.0237303624044043</v>
      </c>
      <c r="H97" s="10" t="n">
        <f aca="false">STDEV(H99:H181)</f>
        <v>0.0220268945100142</v>
      </c>
      <c r="I97" s="10" t="n">
        <f aca="false">STDEV(I99:I181)</f>
        <v>0.0170743161685864</v>
      </c>
      <c r="J97" s="10" t="n">
        <f aca="false">STDEV(J99:J181)</f>
        <v>0.0194681686122212</v>
      </c>
      <c r="K97" s="10" t="n">
        <f aca="false">STDEV(K99:K181)</f>
        <v>0.0212448437126263</v>
      </c>
      <c r="L97" s="10" t="n">
        <f aca="false">STDEV(L99:L181)</f>
        <v>0.0191549942342877</v>
      </c>
      <c r="M97" s="10" t="n">
        <f aca="false">STDEV(M99:M181)</f>
        <v>0.0209337180222394</v>
      </c>
      <c r="N97" s="10" t="n">
        <f aca="false">STDEV(N99:N181)</f>
        <v>0.0200312135385832</v>
      </c>
      <c r="O97" s="10" t="n">
        <f aca="false">STDEV(O99:O181)</f>
        <v>0.0213624301766777</v>
      </c>
      <c r="P97" s="10" t="n">
        <f aca="false">STDEV(P99:P181)</f>
        <v>0.0282860061112322</v>
      </c>
      <c r="Q97" s="10" t="n">
        <f aca="false">STDEV(Q99:Q181)</f>
        <v>0.0247400175640964</v>
      </c>
      <c r="R97" s="10" t="n">
        <f aca="false">STDEV(R99:R181)</f>
        <v>0.0155252111575481</v>
      </c>
      <c r="S97" s="10" t="n">
        <f aca="false">STDEV(S99:S181)</f>
        <v>0.0183123591703642</v>
      </c>
      <c r="T97" s="10" t="n">
        <f aca="false">STDEV(T99:T181)</f>
        <v>0.0388945353310611</v>
      </c>
      <c r="U97" s="10" t="n">
        <f aca="false">STDEV(U99:U181)</f>
        <v>0.0212968879370178</v>
      </c>
      <c r="V97" s="10" t="n">
        <f aca="false">STDEV(V99:V181)</f>
        <v>0.0183413434606974</v>
      </c>
      <c r="W97" s="10" t="n">
        <f aca="false">STDEV(W99:W181)</f>
        <v>0.0178774740046728</v>
      </c>
      <c r="X97" s="10" t="n">
        <f aca="false">STDEV(X99:X181)</f>
        <v>0.0147849877962783</v>
      </c>
      <c r="Y97" s="10" t="n">
        <f aca="false">STDEV(Y99:Y181)</f>
        <v>0.0298188463103558</v>
      </c>
      <c r="Z97" s="10" t="n">
        <f aca="false">STDEV(Z99:Z181)</f>
        <v>0.0239583349899233</v>
      </c>
      <c r="AA97" s="6"/>
    </row>
    <row r="98" customFormat="false" ht="12.8" hidden="false" customHeight="false" outlineLevel="0" collapsed="false">
      <c r="A98" s="7" t="s">
        <v>25</v>
      </c>
      <c r="B98" s="28" t="n">
        <f aca="false">AVERAGE(B99:B181)</f>
        <v>0.00362372884411893</v>
      </c>
      <c r="C98" s="28" t="n">
        <f aca="false">AVERAGE(C99:C181)</f>
        <v>0.000384787255010552</v>
      </c>
      <c r="D98" s="28" t="n">
        <f aca="false">AVERAGE(D99:D181)</f>
        <v>0.00108185169770088</v>
      </c>
      <c r="E98" s="28" t="n">
        <f aca="false">AVERAGE(E99:E181)</f>
        <v>0.00193431398542777</v>
      </c>
      <c r="F98" s="28" t="n">
        <f aca="false">AVERAGE(F99:F181)</f>
        <v>0.000721752638638772</v>
      </c>
      <c r="G98" s="28" t="n">
        <f aca="false">AVERAGE(G99:G181)</f>
        <v>-0.000801433873464412</v>
      </c>
      <c r="H98" s="28" t="n">
        <f aca="false">AVERAGE(H99:H181)</f>
        <v>0.00332956721075424</v>
      </c>
      <c r="I98" s="28" t="n">
        <f aca="false">AVERAGE(I99:I181)</f>
        <v>0.00023243515297815</v>
      </c>
      <c r="J98" s="28" t="n">
        <f aca="false">AVERAGE(J99:J181)</f>
        <v>-0.00262781617253149</v>
      </c>
      <c r="K98" s="28" t="n">
        <f aca="false">AVERAGE(K99:K181)</f>
        <v>-0.00411989415439918</v>
      </c>
      <c r="L98" s="28" t="n">
        <f aca="false">AVERAGE(L99:L181)</f>
        <v>0.00052717552840278</v>
      </c>
      <c r="M98" s="28" t="n">
        <f aca="false">AVERAGE(M99:M181)</f>
        <v>-0.00431208691890684</v>
      </c>
      <c r="N98" s="28" t="n">
        <f aca="false">AVERAGE(N99:N181)</f>
        <v>-0.00411690045009408</v>
      </c>
      <c r="O98" s="28" t="n">
        <f aca="false">AVERAGE(O99:O181)</f>
        <v>0.00100497878390438</v>
      </c>
      <c r="P98" s="28" t="n">
        <f aca="false">AVERAGE(P99:P181)</f>
        <v>0.00274118073582956</v>
      </c>
      <c r="Q98" s="28" t="n">
        <f aca="false">AVERAGE(Q99:Q181)</f>
        <v>0.00120684590023381</v>
      </c>
      <c r="R98" s="28" t="n">
        <f aca="false">AVERAGE(R99:R181)</f>
        <v>-0.00170719703298917</v>
      </c>
      <c r="S98" s="28" t="n">
        <f aca="false">AVERAGE(S99:S181)</f>
        <v>0.00176570144371121</v>
      </c>
      <c r="T98" s="28" t="n">
        <f aca="false">AVERAGE(T99:T181)</f>
        <v>-0.00581670414043362</v>
      </c>
      <c r="U98" s="28" t="n">
        <f aca="false">AVERAGE(U99:U181)</f>
        <v>0.000601413140984586</v>
      </c>
      <c r="V98" s="28" t="n">
        <f aca="false">AVERAGE(V99:V181)</f>
        <v>-0.00063586672606886</v>
      </c>
      <c r="W98" s="28" t="n">
        <f aca="false">AVERAGE(W99:W181)</f>
        <v>0.00110106570689284</v>
      </c>
      <c r="X98" s="28" t="n">
        <f aca="false">AVERAGE(X99:X181)</f>
        <v>-0.000816690211474583</v>
      </c>
      <c r="Y98" s="28" t="n">
        <f aca="false">AVERAGE(Y99:Y181)</f>
        <v>-0.000414591131139867</v>
      </c>
      <c r="Z98" s="28" t="n">
        <f aca="false">AVERAGE(Z99:Z181)</f>
        <v>0.00277075598906269</v>
      </c>
      <c r="AA98" s="6"/>
    </row>
    <row r="99" customFormat="false" ht="12.8" hidden="false" customHeight="false" outlineLevel="0" collapsed="false">
      <c r="A99" s="4" t="n">
        <v>43224</v>
      </c>
      <c r="B99" s="29" t="n">
        <f aca="false">(B2-B3)/B2</f>
        <v>-0.0175805776475512</v>
      </c>
      <c r="C99" s="29" t="n">
        <f aca="false">(C2-C3)/C2</f>
        <v>-0.00444444444444451</v>
      </c>
      <c r="D99" s="29" t="n">
        <f aca="false">(D2-D3)/D2</f>
        <v>-0.0163265306122448</v>
      </c>
      <c r="E99" s="29" t="n">
        <f aca="false">(E2-E3)/E2</f>
        <v>0.0122736418511066</v>
      </c>
      <c r="F99" s="29" t="n">
        <f aca="false">(F2-F3)/F2</f>
        <v>-0.0118694362017805</v>
      </c>
      <c r="G99" s="29" t="n">
        <f aca="false">(G2-G3)/G2</f>
        <v>-0.0035610229847847</v>
      </c>
      <c r="H99" s="29" t="n">
        <f aca="false">(H2-H3)/H2</f>
        <v>-0.00808262236192186</v>
      </c>
      <c r="I99" s="29" t="n">
        <f aca="false">(I2-I3)/I2</f>
        <v>-0.00499168053244597</v>
      </c>
      <c r="J99" s="29" t="n">
        <f aca="false">(J2-J3)/J2</f>
        <v>-0.0193939393939394</v>
      </c>
      <c r="K99" s="29" t="n">
        <f aca="false">(K2-K3)/K2</f>
        <v>0.00225903614457826</v>
      </c>
      <c r="L99" s="29" t="n">
        <f aca="false">(L2-L3)/L2</f>
        <v>-0.00200400801603207</v>
      </c>
      <c r="M99" s="29" t="n">
        <f aca="false">(M2-M3)/M2</f>
        <v>0.0135708227311279</v>
      </c>
      <c r="N99" s="29" t="n">
        <f aca="false">(N2-N3)/N2</f>
        <v>-0.0333141872487075</v>
      </c>
      <c r="O99" s="29" t="n">
        <f aca="false">(O2-O3)/O2</f>
        <v>-0.0222376650451703</v>
      </c>
      <c r="P99" s="29" t="n">
        <f aca="false">(P2-P3)/P2</f>
        <v>0.0207838479809977</v>
      </c>
      <c r="Q99" s="29" t="n">
        <f aca="false">(Q2-Q3)/Q2</f>
        <v>0.0304182509505703</v>
      </c>
      <c r="R99" s="29" t="n">
        <f aca="false">(R2-R3)/R2</f>
        <v>0.0340386384544617</v>
      </c>
      <c r="S99" s="29" t="n">
        <f aca="false">(S2-S3)/S2</f>
        <v>0.00645161290322578</v>
      </c>
      <c r="T99" s="29" t="n">
        <f aca="false">(T2-T3)/T2</f>
        <v>0.00409836065573762</v>
      </c>
      <c r="U99" s="29" t="n">
        <f aca="false">(U2-U3)/U2</f>
        <v>-0.00636942675159238</v>
      </c>
      <c r="V99" s="29" t="n">
        <f aca="false">(V2-V3)/V2</f>
        <v>0.0514705882352941</v>
      </c>
      <c r="W99" s="29" t="n">
        <f aca="false">(W2-W3)/W2</f>
        <v>-0.00434074877916451</v>
      </c>
      <c r="X99" s="29" t="n">
        <f aca="false">(X2-X3)/X2</f>
        <v>-0.0140428677014044</v>
      </c>
      <c r="Y99" s="29" t="n">
        <f aca="false">(Y2-Y3)/Y2</f>
        <v>0.0137931034482758</v>
      </c>
      <c r="Z99" s="29" t="n">
        <f aca="false">(Z2-Z3)/Z2</f>
        <v>0.0153846153846154</v>
      </c>
    </row>
    <row r="100" customFormat="false" ht="12.8" hidden="false" customHeight="false" outlineLevel="0" collapsed="false">
      <c r="A100" s="4" t="n">
        <v>43223</v>
      </c>
      <c r="B100" s="29" t="n">
        <f aca="false">(B3-B4)/B3</f>
        <v>-0.0106951871657755</v>
      </c>
      <c r="C100" s="29" t="n">
        <f aca="false">(C3-C4)/C3</f>
        <v>-0.00309734513274338</v>
      </c>
      <c r="D100" s="29" t="n">
        <f aca="false">(D3-D4)/D3</f>
        <v>-0.0281124497991969</v>
      </c>
      <c r="E100" s="29" t="n">
        <f aca="false">(E3-E4)/E3</f>
        <v>0.00774088409044617</v>
      </c>
      <c r="F100" s="29" t="n">
        <f aca="false">(F3-F4)/F3</f>
        <v>-0.0201089233347298</v>
      </c>
      <c r="G100" s="29" t="n">
        <f aca="false">(G3-G4)/G3</f>
        <v>-0.0125806451612903</v>
      </c>
      <c r="H100" s="29" t="n">
        <f aca="false">(H3-H4)/H3</f>
        <v>-0.0066815144766148</v>
      </c>
      <c r="I100" s="29" t="n">
        <f aca="false">(I3-I4)/I3</f>
        <v>-0.0186258278145695</v>
      </c>
      <c r="J100" s="29" t="n">
        <f aca="false">(J3-J4)/J3</f>
        <v>-0.0297265160523187</v>
      </c>
      <c r="K100" s="29" t="n">
        <f aca="false">(K3-K4)/K3</f>
        <v>-0.0264150943396226</v>
      </c>
      <c r="L100" s="29" t="n">
        <f aca="false">(L3-L4)/L3</f>
        <v>-0.0291428571428572</v>
      </c>
      <c r="M100" s="29" t="n">
        <f aca="false">(M3-M4)/M3</f>
        <v>-0.0197764402407565</v>
      </c>
      <c r="N100" s="29" t="n">
        <f aca="false">(N3-N4)/N3</f>
        <v>-0.0661478599221791</v>
      </c>
      <c r="O100" s="29" t="n">
        <f aca="false">(O3-O4)/O3</f>
        <v>-0.0054384772263765</v>
      </c>
      <c r="P100" s="29" t="n">
        <f aca="false">(P3-P4)/P3</f>
        <v>0.0151607034566404</v>
      </c>
      <c r="Q100" s="29" t="n">
        <f aca="false">(Q3-Q4)/Q3</f>
        <v>-0.0104575163398693</v>
      </c>
      <c r="R100" s="29" t="n">
        <f aca="false">(R3-R4)/R3</f>
        <v>-0.0142857142857143</v>
      </c>
      <c r="S100" s="29" t="n">
        <f aca="false">(S3-S4)/S3</f>
        <v>-0.0051948051948052</v>
      </c>
      <c r="T100" s="29" t="n">
        <f aca="false">(T3-T4)/T3</f>
        <v>-0.0123456790123457</v>
      </c>
      <c r="U100" s="29" t="n">
        <f aca="false">(U3-U4)/U3</f>
        <v>0.00361663652802902</v>
      </c>
      <c r="V100" s="29" t="n">
        <f aca="false">(V3-V4)/V3</f>
        <v>0.00341085271317828</v>
      </c>
      <c r="W100" s="29" t="n">
        <f aca="false">(W3-W4)/W3</f>
        <v>-0.0329551593733117</v>
      </c>
      <c r="X100" s="29" t="n">
        <f aca="false">(X3-X4)/X3</f>
        <v>-0.00145772594752183</v>
      </c>
      <c r="Y100" s="29" t="n">
        <f aca="false">(Y3-Y4)/Y3</f>
        <v>-0.0384615384615385</v>
      </c>
      <c r="Z100" s="29" t="n">
        <f aca="false">(Z3-Z4)/Z3</f>
        <v>-0.00651041666666676</v>
      </c>
    </row>
    <row r="101" customFormat="false" ht="12.8" hidden="false" customHeight="false" outlineLevel="0" collapsed="false">
      <c r="A101" s="4" t="n">
        <v>43222</v>
      </c>
      <c r="B101" s="29" t="n">
        <f aca="false">(B4-B5)/B4</f>
        <v>-0.00244200244200239</v>
      </c>
      <c r="C101" s="29" t="n">
        <f aca="false">(C4-C5)/C4</f>
        <v>-0.0291133656815173</v>
      </c>
      <c r="D101" s="29" t="n">
        <f aca="false">(D4-D5)/D4</f>
        <v>-0.0632812499999999</v>
      </c>
      <c r="E101" s="29" t="n">
        <f aca="false">(E4-E5)/E4</f>
        <v>0.000821186614658163</v>
      </c>
      <c r="F101" s="29" t="n">
        <f aca="false">(F4-F5)/F4</f>
        <v>-0.0474332648870636</v>
      </c>
      <c r="G101" s="29" t="n">
        <f aca="false">(G4-G5)/G4</f>
        <v>-0.0162472124880535</v>
      </c>
      <c r="H101" s="29" t="n">
        <f aca="false">(H4-H5)/H4</f>
        <v>-0.0163716814159291</v>
      </c>
      <c r="I101" s="29" t="n">
        <f aca="false">(I4-I5)/I4</f>
        <v>-0.0280373831775701</v>
      </c>
      <c r="J101" s="29" t="n">
        <f aca="false">(J4-J5)/J4</f>
        <v>-0.010392609699769</v>
      </c>
      <c r="K101" s="29" t="n">
        <f aca="false">(K4-K5)/K4</f>
        <v>-0.0301470588235294</v>
      </c>
      <c r="L101" s="29" t="n">
        <f aca="false">(L4-L5)/L4</f>
        <v>-0.0188784008883953</v>
      </c>
      <c r="M101" s="29" t="n">
        <f aca="false">(M4-M5)/M4</f>
        <v>-0.00843170320404734</v>
      </c>
      <c r="N101" s="29" t="n">
        <f aca="false">(N4-N5)/N4</f>
        <v>-0.00104275286757036</v>
      </c>
      <c r="O101" s="29" t="n">
        <f aca="false">(O4-O5)/O4</f>
        <v>-0.00405679513184588</v>
      </c>
      <c r="P101" s="29" t="n">
        <f aca="false">(P4-P5)/P4</f>
        <v>-0.0252463054187192</v>
      </c>
      <c r="Q101" s="29" t="n">
        <f aca="false">(Q4-Q5)/Q4</f>
        <v>-0.0944372574385512</v>
      </c>
      <c r="R101" s="29" t="n">
        <f aca="false">(R4-R5)/R4</f>
        <v>-0.0253521126760563</v>
      </c>
      <c r="S101" s="29" t="n">
        <f aca="false">(S4-S5)/S4</f>
        <v>-0.0303617571059431</v>
      </c>
      <c r="T101" s="29" t="n">
        <f aca="false">(T4-T5)/T4</f>
        <v>-0.00813008130081298</v>
      </c>
      <c r="U101" s="29" t="n">
        <f aca="false">(U4-U5)/U4</f>
        <v>-0.00453720508166976</v>
      </c>
      <c r="V101" s="29" t="n">
        <f aca="false">(V4-V5)/V4</f>
        <v>-0.0146235220908525</v>
      </c>
      <c r="W101" s="29" t="n">
        <f aca="false">(W4-W5)/W4</f>
        <v>-0.0434100418410041</v>
      </c>
      <c r="X101" s="29" t="n">
        <f aca="false">(X4-X5)/X4</f>
        <v>0</v>
      </c>
      <c r="Y101" s="29" t="n">
        <f aca="false">(Y4-Y5)/Y4</f>
        <v>0.0145903479236813</v>
      </c>
      <c r="Z101" s="29" t="n">
        <f aca="false">(Z4-Z5)/Z4</f>
        <v>-0.0116429495472186</v>
      </c>
    </row>
    <row r="102" customFormat="false" ht="12.8" hidden="false" customHeight="false" outlineLevel="0" collapsed="false">
      <c r="A102" s="4" t="n">
        <v>43220</v>
      </c>
      <c r="B102" s="29" t="n">
        <f aca="false">(B5-B6)/B5</f>
        <v>0.00446609825416157</v>
      </c>
      <c r="C102" s="29" t="n">
        <f aca="false">(C5-C6)/C5</f>
        <v>0.00642948992713239</v>
      </c>
      <c r="D102" s="29" t="n">
        <f aca="false">(D5-D6)/D5</f>
        <v>-0.00587803085966202</v>
      </c>
      <c r="E102" s="29" t="n">
        <f aca="false">(E5-E6)/E5</f>
        <v>0.00657489213067599</v>
      </c>
      <c r="F102" s="29" t="n">
        <f aca="false">(F5-F6)/F5</f>
        <v>-0.00960595961576165</v>
      </c>
      <c r="G102" s="29" t="n">
        <f aca="false">(G5-G6)/G5</f>
        <v>-0.0197492163009405</v>
      </c>
      <c r="H102" s="29" t="n">
        <f aca="false">(H5-H6)/H5</f>
        <v>0.0113191118850674</v>
      </c>
      <c r="I102" s="29" t="n">
        <f aca="false">(I5-I6)/I5</f>
        <v>-0.0209486166007904</v>
      </c>
      <c r="J102" s="29" t="n">
        <f aca="false">(J5-J6)/J5</f>
        <v>-0.0228571428571428</v>
      </c>
      <c r="K102" s="29" t="n">
        <f aca="false">(K5-K6)/K5</f>
        <v>-0.0135617416131334</v>
      </c>
      <c r="L102" s="29" t="n">
        <f aca="false">(L5-L6)/L5</f>
        <v>-0.0177111716621253</v>
      </c>
      <c r="M102" s="29" t="n">
        <f aca="false">(M5-M6)/M5</f>
        <v>-0.00250836120401332</v>
      </c>
      <c r="N102" s="29" t="n">
        <f aca="false">(N5-N6)/N5</f>
        <v>0.0130208333333333</v>
      </c>
      <c r="O102" s="29" t="n">
        <f aca="false">(O5-O6)/O5</f>
        <v>0.032996632996633</v>
      </c>
      <c r="P102" s="29" t="n">
        <f aca="false">(P5-P6)/P5</f>
        <v>-0.00180180180180187</v>
      </c>
      <c r="Q102" s="29" t="n">
        <f aca="false">(Q5-Q6)/Q5</f>
        <v>0.0011820330969269</v>
      </c>
      <c r="R102" s="29" t="n">
        <f aca="false">(R5-R6)/R5</f>
        <v>-0.00915750915750913</v>
      </c>
      <c r="S102" s="29" t="n">
        <f aca="false">(S5-S6)/S5</f>
        <v>0</v>
      </c>
      <c r="T102" s="29" t="n">
        <f aca="false">(T5-T6)/T5</f>
        <v>-0.0370967741935483</v>
      </c>
      <c r="U102" s="29" t="n">
        <f aca="false">(U5-U6)/U5</f>
        <v>-0.0198735320686539</v>
      </c>
      <c r="V102" s="29" t="n">
        <f aca="false">(V5-V6)/V5</f>
        <v>-0.00735970561177559</v>
      </c>
      <c r="W102" s="29" t="n">
        <f aca="false">(W5-W6)/W5</f>
        <v>0.00601503759398501</v>
      </c>
      <c r="X102" s="29" t="n">
        <f aca="false">(X5-X6)/X5</f>
        <v>-0.019650655021834</v>
      </c>
      <c r="Y102" s="29" t="n">
        <f aca="false">(Y5-Y6)/Y5</f>
        <v>-0.0136674259681095</v>
      </c>
      <c r="Z102" s="29" t="n">
        <f aca="false">(Z5-Z6)/Z5</f>
        <v>-0.0179028132992327</v>
      </c>
    </row>
    <row r="103" customFormat="false" ht="12.8" hidden="false" customHeight="false" outlineLevel="0" collapsed="false">
      <c r="A103" s="4" t="n">
        <v>43217</v>
      </c>
      <c r="B103" s="29" t="n">
        <f aca="false">(B6-B7)/B6</f>
        <v>0.00285481239804243</v>
      </c>
      <c r="C103" s="29" t="n">
        <f aca="false">(C6-C7)/C6</f>
        <v>-0.0056082830025884</v>
      </c>
      <c r="D103" s="29" t="n">
        <f aca="false">(D6-D7)/D6</f>
        <v>0.00146092037983927</v>
      </c>
      <c r="E103" s="29" t="n">
        <f aca="false">(E6-E7)/E6</f>
        <v>-0.00723888314374357</v>
      </c>
      <c r="F103" s="29" t="n">
        <f aca="false">(F6-F7)/F6</f>
        <v>-0.00194174757281556</v>
      </c>
      <c r="G103" s="29" t="n">
        <f aca="false">(G6-G7)/G6</f>
        <v>0.00245926836766057</v>
      </c>
      <c r="H103" s="29" t="n">
        <f aca="false">(H6-H7)/H6</f>
        <v>0.00352267723469845</v>
      </c>
      <c r="I103" s="29" t="n">
        <f aca="false">(I6-I7)/I6</f>
        <v>0.00619434765776216</v>
      </c>
      <c r="J103" s="29" t="n">
        <f aca="false">(J6-J7)/J6</f>
        <v>-0.0301675977653633</v>
      </c>
      <c r="K103" s="29" t="n">
        <f aca="false">(K6-K7)/K6</f>
        <v>0.0352112676056338</v>
      </c>
      <c r="L103" s="29" t="n">
        <f aca="false">(L6-L7)/L6</f>
        <v>0</v>
      </c>
      <c r="M103" s="29" t="n">
        <f aca="false">(M6-M7)/M6</f>
        <v>0.0133444537114262</v>
      </c>
      <c r="N103" s="29" t="n">
        <f aca="false">(N6-N7)/N6</f>
        <v>-0.0237467018469657</v>
      </c>
      <c r="O103" s="29" t="n">
        <f aca="false">(O6-O7)/O6</f>
        <v>0.0167130919220056</v>
      </c>
      <c r="P103" s="29" t="n">
        <f aca="false">(P6-P7)/P6</f>
        <v>-0.0203836930455635</v>
      </c>
      <c r="Q103" s="29" t="n">
        <f aca="false">(Q6-Q7)/Q6</f>
        <v>0.0142011834319526</v>
      </c>
      <c r="R103" s="29" t="n">
        <f aca="false">(R6-R7)/R6</f>
        <v>-0.0117967332123413</v>
      </c>
      <c r="S103" s="29" t="n">
        <f aca="false">(S6-S7)/S6</f>
        <v>0.00250783699059556</v>
      </c>
      <c r="T103" s="29" t="n">
        <f aca="false">(T6-T7)/T6</f>
        <v>-0.00972006220839813</v>
      </c>
      <c r="U103" s="29" t="n">
        <f aca="false">(U6-U7)/U6</f>
        <v>-0.0265721877767937</v>
      </c>
      <c r="V103" s="29" t="n">
        <f aca="false">(V6-V7)/V6</f>
        <v>0.0176560121765601</v>
      </c>
      <c r="W103" s="29" t="n">
        <f aca="false">(W6-W7)/W6</f>
        <v>0.00907715582450831</v>
      </c>
      <c r="X103" s="29" t="n">
        <f aca="false">(X6-X7)/X6</f>
        <v>0.0053533190578158</v>
      </c>
      <c r="Y103" s="29" t="n">
        <f aca="false">(Y6-Y7)/Y6</f>
        <v>-0.0359550561797753</v>
      </c>
      <c r="Z103" s="29" t="n">
        <f aca="false">(Z6-Z7)/Z6</f>
        <v>-0.0125628140703518</v>
      </c>
    </row>
    <row r="104" customFormat="false" ht="12.8" hidden="false" customHeight="false" outlineLevel="0" collapsed="false">
      <c r="A104" s="4" t="n">
        <v>43216</v>
      </c>
      <c r="B104" s="29" t="n">
        <f aca="false">(B7-B8)/B7</f>
        <v>0.0388548057259713</v>
      </c>
      <c r="C104" s="29" t="n">
        <f aca="false">(C7-C8)/C7</f>
        <v>0.00600600600600588</v>
      </c>
      <c r="D104" s="29" t="n">
        <f aca="false">(D7-D8)/D7</f>
        <v>0.0314557425018288</v>
      </c>
      <c r="E104" s="29" t="n">
        <f aca="false">(E7-E8)/E7</f>
        <v>0.0154004106776181</v>
      </c>
      <c r="F104" s="29" t="n">
        <f aca="false">(F7-F8)/F7</f>
        <v>0.0226744186046512</v>
      </c>
      <c r="G104" s="29" t="n">
        <f aca="false">(G7-G8)/G7</f>
        <v>0.00184899845916802</v>
      </c>
      <c r="H104" s="29" t="n">
        <f aca="false">(H7-H8)/H7</f>
        <v>0.0397702165267344</v>
      </c>
      <c r="I104" s="29" t="n">
        <f aca="false">(I7-I8)/I7</f>
        <v>0.0237631476431633</v>
      </c>
      <c r="J104" s="29" t="n">
        <f aca="false">(J7-J8)/J7</f>
        <v>0.027114967462039</v>
      </c>
      <c r="K104" s="29" t="n">
        <f aca="false">(K7-K8)/K7</f>
        <v>-0.0226277372262774</v>
      </c>
      <c r="L104" s="29" t="n">
        <f aca="false">(L7-L8)/L7</f>
        <v>0.00776439089692099</v>
      </c>
      <c r="M104" s="29" t="n">
        <f aca="false">(M7-M8)/M7</f>
        <v>0.0160608622147083</v>
      </c>
      <c r="N104" s="29" t="n">
        <f aca="false">(N7-N8)/N7</f>
        <v>0.0103092783505154</v>
      </c>
      <c r="O104" s="29" t="n">
        <f aca="false">(O7-O8)/O7</f>
        <v>0.0254957507082153</v>
      </c>
      <c r="P104" s="29" t="n">
        <f aca="false">(P7-P8)/P7</f>
        <v>0.0146886016451234</v>
      </c>
      <c r="Q104" s="29" t="n">
        <f aca="false">(Q7-Q8)/Q7</f>
        <v>0.0192076830732293</v>
      </c>
      <c r="R104" s="29" t="n">
        <f aca="false">(R7-R8)/R7</f>
        <v>0.0188340807174889</v>
      </c>
      <c r="S104" s="29" t="n">
        <f aca="false">(S7-S8)/S7</f>
        <v>0.027027027027027</v>
      </c>
      <c r="T104" s="29" t="n">
        <f aca="false">(T7-T8)/T7</f>
        <v>0.00577589526376583</v>
      </c>
      <c r="U104" s="29" t="n">
        <f aca="false">(U7-U8)/U7</f>
        <v>0.00345125107851589</v>
      </c>
      <c r="V104" s="29" t="n">
        <f aca="false">(V7-V8)/V7</f>
        <v>0.00743724821815934</v>
      </c>
      <c r="W104" s="29" t="n">
        <f aca="false">(W7-W8)/W7</f>
        <v>0.010178117048346</v>
      </c>
      <c r="X104" s="29" t="n">
        <f aca="false">(X7-X8)/X7</f>
        <v>0.0125583064226768</v>
      </c>
      <c r="Y104" s="29" t="n">
        <f aca="false">(Y7-Y8)/Y7</f>
        <v>0.0086767895878525</v>
      </c>
      <c r="Z104" s="29" t="n">
        <f aca="false">(Z7-Z8)/Z7</f>
        <v>0.0198511166253102</v>
      </c>
    </row>
    <row r="105" customFormat="false" ht="12.8" hidden="false" customHeight="false" outlineLevel="0" collapsed="false">
      <c r="A105" s="4" t="n">
        <v>43215</v>
      </c>
      <c r="B105" s="29" t="n">
        <f aca="false">(B8-B9)/B8</f>
        <v>-0.0327659574468085</v>
      </c>
      <c r="C105" s="29" t="n">
        <f aca="false">(C8-C9)/C8</f>
        <v>-0.00604229607250742</v>
      </c>
      <c r="D105" s="29" t="n">
        <f aca="false">(D8-D9)/D8</f>
        <v>0.00604229607250756</v>
      </c>
      <c r="E105" s="29" t="n">
        <f aca="false">(E8-E9)/E8</f>
        <v>-0.00750782064650677</v>
      </c>
      <c r="F105" s="29" t="n">
        <f aca="false">(F8-F9)/F8</f>
        <v>-0.00594883997620458</v>
      </c>
      <c r="G105" s="29" t="n">
        <f aca="false">(G8-G9)/G8</f>
        <v>0.015128125964804</v>
      </c>
      <c r="H105" s="29" t="n">
        <f aca="false">(H8-H9)/H8</f>
        <v>-0.0308329498389323</v>
      </c>
      <c r="I105" s="29" t="n">
        <f aca="false">(I8-I9)/I8</f>
        <v>-0.00957701516360742</v>
      </c>
      <c r="J105" s="29" t="n">
        <f aca="false">(J8-J9)/J8</f>
        <v>-0.0167224080267557</v>
      </c>
      <c r="K105" s="29" t="n">
        <f aca="false">(K8-K9)/K8</f>
        <v>-0.0349750178443969</v>
      </c>
      <c r="L105" s="29" t="n">
        <f aca="false">(L8-L9)/L8</f>
        <v>0.0129519697787373</v>
      </c>
      <c r="M105" s="29" t="n">
        <f aca="false">(M8-M9)/M8</f>
        <v>-0.0240549828178694</v>
      </c>
      <c r="N105" s="29" t="n">
        <f aca="false">(N8-N9)/N8</f>
        <v>-0.00520833333333341</v>
      </c>
      <c r="O105" s="29" t="n">
        <f aca="false">(O8-O9)/O8</f>
        <v>-0.0305232558139535</v>
      </c>
      <c r="P105" s="29" t="n">
        <f aca="false">(P8-P9)/P8</f>
        <v>0.000596302921884199</v>
      </c>
      <c r="Q105" s="29" t="n">
        <f aca="false">(Q8-Q9)/Q8</f>
        <v>-0.00611995104039176</v>
      </c>
      <c r="R105" s="29" t="n">
        <f aca="false">(R8-R9)/R8</f>
        <v>0.0109689213893966</v>
      </c>
      <c r="S105" s="29" t="n">
        <f aca="false">(S8-S9)/S8</f>
        <v>-0.0103359173126615</v>
      </c>
      <c r="T105" s="29" t="n">
        <f aca="false">(T8-T9)/T8</f>
        <v>-0.00116189000774598</v>
      </c>
      <c r="U105" s="29" t="n">
        <f aca="false">(U8-U9)/U8</f>
        <v>-0.0155844155844156</v>
      </c>
      <c r="V105" s="29" t="n">
        <f aca="false">(V8-V9)/V8</f>
        <v>-0.0302841086481423</v>
      </c>
      <c r="W105" s="29" t="n">
        <f aca="false">(W8-W9)/W8</f>
        <v>-0.0118251928020566</v>
      </c>
      <c r="X105" s="29" t="n">
        <f aca="false">(X8-X9)/X8</f>
        <v>0.000363372093023184</v>
      </c>
      <c r="Y105" s="29" t="n">
        <f aca="false">(Y8-Y9)/Y8</f>
        <v>0.00109409190371989</v>
      </c>
      <c r="Z105" s="29" t="n">
        <f aca="false">(Z8-Z9)/Z8</f>
        <v>-0.00759493670886071</v>
      </c>
    </row>
    <row r="106" customFormat="false" ht="12.8" hidden="false" customHeight="false" outlineLevel="0" collapsed="false">
      <c r="A106" s="4" t="n">
        <v>43214</v>
      </c>
      <c r="B106" s="29" t="n">
        <f aca="false">(B9-B10)/B9</f>
        <v>-0.00329625051503922</v>
      </c>
      <c r="C106" s="29" t="n">
        <f aca="false">(C9-C10)/C9</f>
        <v>-0.00600600600600603</v>
      </c>
      <c r="D106" s="29" t="n">
        <f aca="false">(D9-D10)/D9</f>
        <v>-0.00227963525835861</v>
      </c>
      <c r="E106" s="29" t="n">
        <f aca="false">(E9-E10)/E9</f>
        <v>0.0167667149658456</v>
      </c>
      <c r="F106" s="29" t="n">
        <f aca="false">(F9-F10)/F9</f>
        <v>-0.00492805046323674</v>
      </c>
      <c r="G106" s="29" t="n">
        <f aca="false">(G9-G10)/G9</f>
        <v>-0.00721003134796251</v>
      </c>
      <c r="H106" s="29" t="n">
        <f aca="false">(H9-H10)/H9</f>
        <v>-0.00357142857142865</v>
      </c>
      <c r="I106" s="29" t="n">
        <f aca="false">(I9-I10)/I9</f>
        <v>-0.017391304347826</v>
      </c>
      <c r="J106" s="29" t="n">
        <f aca="false">(J9-J10)/J9</f>
        <v>-0.00877192982456141</v>
      </c>
      <c r="K106" s="29" t="n">
        <f aca="false">(K9-K10)/K9</f>
        <v>0.02</v>
      </c>
      <c r="L106" s="29" t="n">
        <f aca="false">(L9-L10)/L9</f>
        <v>-0.00984144341170037</v>
      </c>
      <c r="M106" s="29" t="n">
        <f aca="false">(M9-M10)/M9</f>
        <v>-0.0167785234899328</v>
      </c>
      <c r="N106" s="29" t="n">
        <f aca="false">(N9-N10)/N9</f>
        <v>0.0310880829015545</v>
      </c>
      <c r="O106" s="29" t="n">
        <f aca="false">(O9-O10)/O9</f>
        <v>-0.0126939351198871</v>
      </c>
      <c r="P106" s="29" t="n">
        <f aca="false">(P9-P10)/P9</f>
        <v>0.00178997613365162</v>
      </c>
      <c r="Q106" s="29" t="n">
        <f aca="false">(Q9-Q10)/Q9</f>
        <v>-0.0218978102189781</v>
      </c>
      <c r="R106" s="29" t="n">
        <f aca="false">(R9-R10)/R9</f>
        <v>-0.0277264325323474</v>
      </c>
      <c r="S106" s="29" t="n">
        <f aca="false">(S9-S10)/S9</f>
        <v>-0.0019181585677749</v>
      </c>
      <c r="T106" s="29" t="n">
        <f aca="false">(T9-T10)/T9</f>
        <v>0.0201160541586075</v>
      </c>
      <c r="U106" s="29" t="n">
        <f aca="false">(U9-U10)/U9</f>
        <v>-0.0102301790281329</v>
      </c>
      <c r="V106" s="29" t="n">
        <f aca="false">(V9-V10)/V9</f>
        <v>-0.0118181818181818</v>
      </c>
      <c r="W106" s="29" t="n">
        <f aca="false">(W9-W10)/W9</f>
        <v>0</v>
      </c>
      <c r="X106" s="29" t="n">
        <f aca="false">(X9-X10)/X9</f>
        <v>-0.0105416212286441</v>
      </c>
      <c r="Y106" s="29" t="n">
        <f aca="false">(Y9-Y10)/Y9</f>
        <v>0</v>
      </c>
      <c r="Z106" s="29" t="n">
        <f aca="false">(Z9-Z10)/Z9</f>
        <v>-0.00376884422110556</v>
      </c>
    </row>
    <row r="107" customFormat="false" ht="12.8" hidden="false" customHeight="false" outlineLevel="0" collapsed="false">
      <c r="A107" s="4" t="n">
        <v>43213</v>
      </c>
      <c r="B107" s="29" t="n">
        <f aca="false">(B10-B11)/B10</f>
        <v>-0.00328542094455845</v>
      </c>
      <c r="C107" s="29" t="n">
        <f aca="false">(C10-C11)/C10</f>
        <v>0.000852878464818745</v>
      </c>
      <c r="D107" s="29" t="n">
        <f aca="false">(D10-D11)/D10</f>
        <v>0.0037907505686125</v>
      </c>
      <c r="E107" s="29" t="n">
        <f aca="false">(E10-E11)/E10</f>
        <v>-0.00273684210526321</v>
      </c>
      <c r="F107" s="29" t="n">
        <f aca="false">(F10-F11)/F10</f>
        <v>0.00176539819537066</v>
      </c>
      <c r="G107" s="29" t="n">
        <f aca="false">(G10-G11)/G10</f>
        <v>0.00248988484282619</v>
      </c>
      <c r="H107" s="29" t="n">
        <f aca="false">(H10-H11)/H10</f>
        <v>0.00533807829181499</v>
      </c>
      <c r="I107" s="29" t="n">
        <f aca="false">(I10-I11)/I10</f>
        <v>0.00155400155400152</v>
      </c>
      <c r="J107" s="29" t="n">
        <f aca="false">(J10-J11)/J10</f>
        <v>0.00326086956521732</v>
      </c>
      <c r="K107" s="29" t="n">
        <f aca="false">(K10-K11)/K10</f>
        <v>0.0499648135116116</v>
      </c>
      <c r="L107" s="29" t="n">
        <f aca="false">(L10-L11)/L10</f>
        <v>-0.018408229561451</v>
      </c>
      <c r="M107" s="29" t="n">
        <f aca="false">(M10-M11)/M10</f>
        <v>0.0173267326732673</v>
      </c>
      <c r="N107" s="29" t="n">
        <f aca="false">(N10-N11)/N10</f>
        <v>-0.0133689839572193</v>
      </c>
      <c r="O107" s="29" t="n">
        <f aca="false">(O10-O11)/O10</f>
        <v>0.00487465181058498</v>
      </c>
      <c r="P107" s="29" t="n">
        <f aca="false">(P10-P11)/P10</f>
        <v>-0.0131500298864315</v>
      </c>
      <c r="Q107" s="29" t="n">
        <f aca="false">(Q10-Q11)/Q10</f>
        <v>-0.00238095238095233</v>
      </c>
      <c r="R107" s="29" t="n">
        <f aca="false">(R10-R11)/R10</f>
        <v>-0.00539568345323746</v>
      </c>
      <c r="S107" s="29" t="n">
        <f aca="false">(S10-S11)/S10</f>
        <v>0.00510529674537333</v>
      </c>
      <c r="T107" s="29" t="n">
        <f aca="false">(T10-T11)/T10</f>
        <v>-0.00157915515199379</v>
      </c>
      <c r="U107" s="29" t="n">
        <f aca="false">(U10-U11)/U10</f>
        <v>0.00843881856540081</v>
      </c>
      <c r="V107" s="29" t="n">
        <f aca="false">(V10-V11)/V10</f>
        <v>0.00958370769691525</v>
      </c>
      <c r="W107" s="29" t="n">
        <f aca="false">(W10-W11)/W10</f>
        <v>0.0325203252032521</v>
      </c>
      <c r="X107" s="29" t="n">
        <f aca="false">(X10-X11)/X10</f>
        <v>0.0115107913669065</v>
      </c>
      <c r="Y107" s="29" t="n">
        <f aca="false">(Y10-Y11)/Y10</f>
        <v>0.00438116100766713</v>
      </c>
      <c r="Z107" s="29" t="n">
        <f aca="false">(Z10-Z11)/Z10</f>
        <v>-0.0112640801001251</v>
      </c>
    </row>
    <row r="108" customFormat="false" ht="12.8" hidden="false" customHeight="false" outlineLevel="0" collapsed="false">
      <c r="A108" s="4" t="n">
        <v>43210</v>
      </c>
      <c r="B108" s="29" t="n">
        <f aca="false">(B11-B12)/B11</f>
        <v>0.00245599672533765</v>
      </c>
      <c r="C108" s="29" t="n">
        <f aca="false">(C11-C12)/C11</f>
        <v>-0.00298762270593258</v>
      </c>
      <c r="D108" s="29" t="n">
        <f aca="false">(D11-D12)/D11</f>
        <v>-0.00837138508371381</v>
      </c>
      <c r="E108" s="29" t="n">
        <f aca="false">(E11-E12)/E11</f>
        <v>-0.00419903422212882</v>
      </c>
      <c r="F108" s="29" t="n">
        <f aca="false">(F11-F12)/F11</f>
        <v>-0.00216152485753585</v>
      </c>
      <c r="G108" s="29" t="n">
        <f aca="false">(G11-G12)/G11</f>
        <v>-0.0118564742589704</v>
      </c>
      <c r="H108" s="29" t="n">
        <f aca="false">(H11-H12)/H11</f>
        <v>0.00715563506261181</v>
      </c>
      <c r="I108" s="29" t="n">
        <f aca="false">(I11-I12)/I11</f>
        <v>-0.0140077821011673</v>
      </c>
      <c r="J108" s="29" t="n">
        <f aca="false">(J11-J12)/J11</f>
        <v>0.00763358778625957</v>
      </c>
      <c r="K108" s="29" t="n">
        <f aca="false">(K11-K12)/K11</f>
        <v>-0.0103703703703704</v>
      </c>
      <c r="L108" s="29" t="n">
        <f aca="false">(L11-L12)/L11</f>
        <v>-0.0111642743221691</v>
      </c>
      <c r="M108" s="29" t="n">
        <f aca="false">(M11-M12)/M11</f>
        <v>-0.0109151973131821</v>
      </c>
      <c r="N108" s="29" t="n">
        <f aca="false">(N11-N12)/N11</f>
        <v>0.00791556728232183</v>
      </c>
      <c r="O108" s="29" t="n">
        <f aca="false">(O11-O12)/O11</f>
        <v>0.0167949615115464</v>
      </c>
      <c r="P108" s="29" t="n">
        <f aca="false">(P11-P12)/P11</f>
        <v>-0.0129793510324485</v>
      </c>
      <c r="Q108" s="29" t="n">
        <f aca="false">(Q11-Q12)/Q11</f>
        <v>-0.00237529691211396</v>
      </c>
      <c r="R108" s="29" t="n">
        <f aca="false">(R11-R12)/R11</f>
        <v>-0.0125223613595707</v>
      </c>
      <c r="S108" s="29" t="n">
        <f aca="false">(S11-S12)/S11</f>
        <v>0.000641436818473367</v>
      </c>
      <c r="T108" s="29" t="n">
        <f aca="false">(T11-T12)/T11</f>
        <v>0.0472999605833661</v>
      </c>
      <c r="U108" s="29" t="n">
        <f aca="false">(U11-U12)/U11</f>
        <v>0.0310638297872341</v>
      </c>
      <c r="V108" s="29" t="n">
        <f aca="false">(V11-V12)/V11</f>
        <v>-0.0105836105231328</v>
      </c>
      <c r="W108" s="29" t="n">
        <f aca="false">(W11-W12)/W11</f>
        <v>0.0126050420168066</v>
      </c>
      <c r="X108" s="29" t="n">
        <f aca="false">(X11-X12)/X11</f>
        <v>-0.0189228529839883</v>
      </c>
      <c r="Y108" s="29" t="n">
        <f aca="false">(Y11-Y12)/Y11</f>
        <v>-0.0198019801980198</v>
      </c>
      <c r="Z108" s="29" t="n">
        <f aca="false">(Z11-Z12)/Z11</f>
        <v>-0.00247524752475242</v>
      </c>
    </row>
    <row r="109" customFormat="false" ht="12.8" hidden="false" customHeight="false" outlineLevel="0" collapsed="false">
      <c r="A109" s="4" t="n">
        <v>43209</v>
      </c>
      <c r="B109" s="29" t="n">
        <f aca="false">(B12-B13)/B12</f>
        <v>0.0123102174805089</v>
      </c>
      <c r="C109" s="29" t="n">
        <f aca="false">(C12-C13)/C12</f>
        <v>0.0063829787234042</v>
      </c>
      <c r="D109" s="29" t="n">
        <f aca="false">(D12-D13)/D12</f>
        <v>-0.0158490566037736</v>
      </c>
      <c r="E109" s="29" t="n">
        <f aca="false">(E12-E13)/E12</f>
        <v>0.00731758310683674</v>
      </c>
      <c r="F109" s="29" t="n">
        <f aca="false">(F12-F13)/F12</f>
        <v>-0.00941176470588229</v>
      </c>
      <c r="G109" s="29" t="n">
        <f aca="false">(G12-G13)/G12</f>
        <v>0.00585877274128886</v>
      </c>
      <c r="H109" s="29" t="n">
        <f aca="false">(H12-H13)/H12</f>
        <v>0.018018018018018</v>
      </c>
      <c r="I109" s="29" t="n">
        <f aca="false">(I12-I13)/I12</f>
        <v>-0.0072908672294705</v>
      </c>
      <c r="J109" s="29" t="n">
        <f aca="false">(J12-J13)/J12</f>
        <v>-0.010989010989011</v>
      </c>
      <c r="K109" s="29" t="n">
        <f aca="false">(K12-K13)/K12</f>
        <v>-0.0227272727272726</v>
      </c>
      <c r="L109" s="29" t="n">
        <f aca="false">(L12-L13)/L12</f>
        <v>0.000525762355415248</v>
      </c>
      <c r="M109" s="29" t="n">
        <f aca="false">(M12-M13)/M12</f>
        <v>0.00249169435215942</v>
      </c>
      <c r="N109" s="29" t="n">
        <f aca="false">(N12-N13)/N12</f>
        <v>-0.0122340425531915</v>
      </c>
      <c r="O109" s="29" t="n">
        <f aca="false">(O12-O13)/O12</f>
        <v>-0.0071174377224199</v>
      </c>
      <c r="P109" s="29" t="n">
        <f aca="false">(P12-P13)/P12</f>
        <v>-0.00990099009900979</v>
      </c>
      <c r="Q109" s="29" t="n">
        <f aca="false">(Q12-Q13)/Q12</f>
        <v>0.0236966824644549</v>
      </c>
      <c r="R109" s="29" t="n">
        <f aca="false">(R12-R13)/R12</f>
        <v>0.00441696113074211</v>
      </c>
      <c r="S109" s="29" t="n">
        <f aca="false">(S12-S13)/S12</f>
        <v>0.0160462130937099</v>
      </c>
      <c r="T109" s="29" t="n">
        <f aca="false">(T12-T13)/T12</f>
        <v>0.0467521721141913</v>
      </c>
      <c r="U109" s="29" t="n">
        <f aca="false">(U12-U13)/U12</f>
        <v>-0.00131752305665354</v>
      </c>
      <c r="V109" s="29" t="n">
        <f aca="false">(V12-V13)/V12</f>
        <v>-0.00718132854578082</v>
      </c>
      <c r="W109" s="29" t="n">
        <f aca="false">(W12-W13)/W12</f>
        <v>0.00212765957446804</v>
      </c>
      <c r="X109" s="29" t="n">
        <f aca="false">(X12-X13)/X12</f>
        <v>-0.0142857142857142</v>
      </c>
      <c r="Y109" s="29" t="n">
        <f aca="false">(Y12-Y13)/Y12</f>
        <v>0.00431499460625665</v>
      </c>
      <c r="Z109" s="29" t="n">
        <f aca="false">(Z12-Z13)/Z12</f>
        <v>-0.00864197530864201</v>
      </c>
    </row>
    <row r="110" customFormat="false" ht="12.8" hidden="false" customHeight="false" outlineLevel="0" collapsed="false">
      <c r="A110" s="4" t="n">
        <v>43208</v>
      </c>
      <c r="B110" s="29" t="n">
        <f aca="false">(B13-B14)/B13</f>
        <v>0.0315745741587038</v>
      </c>
      <c r="C110" s="29" t="n">
        <f aca="false">(C13-C14)/C13</f>
        <v>0.0102783725910065</v>
      </c>
      <c r="D110" s="29" t="n">
        <f aca="false">(D13-D14)/D13</f>
        <v>0.0193164933135217</v>
      </c>
      <c r="E110" s="29" t="n">
        <f aca="false">(E13-E14)/E13</f>
        <v>0.0326453243470935</v>
      </c>
      <c r="F110" s="29" t="n">
        <f aca="false">(F13-F14)/F13</f>
        <v>0.0186480186480185</v>
      </c>
      <c r="G110" s="29" t="n">
        <f aca="false">(G13-G14)/G13</f>
        <v>0.0272952853598016</v>
      </c>
      <c r="H110" s="29" t="n">
        <f aca="false">(H13-H14)/H13</f>
        <v>0.0353211009174312</v>
      </c>
      <c r="I110" s="29" t="n">
        <f aca="false">(I13-I14)/I13</f>
        <v>0.022095238095238</v>
      </c>
      <c r="J110" s="29" t="n">
        <f aca="false">(J13-J14)/J13</f>
        <v>0.0195652173913043</v>
      </c>
      <c r="K110" s="29" t="n">
        <f aca="false">(K13-K14)/K13</f>
        <v>-0.00573476702508961</v>
      </c>
      <c r="L110" s="29" t="n">
        <f aca="false">(L13-L14)/L13</f>
        <v>0.0223566543924251</v>
      </c>
      <c r="M110" s="29" t="n">
        <f aca="false">(M13-M14)/M13</f>
        <v>-0.0116569525395504</v>
      </c>
      <c r="N110" s="29" t="n">
        <f aca="false">(N13-N14)/N13</f>
        <v>0</v>
      </c>
      <c r="O110" s="29" t="n">
        <f aca="false">(O13-O14)/O13</f>
        <v>0.0148409893992933</v>
      </c>
      <c r="P110" s="29" t="n">
        <f aca="false">(P13-P14)/P13</f>
        <v>0.0311418685121107</v>
      </c>
      <c r="Q110" s="29" t="n">
        <f aca="false">(Q13-Q14)/Q13</f>
        <v>0.016990291262136</v>
      </c>
      <c r="R110" s="29" t="n">
        <f aca="false">(R13-R14)/R13</f>
        <v>0.00443655723158819</v>
      </c>
      <c r="S110" s="29" t="n">
        <f aca="false">(S13-S14)/S13</f>
        <v>0.0215264187866928</v>
      </c>
      <c r="T110" s="29" t="n">
        <f aca="false">(T13-T14)/T13</f>
        <v>0.0868055555555556</v>
      </c>
      <c r="U110" s="29" t="n">
        <f aca="false">(U13-U14)/U13</f>
        <v>-0.00877192982456137</v>
      </c>
      <c r="V110" s="29" t="n">
        <f aca="false">(V13-V14)/V13</f>
        <v>0.0095068330362446</v>
      </c>
      <c r="W110" s="29" t="n">
        <f aca="false">(W13-W14)/W13</f>
        <v>0.0149253731343284</v>
      </c>
      <c r="X110" s="29" t="n">
        <f aca="false">(X13-X14)/X13</f>
        <v>0.0221830985915493</v>
      </c>
      <c r="Y110" s="29" t="n">
        <f aca="false">(Y13-Y14)/Y13</f>
        <v>0.058504875406284</v>
      </c>
      <c r="Z110" s="29" t="n">
        <f aca="false">(Z13-Z14)/Z13</f>
        <v>0.0416156670746634</v>
      </c>
    </row>
    <row r="111" customFormat="false" ht="12.8" hidden="false" customHeight="false" outlineLevel="0" collapsed="false">
      <c r="A111" s="4" t="n">
        <v>43207</v>
      </c>
      <c r="B111" s="29" t="n">
        <f aca="false">(B14-B15)/B14</f>
        <v>0.0180180180180179</v>
      </c>
      <c r="C111" s="29" t="n">
        <f aca="false">(C14-C15)/C14</f>
        <v>0.00562527044569446</v>
      </c>
      <c r="D111" s="29" t="n">
        <f aca="false">(D14-D15)/D14</f>
        <v>0.0181818181818181</v>
      </c>
      <c r="E111" s="29" t="n">
        <f aca="false">(E14-E15)/E14</f>
        <v>0.0302634443718703</v>
      </c>
      <c r="F111" s="29" t="n">
        <f aca="false">(F14-F15)/F14</f>
        <v>0.0162311955661124</v>
      </c>
      <c r="G111" s="29" t="n">
        <f aca="false">(G14-G15)/G14</f>
        <v>0.0207270408163265</v>
      </c>
      <c r="H111" s="29" t="n">
        <f aca="false">(H14-H15)/H14</f>
        <v>0.0194959581550166</v>
      </c>
      <c r="I111" s="29" t="n">
        <f aca="false">(I14-I15)/I14</f>
        <v>0.0112972341254384</v>
      </c>
      <c r="J111" s="29" t="n">
        <f aca="false">(J14-J15)/J14</f>
        <v>0.00554323725055421</v>
      </c>
      <c r="K111" s="29" t="n">
        <f aca="false">(K14-K15)/K14</f>
        <v>0.00356379187455445</v>
      </c>
      <c r="L111" s="29" t="n">
        <f aca="false">(L14-L15)/L14</f>
        <v>0.0234059725585151</v>
      </c>
      <c r="M111" s="29" t="n">
        <f aca="false">(M14-M15)/M14</f>
        <v>-0.00493827160493831</v>
      </c>
      <c r="N111" s="29" t="n">
        <f aca="false">(N14-N15)/N14</f>
        <v>0.00945874934314239</v>
      </c>
      <c r="O111" s="29" t="n">
        <f aca="false">(O14-O15)/O14</f>
        <v>0.00645624103299855</v>
      </c>
      <c r="P111" s="29" t="n">
        <f aca="false">(P14-P15)/P14</f>
        <v>0.0261904761904763</v>
      </c>
      <c r="Q111" s="29" t="n">
        <f aca="false">(Q14-Q15)/Q14</f>
        <v>0.0209876543209876</v>
      </c>
      <c r="R111" s="29" t="n">
        <f aca="false">(R14-R15)/R14</f>
        <v>0.00356506238859188</v>
      </c>
      <c r="S111" s="29" t="n">
        <f aca="false">(S14-S15)/S14</f>
        <v>0.0213333333333333</v>
      </c>
      <c r="T111" s="29" t="n">
        <f aca="false">(T14-T15)/T14</f>
        <v>0.000950570342205303</v>
      </c>
      <c r="U111" s="29" t="n">
        <f aca="false">(U14-U15)/U14</f>
        <v>0.0130434782608696</v>
      </c>
      <c r="V111" s="29" t="n">
        <f aca="false">(V14-V15)/V14</f>
        <v>0.00449910017996418</v>
      </c>
      <c r="W111" s="29" t="n">
        <f aca="false">(W14-W15)/W14</f>
        <v>0.0156926406926406</v>
      </c>
      <c r="X111" s="29" t="n">
        <f aca="false">(X14-X15)/X14</f>
        <v>0.00252070579762334</v>
      </c>
      <c r="Y111" s="29" t="n">
        <f aca="false">(Y14-Y15)/Y14</f>
        <v>0.0195627157652474</v>
      </c>
      <c r="Z111" s="29" t="n">
        <f aca="false">(Z14-Z15)/Z14</f>
        <v>0.0280970625798212</v>
      </c>
    </row>
    <row r="112" customFormat="false" ht="12.8" hidden="false" customHeight="false" outlineLevel="0" collapsed="false">
      <c r="A112" s="4" t="n">
        <v>43206</v>
      </c>
      <c r="B112" s="29" t="n">
        <f aca="false">(B15-B16)/B15</f>
        <v>-0.036697247706422</v>
      </c>
      <c r="C112" s="29" t="n">
        <f aca="false">(C15-C16)/C15</f>
        <v>-0.0121845082680592</v>
      </c>
      <c r="D112" s="29" t="n">
        <f aca="false">(D15-D16)/D15</f>
        <v>-0.0185185185185184</v>
      </c>
      <c r="E112" s="29" t="n">
        <f aca="false">(E15-E16)/E15</f>
        <v>-0.00987876066457112</v>
      </c>
      <c r="F112" s="29" t="n">
        <f aca="false">(F15-F16)/F15</f>
        <v>-0.0148893360160965</v>
      </c>
      <c r="G112" s="29" t="n">
        <f aca="false">(G15-G16)/G15</f>
        <v>-0.0371214588082058</v>
      </c>
      <c r="H112" s="29" t="n">
        <f aca="false">(H15-H16)/H15</f>
        <v>-0.0281280310378273</v>
      </c>
      <c r="I112" s="29" t="n">
        <f aca="false">(I15-I16)/I15</f>
        <v>-0.0409771473601262</v>
      </c>
      <c r="J112" s="29" t="n">
        <f aca="false">(J15-J16)/J15</f>
        <v>-0.0167224080267557</v>
      </c>
      <c r="K112" s="29" t="n">
        <f aca="false">(K15-K16)/K15</f>
        <v>-0.0185979971387697</v>
      </c>
      <c r="L112" s="29" t="n">
        <f aca="false">(L15-L16)/L15</f>
        <v>-0.0369146005509643</v>
      </c>
      <c r="M112" s="29" t="n">
        <f aca="false">(M15-M16)/M15</f>
        <v>-0.0278460278460278</v>
      </c>
      <c r="N112" s="29" t="n">
        <f aca="false">(N15-N16)/N15</f>
        <v>0.00583554376657841</v>
      </c>
      <c r="O112" s="29" t="n">
        <f aca="false">(O15-O16)/O15</f>
        <v>-0.00866425992779791</v>
      </c>
      <c r="P112" s="29" t="n">
        <f aca="false">(P15-P16)/P15</f>
        <v>-0.00305623471882645</v>
      </c>
      <c r="Q112" s="29" t="n">
        <f aca="false">(Q15-Q16)/Q15</f>
        <v>-0.0315258511979823</v>
      </c>
      <c r="R112" s="29" t="n">
        <f aca="false">(R15-R16)/R15</f>
        <v>-0.0339892665474061</v>
      </c>
      <c r="S112" s="29" t="n">
        <f aca="false">(S15-S16)/S15</f>
        <v>-0.00544959128065396</v>
      </c>
      <c r="T112" s="29" t="n">
        <f aca="false">(T15-T16)/T15</f>
        <v>-0.0309229305423407</v>
      </c>
      <c r="U112" s="29" t="n">
        <f aca="false">(U15-U16)/U15</f>
        <v>-0.0162995594713657</v>
      </c>
      <c r="V112" s="29" t="n">
        <f aca="false">(V15-V16)/V15</f>
        <v>-0.00421813799337151</v>
      </c>
      <c r="W112" s="29" t="n">
        <f aca="false">(W15-W16)/W15</f>
        <v>-0.00549752611324892</v>
      </c>
      <c r="X112" s="29" t="n">
        <f aca="false">(X15-X16)/X15</f>
        <v>-0.00866425992779791</v>
      </c>
      <c r="Y112" s="29" t="n">
        <f aca="false">(Y15-Y16)/Y15</f>
        <v>-0.0281690140845071</v>
      </c>
      <c r="Z112" s="29" t="n">
        <f aca="false">(Z15-Z16)/Z15</f>
        <v>-0.0183968462549277</v>
      </c>
    </row>
    <row r="113" customFormat="false" ht="12.8" hidden="false" customHeight="false" outlineLevel="0" collapsed="false">
      <c r="A113" s="4" t="n">
        <v>43203</v>
      </c>
      <c r="B113" s="29" t="n">
        <f aca="false">(B16-B17)/B16</f>
        <v>-0.0278128950695322</v>
      </c>
      <c r="C113" s="29" t="n">
        <f aca="false">(C16-C17)/C16</f>
        <v>-0.00128976784178837</v>
      </c>
      <c r="D113" s="29" t="n">
        <f aca="false">(D16-D17)/D16</f>
        <v>-0.021969696969697</v>
      </c>
      <c r="E113" s="29" t="n">
        <f aca="false">(E16-E17)/E16</f>
        <v>0.00377945753668285</v>
      </c>
      <c r="F113" s="29" t="n">
        <f aca="false">(F16-F17)/F16</f>
        <v>-0.0237906423473434</v>
      </c>
      <c r="G113" s="29" t="n">
        <f aca="false">(G16-G17)/G16</f>
        <v>-0.0226059654631083</v>
      </c>
      <c r="H113" s="29" t="n">
        <f aca="false">(H16-H17)/H16</f>
        <v>-0.0226415094339623</v>
      </c>
      <c r="I113" s="29" t="n">
        <f aca="false">(I16-I17)/I16</f>
        <v>-0.0177895533686601</v>
      </c>
      <c r="J113" s="29" t="n">
        <f aca="false">(J16-J17)/J16</f>
        <v>-0.0230263157894738</v>
      </c>
      <c r="K113" s="29" t="n">
        <f aca="false">(K16-K17)/K16</f>
        <v>0.00983146067415734</v>
      </c>
      <c r="L113" s="29" t="n">
        <f aca="false">(L16-L17)/L16</f>
        <v>-0.0348034006376196</v>
      </c>
      <c r="M113" s="29" t="n">
        <f aca="false">(M16-M17)/M16</f>
        <v>-0.0111553784860557</v>
      </c>
      <c r="N113" s="29" t="n">
        <f aca="false">(N16-N17)/N16</f>
        <v>-0.040554962646745</v>
      </c>
      <c r="O113" s="29" t="n">
        <f aca="false">(O16-O17)/O16</f>
        <v>-0.00858983536148885</v>
      </c>
      <c r="P113" s="29" t="n">
        <f aca="false">(P16-P17)/P16</f>
        <v>-0.00243753808653255</v>
      </c>
      <c r="Q113" s="29" t="n">
        <f aca="false">(Q16-Q17)/Q16</f>
        <v>-0.0268948655256724</v>
      </c>
      <c r="R113" s="29" t="n">
        <f aca="false">(R16-R17)/R16</f>
        <v>-0.0069204152249135</v>
      </c>
      <c r="S113" s="29" t="n">
        <f aca="false">(S16-S17)/S16</f>
        <v>-0.00677506775067748</v>
      </c>
      <c r="T113" s="29" t="n">
        <f aca="false">(T16-T17)/T16</f>
        <v>-0.0479926165205353</v>
      </c>
      <c r="U113" s="29" t="n">
        <f aca="false">(U16-U17)/U16</f>
        <v>0.00216731686172521</v>
      </c>
      <c r="V113" s="29" t="n">
        <f aca="false">(V16-V17)/V16</f>
        <v>0.00540054005400539</v>
      </c>
      <c r="W113" s="29" t="n">
        <f aca="false">(W16-W17)/W16</f>
        <v>-0.0306178239475124</v>
      </c>
      <c r="X113" s="29" t="n">
        <f aca="false">(X16-X17)/X16</f>
        <v>-0.00214745884037218</v>
      </c>
      <c r="Y113" s="29" t="n">
        <f aca="false">(Y16-Y17)/Y16</f>
        <v>-0.0114155251141552</v>
      </c>
      <c r="Z113" s="29" t="n">
        <f aca="false">(Z16-Z17)/Z16</f>
        <v>0.00645161290322578</v>
      </c>
    </row>
    <row r="114" customFormat="false" ht="12.8" hidden="false" customHeight="false" outlineLevel="0" collapsed="false">
      <c r="A114" s="4" t="n">
        <v>43202</v>
      </c>
      <c r="B114" s="29" t="n">
        <f aca="false">(B17-B18)/B17</f>
        <v>0.00164001640016397</v>
      </c>
      <c r="C114" s="29" t="n">
        <f aca="false">(C17-C18)/C17</f>
        <v>-0.0240446543580937</v>
      </c>
      <c r="D114" s="29" t="n">
        <f aca="false">(D17-D18)/D17</f>
        <v>0.0155670867309119</v>
      </c>
      <c r="E114" s="29" t="n">
        <f aca="false">(E17-E18)/E17</f>
        <v>0.00379379602767243</v>
      </c>
      <c r="F114" s="29" t="n">
        <f aca="false">(F17-F18)/F17</f>
        <v>0.00871417505809455</v>
      </c>
      <c r="G114" s="29" t="n">
        <f aca="false">(G17-G18)/G17</f>
        <v>-0.0208781086889776</v>
      </c>
      <c r="H114" s="29" t="n">
        <f aca="false">(H17-H18)/H17</f>
        <v>-0.00553505535055355</v>
      </c>
      <c r="I114" s="29" t="n">
        <f aca="false">(I17-I18)/I17</f>
        <v>0.0126441056154704</v>
      </c>
      <c r="J114" s="29" t="n">
        <f aca="false">(J17-J18)/J17</f>
        <v>0.0160771704180065</v>
      </c>
      <c r="K114" s="29" t="n">
        <f aca="false">(K17-K18)/K17</f>
        <v>0.0283687943262412</v>
      </c>
      <c r="L114" s="29" t="n">
        <f aca="false">(L17-L18)/L17</f>
        <v>-0.00256739409499343</v>
      </c>
      <c r="M114" s="29" t="n">
        <f aca="false">(M17-M18)/M17</f>
        <v>0.0346729708431836</v>
      </c>
      <c r="N114" s="29" t="n">
        <f aca="false">(N17-N18)/N17</f>
        <v>-0.0102564102564102</v>
      </c>
      <c r="O114" s="29" t="n">
        <f aca="false">(O17-O18)/O17</f>
        <v>0.00283889283179554</v>
      </c>
      <c r="P114" s="29" t="n">
        <f aca="false">(P17-P18)/P17</f>
        <v>0.0261398176291793</v>
      </c>
      <c r="Q114" s="29" t="n">
        <f aca="false">(Q17-Q18)/Q17</f>
        <v>0.0226190476190476</v>
      </c>
      <c r="R114" s="29" t="n">
        <f aca="false">(R17-R18)/R17</f>
        <v>0.0189003436426117</v>
      </c>
      <c r="S114" s="29" t="n">
        <f aca="false">(S17-S18)/S17</f>
        <v>0.0060565275908479</v>
      </c>
      <c r="T114" s="29" t="n">
        <f aca="false">(T17-T18)/T17</f>
        <v>0.00748568912373411</v>
      </c>
      <c r="U114" s="29" t="n">
        <f aca="false">(U17-U18)/U17</f>
        <v>-0.0117289313640313</v>
      </c>
      <c r="V114" s="29" t="n">
        <f aca="false">(V17-V18)/V17</f>
        <v>0.0271493212669683</v>
      </c>
      <c r="W114" s="29" t="n">
        <f aca="false">(W17-W18)/W17</f>
        <v>0.0334217506631301</v>
      </c>
      <c r="X114" s="29" t="n">
        <f aca="false">(X17-X18)/X17</f>
        <v>-0.00785714285714282</v>
      </c>
      <c r="Y114" s="29" t="n">
        <f aca="false">(Y17-Y18)/Y17</f>
        <v>0.00790067720090297</v>
      </c>
      <c r="Z114" s="29" t="n">
        <f aca="false">(Z17-Z18)/Z17</f>
        <v>0.0363636363636364</v>
      </c>
    </row>
    <row r="115" customFormat="false" ht="12.8" hidden="false" customHeight="false" outlineLevel="0" collapsed="false">
      <c r="A115" s="4" t="n">
        <v>43201</v>
      </c>
      <c r="B115" s="29" t="n">
        <f aca="false">(B18-B19)/B18</f>
        <v>0.0225872689938399</v>
      </c>
      <c r="C115" s="29" t="n">
        <f aca="false">(C18-C19)/C18</f>
        <v>0.00209643605870024</v>
      </c>
      <c r="D115" s="29" t="n">
        <f aca="false">(D18-D19)/D18</f>
        <v>-0.000753012048192755</v>
      </c>
      <c r="E115" s="29" t="n">
        <f aca="false">(E18-E19)/E18</f>
        <v>-0.00448028673835132</v>
      </c>
      <c r="F115" s="29" t="n">
        <f aca="false">(F18-F19)/F18</f>
        <v>0.0162141043172494</v>
      </c>
      <c r="G115" s="29" t="n">
        <f aca="false">(G18-G19)/G18</f>
        <v>0.0240601503759398</v>
      </c>
      <c r="H115" s="29" t="n">
        <f aca="false">(H18-H19)/H18</f>
        <v>0.0183486238532111</v>
      </c>
      <c r="I115" s="29" t="n">
        <f aca="false">(I18-I19)/I18</f>
        <v>0.0101694915254237</v>
      </c>
      <c r="J115" s="29" t="n">
        <f aca="false">(J18-J19)/J18</f>
        <v>0.0239651416122003</v>
      </c>
      <c r="K115" s="29" t="n">
        <f aca="false">(K18-K19)/K18</f>
        <v>0.037956204379562</v>
      </c>
      <c r="L115" s="29" t="n">
        <f aca="false">(L18-L19)/L18</f>
        <v>0.00819462227912933</v>
      </c>
      <c r="M115" s="29" t="n">
        <f aca="false">(M18-M19)/M18</f>
        <v>0.00326530612244891</v>
      </c>
      <c r="N115" s="29" t="n">
        <f aca="false">(N18-N19)/N18</f>
        <v>-0.00406091370558385</v>
      </c>
      <c r="O115" s="29" t="n">
        <f aca="false">(O18-O19)/O18</f>
        <v>0.0213523131672598</v>
      </c>
      <c r="P115" s="29" t="n">
        <f aca="false">(P18-P19)/P18</f>
        <v>-0.00749063670411991</v>
      </c>
      <c r="Q115" s="29" t="n">
        <f aca="false">(Q18-Q19)/Q18</f>
        <v>0.0194884287454324</v>
      </c>
      <c r="R115" s="29" t="n">
        <f aca="false">(R18-R19)/R18</f>
        <v>-0.0026269702276707</v>
      </c>
      <c r="S115" s="29" t="n">
        <f aca="false">(S18-S19)/S18</f>
        <v>0.005416384563304</v>
      </c>
      <c r="T115" s="29" t="n">
        <f aca="false">(T18-T19)/T18</f>
        <v>0.0501330967169476</v>
      </c>
      <c r="U115" s="29" t="n">
        <f aca="false">(U18-U19)/U18</f>
        <v>0.0382138256762559</v>
      </c>
      <c r="V115" s="29" t="n">
        <f aca="false">(V18-V19)/V18</f>
        <v>-0.0111627906976744</v>
      </c>
      <c r="W115" s="29" t="n">
        <f aca="false">(W18-W19)/W18</f>
        <v>0.0164654226125136</v>
      </c>
      <c r="X115" s="29" t="n">
        <f aca="false">(X18-X19)/X18</f>
        <v>-0.0152374202693125</v>
      </c>
      <c r="Y115" s="29" t="n">
        <f aca="false">(Y18-Y19)/Y18</f>
        <v>0.0273037542662114</v>
      </c>
      <c r="Z115" s="29" t="n">
        <f aca="false">(Z18-Z19)/Z18</f>
        <v>0</v>
      </c>
    </row>
    <row r="116" customFormat="false" ht="12.8" hidden="false" customHeight="false" outlineLevel="0" collapsed="false">
      <c r="A116" s="4" t="n">
        <v>43200</v>
      </c>
      <c r="B116" s="29" t="n">
        <f aca="false">(B19-B20)/B19</f>
        <v>0.0378151260504203</v>
      </c>
      <c r="C116" s="29" t="n">
        <f aca="false">(C19-C20)/C19</f>
        <v>0.0214285714285715</v>
      </c>
      <c r="D116" s="29" t="n">
        <f aca="false">(D19-D20)/D19</f>
        <v>0.00451467268623015</v>
      </c>
      <c r="E116" s="29" t="n">
        <f aca="false">(E19-E20)/E19</f>
        <v>0.042149866190901</v>
      </c>
      <c r="F116" s="29" t="n">
        <f aca="false">(F19-F20)/F19</f>
        <v>0.00496425734710087</v>
      </c>
      <c r="G116" s="29" t="n">
        <f aca="false">(G19-G20)/G19</f>
        <v>0.00924499229583988</v>
      </c>
      <c r="H116" s="29" t="n">
        <f aca="false">(H19-H20)/H19</f>
        <v>0.0406542056074765</v>
      </c>
      <c r="I116" s="29" t="n">
        <f aca="false">(I19-I20)/I19</f>
        <v>0.00304414003044147</v>
      </c>
      <c r="J116" s="29" t="n">
        <f aca="false">(J19-J20)/J19</f>
        <v>-0.00334821428571421</v>
      </c>
      <c r="K116" s="29" t="n">
        <f aca="false">(K19-K20)/K19</f>
        <v>-0.00455235204855846</v>
      </c>
      <c r="L116" s="29" t="n">
        <f aca="false">(L19-L20)/L19</f>
        <v>-0.0121352956364577</v>
      </c>
      <c r="M116" s="29" t="n">
        <f aca="false">(M19-M20)/M19</f>
        <v>0.0147420147420149</v>
      </c>
      <c r="N116" s="29" t="n">
        <f aca="false">(N19-N20)/N19</f>
        <v>-0.0338725985844286</v>
      </c>
      <c r="O116" s="29" t="n">
        <f aca="false">(O19-O20)/O19</f>
        <v>0.0152727272727273</v>
      </c>
      <c r="P116" s="29" t="n">
        <f aca="false">(P19-P20)/P19</f>
        <v>0.0204460966542751</v>
      </c>
      <c r="Q116" s="29" t="n">
        <f aca="false">(Q19-Q20)/Q19</f>
        <v>0.00248447204968961</v>
      </c>
      <c r="R116" s="29" t="n">
        <f aca="false">(R19-R20)/R19</f>
        <v>0.000873362445414829</v>
      </c>
      <c r="S116" s="29" t="n">
        <f aca="false">(S19-S20)/S19</f>
        <v>0.0142954390742001</v>
      </c>
      <c r="T116" s="29" t="n">
        <f aca="false">(T19-T20)/T19</f>
        <v>0.00233535730966841</v>
      </c>
      <c r="U116" s="29" t="n">
        <f aca="false">(U19-U20)/U19</f>
        <v>0.0629464285714286</v>
      </c>
      <c r="V116" s="29" t="n">
        <f aca="false">(V19-V20)/V19</f>
        <v>-0.0150260656240418</v>
      </c>
      <c r="W116" s="29" t="n">
        <f aca="false">(W19-W20)/W19</f>
        <v>-0.00167410714285701</v>
      </c>
      <c r="X116" s="29" t="n">
        <f aca="false">(X19-X20)/X19</f>
        <v>0.00698080279232109</v>
      </c>
      <c r="Y116" s="29" t="n">
        <f aca="false">(Y19-Y20)/Y19</f>
        <v>0.0187134502923977</v>
      </c>
      <c r="Z116" s="29" t="n">
        <f aca="false">(Z19-Z20)/Z19</f>
        <v>0.022911051212938</v>
      </c>
    </row>
    <row r="117" customFormat="false" ht="12.8" hidden="false" customHeight="false" outlineLevel="0" collapsed="false">
      <c r="A117" s="4" t="n">
        <v>43199</v>
      </c>
      <c r="B117" s="29" t="n">
        <f aca="false">(B20-B21)/B20</f>
        <v>-0.0296943231441048</v>
      </c>
      <c r="C117" s="29" t="n">
        <f aca="false">(C20-C21)/C20</f>
        <v>0.00171747531129236</v>
      </c>
      <c r="D117" s="29" t="n">
        <f aca="false">(D20-D21)/D20</f>
        <v>-0.0204081632653061</v>
      </c>
      <c r="E117" s="29" t="n">
        <f aca="false">(E20-E21)/E20</f>
        <v>0.00488940628637953</v>
      </c>
      <c r="F117" s="29" t="n">
        <f aca="false">(F20-F21)/F20</f>
        <v>-0.0227499501097585</v>
      </c>
      <c r="G117" s="29" t="n">
        <f aca="false">(G20-G21)/G20</f>
        <v>-0.0510108864696734</v>
      </c>
      <c r="H117" s="29" t="n">
        <f aca="false">(H20-H21)/H20</f>
        <v>-0.0365319045299562</v>
      </c>
      <c r="I117" s="29" t="n">
        <f aca="false">(I20-I21)/I20</f>
        <v>-0.0232824427480916</v>
      </c>
      <c r="J117" s="29" t="n">
        <f aca="false">(J20-J21)/J20</f>
        <v>-0.0122358175750834</v>
      </c>
      <c r="K117" s="29" t="n">
        <f aca="false">(K20-K21)/K20</f>
        <v>-0.00755287009063441</v>
      </c>
      <c r="L117" s="29" t="n">
        <f aca="false">(L20-L21)/L20</f>
        <v>-0.0377551020408162</v>
      </c>
      <c r="M117" s="29" t="n">
        <f aca="false">(M20-M21)/M20</f>
        <v>-0.00581878636741482</v>
      </c>
      <c r="N117" s="29" t="n">
        <f aca="false">(N20-N21)/N20</f>
        <v>0.0112469437652812</v>
      </c>
      <c r="O117" s="29" t="n">
        <f aca="false">(O20-O21)/O20</f>
        <v>-0.00443131462333829</v>
      </c>
      <c r="P117" s="29" t="n">
        <f aca="false">(P20-P21)/P20</f>
        <v>-0.0202403542061985</v>
      </c>
      <c r="Q117" s="29" t="n">
        <f aca="false">(Q20-Q21)/Q20</f>
        <v>-0.0249066002490661</v>
      </c>
      <c r="R117" s="29" t="n">
        <f aca="false">(R20-R21)/R20</f>
        <v>-0.00524475524475529</v>
      </c>
      <c r="S117" s="29" t="n">
        <f aca="false">(S20-S21)/S20</f>
        <v>-0.00483425414364643</v>
      </c>
      <c r="T117" s="29" t="n">
        <f aca="false">(T20-T21)/T20</f>
        <v>-0.0468164794007491</v>
      </c>
      <c r="U117" s="29" t="n">
        <f aca="false">(U20-U21)/U20</f>
        <v>-0.0314435445450214</v>
      </c>
      <c r="V117" s="29" t="n">
        <f aca="false">(V20-V21)/V20</f>
        <v>-0.0238670694864048</v>
      </c>
      <c r="W117" s="29" t="n">
        <f aca="false">(W20-W21)/W20</f>
        <v>-0.0345403899721449</v>
      </c>
      <c r="X117" s="29" t="n">
        <f aca="false">(X20-X21)/X20</f>
        <v>-0.0035149384885765</v>
      </c>
      <c r="Y117" s="29" t="n">
        <f aca="false">(Y20-Y21)/Y20</f>
        <v>-0.0274135876042907</v>
      </c>
      <c r="Z117" s="29" t="n">
        <f aca="false">(Z20-Z21)/Z20</f>
        <v>-0.0275862068965517</v>
      </c>
    </row>
    <row r="118" customFormat="false" ht="12.8" hidden="false" customHeight="false" outlineLevel="0" collapsed="false">
      <c r="A118" s="4" t="n">
        <v>43196</v>
      </c>
      <c r="B118" s="29" t="n">
        <f aca="false">(B21-B22)/B21</f>
        <v>0.010178117048346</v>
      </c>
      <c r="C118" s="29" t="n">
        <f aca="false">(C21-C22)/C21</f>
        <v>-0.0335483870967742</v>
      </c>
      <c r="D118" s="29" t="n">
        <f aca="false">(D21-D22)/D21</f>
        <v>-0.00814814814814811</v>
      </c>
      <c r="E118" s="29" t="n">
        <f aca="false">(E21-E22)/E21</f>
        <v>-0.0119326158165652</v>
      </c>
      <c r="F118" s="29" t="n">
        <f aca="false">(F21-F22)/F21</f>
        <v>0.00487804878048781</v>
      </c>
      <c r="G118" s="29" t="n">
        <f aca="false">(G21-G22)/G21</f>
        <v>-0.00769458419650778</v>
      </c>
      <c r="H118" s="29" t="n">
        <f aca="false">(H21-H22)/H21</f>
        <v>0.0061090225563911</v>
      </c>
      <c r="I118" s="29" t="n">
        <f aca="false">(I21-I22)/I21</f>
        <v>0.00149198060425211</v>
      </c>
      <c r="J118" s="29" t="n">
        <f aca="false">(J21-J22)/J21</f>
        <v>0.0186813186813187</v>
      </c>
      <c r="K118" s="29" t="n">
        <f aca="false">(K21-K22)/K21</f>
        <v>0.0134932533733133</v>
      </c>
      <c r="L118" s="29" t="n">
        <f aca="false">(L21-L22)/L21</f>
        <v>-0.0132743362831858</v>
      </c>
      <c r="M118" s="29" t="n">
        <f aca="false">(M21-M22)/M21</f>
        <v>-0.0115702479338843</v>
      </c>
      <c r="N118" s="29" t="n">
        <f aca="false">(N21-N22)/N21</f>
        <v>0.00692383778437194</v>
      </c>
      <c r="O118" s="29" t="n">
        <f aca="false">(O21-O22)/O21</f>
        <v>0.0375</v>
      </c>
      <c r="P118" s="29" t="n">
        <f aca="false">(P21-P22)/P21</f>
        <v>-0.0154990700557967</v>
      </c>
      <c r="Q118" s="29" t="n">
        <f aca="false">(Q21-Q22)/Q21</f>
        <v>-0.00972053462940463</v>
      </c>
      <c r="R118" s="29" t="n">
        <f aca="false">(R21-R22)/R21</f>
        <v>0.00869565217391301</v>
      </c>
      <c r="S118" s="29" t="n">
        <f aca="false">(S21-S22)/S21</f>
        <v>-0.00343642611683841</v>
      </c>
      <c r="T118" s="29" t="n">
        <f aca="false">(T21-T22)/T21</f>
        <v>0.0138640429338103</v>
      </c>
      <c r="U118" s="29" t="n">
        <f aca="false">(U21-U22)/U21</f>
        <v>-0.00554272517321021</v>
      </c>
      <c r="V118" s="29" t="n">
        <f aca="false">(V21-V22)/V21</f>
        <v>-0.00796695190321617</v>
      </c>
      <c r="W118" s="29" t="n">
        <f aca="false">(W21-W22)/W21</f>
        <v>-0.00700053850296171</v>
      </c>
      <c r="X118" s="29" t="n">
        <f aca="false">(X21-X22)/X21</f>
        <v>-0.00840630472854635</v>
      </c>
      <c r="Y118" s="29" t="n">
        <f aca="false">(Y21-Y22)/Y21</f>
        <v>-0.0290023201856149</v>
      </c>
      <c r="Z118" s="29" t="n">
        <f aca="false">(Z21-Z22)/Z21</f>
        <v>-0.00805369127516773</v>
      </c>
    </row>
    <row r="119" customFormat="false" ht="12.8" hidden="false" customHeight="false" outlineLevel="0" collapsed="false">
      <c r="A119" s="4" t="n">
        <v>43195</v>
      </c>
      <c r="B119" s="29" t="n">
        <f aca="false">(B22-B23)/B22</f>
        <v>0.0265638389031706</v>
      </c>
      <c r="C119" s="29" t="n">
        <f aca="false">(C22-C23)/C22</f>
        <v>-0.00665834373699543</v>
      </c>
      <c r="D119" s="29" t="n">
        <f aca="false">(D22-D23)/D22</f>
        <v>-0.00293901542983107</v>
      </c>
      <c r="E119" s="29" t="n">
        <f aca="false">(E22-E23)/E22</f>
        <v>0.016184971098266</v>
      </c>
      <c r="F119" s="29" t="n">
        <f aca="false">(F22-F23)/F22</f>
        <v>0.00196078431372552</v>
      </c>
      <c r="G119" s="29" t="n">
        <f aca="false">(G22-G23)/G22</f>
        <v>-0.0190895741556536</v>
      </c>
      <c r="H119" s="29" t="n">
        <f aca="false">(H22-H23)/H22</f>
        <v>0.0364066193853428</v>
      </c>
      <c r="I119" s="29" t="n">
        <f aca="false">(I22-I23)/I22</f>
        <v>0.0224131490474411</v>
      </c>
      <c r="J119" s="29" t="n">
        <f aca="false">(J22-J23)/J22</f>
        <v>-0.019036954087346</v>
      </c>
      <c r="K119" s="29" t="n">
        <f aca="false">(K22-K23)/K22</f>
        <v>0.026595744680851</v>
      </c>
      <c r="L119" s="29" t="n">
        <f aca="false">(L22-L23)/L22</f>
        <v>0.0283842794759826</v>
      </c>
      <c r="M119" s="29" t="n">
        <f aca="false">(M22-M23)/M22</f>
        <v>0.0187908496732026</v>
      </c>
      <c r="N119" s="29" t="n">
        <f aca="false">(N22-N23)/N22</f>
        <v>0.00149402390438235</v>
      </c>
      <c r="O119" s="29" t="n">
        <f aca="false">(O22-O23)/O22</f>
        <v>0.0496562261268144</v>
      </c>
      <c r="P119" s="29" t="n">
        <f aca="false">(P22-P23)/P22</f>
        <v>0.0628815628815629</v>
      </c>
      <c r="Q119" s="29" t="n">
        <f aca="false">(Q22-Q23)/Q22</f>
        <v>0.00240673886883289</v>
      </c>
      <c r="R119" s="29" t="n">
        <f aca="false">(R22-R23)/R22</f>
        <v>0.00438596491228076</v>
      </c>
      <c r="S119" s="29" t="n">
        <f aca="false">(S22-S23)/S22</f>
        <v>0.0178082191780822</v>
      </c>
      <c r="T119" s="29" t="n">
        <f aca="false">(T22-T23)/T22</f>
        <v>-0.0458049886621314</v>
      </c>
      <c r="U119" s="29" t="n">
        <f aca="false">(U22-U23)/U22</f>
        <v>0.0225080385852089</v>
      </c>
      <c r="V119" s="29" t="n">
        <f aca="false">(V22-V23)/V22</f>
        <v>0.00673302107728328</v>
      </c>
      <c r="W119" s="29" t="n">
        <f aca="false">(W22-W23)/W22</f>
        <v>0.00588235294117644</v>
      </c>
      <c r="X119" s="29" t="n">
        <f aca="false">(X22-X23)/X22</f>
        <v>0.0170197985411601</v>
      </c>
      <c r="Y119" s="29" t="n">
        <f aca="false">(Y22-Y23)/Y22</f>
        <v>0.0304396843291995</v>
      </c>
      <c r="Z119" s="29" t="n">
        <f aca="false">(Z22-Z23)/Z22</f>
        <v>0.0612516644474035</v>
      </c>
    </row>
    <row r="120" customFormat="false" ht="12.8" hidden="false" customHeight="false" outlineLevel="0" collapsed="false">
      <c r="A120" s="4" t="n">
        <v>43194</v>
      </c>
      <c r="B120" s="29" t="n">
        <f aca="false">(B23-B24)/B23</f>
        <v>-0.00352112676056346</v>
      </c>
      <c r="C120" s="29" t="n">
        <f aca="false">(C23-C24)/C23</f>
        <v>-0.000413393964448037</v>
      </c>
      <c r="D120" s="29" t="n">
        <f aca="false">(D23-D24)/D23</f>
        <v>0.000732600732600717</v>
      </c>
      <c r="E120" s="29" t="n">
        <f aca="false">(E23-E24)/E23</f>
        <v>-0.00752056404230318</v>
      </c>
      <c r="F120" s="29" t="n">
        <f aca="false">(F23-F24)/F23</f>
        <v>0.00648330058939093</v>
      </c>
      <c r="G120" s="29" t="n">
        <f aca="false">(G23-G24)/G23</f>
        <v>0.00403458213256486</v>
      </c>
      <c r="H120" s="29" t="n">
        <f aca="false">(H23-H24)/H23</f>
        <v>-0.0161923454367027</v>
      </c>
      <c r="I120" s="29" t="n">
        <f aca="false">(I23-I24)/I23</f>
        <v>-0.0106992739778371</v>
      </c>
      <c r="J120" s="29" t="n">
        <f aca="false">(J23-J24)/J23</f>
        <v>0</v>
      </c>
      <c r="K120" s="29" t="n">
        <f aca="false">(K23-K24)/K23</f>
        <v>-0.0320062451209992</v>
      </c>
      <c r="L120" s="29" t="n">
        <f aca="false">(L23-L24)/L23</f>
        <v>0.00823970037453179</v>
      </c>
      <c r="M120" s="29" t="n">
        <f aca="false">(M23-M24)/M23</f>
        <v>-0.00999167360532898</v>
      </c>
      <c r="N120" s="29" t="n">
        <f aca="false">(N23-N24)/N23</f>
        <v>-0.0219451371571071</v>
      </c>
      <c r="O120" s="29" t="n">
        <f aca="false">(O23-O24)/O23</f>
        <v>-0.0313504823151126</v>
      </c>
      <c r="P120" s="29" t="n">
        <f aca="false">(P23-P24)/P23</f>
        <v>-0.0247557003257329</v>
      </c>
      <c r="Q120" s="29" t="n">
        <f aca="false">(Q23-Q24)/Q23</f>
        <v>-0.012062726176116</v>
      </c>
      <c r="R120" s="29" t="n">
        <f aca="false">(R23-R24)/R23</f>
        <v>-0.0044052863436124</v>
      </c>
      <c r="S120" s="29" t="n">
        <f aca="false">(S23-S24)/S23</f>
        <v>-0.0278940027894003</v>
      </c>
      <c r="T120" s="29" t="n">
        <f aca="false">(T23-T24)/T23</f>
        <v>-0.0039028620988725</v>
      </c>
      <c r="U120" s="29" t="n">
        <f aca="false">(U23-U24)/U23</f>
        <v>-0.0150375939849624</v>
      </c>
      <c r="V120" s="29" t="n">
        <f aca="false">(V23-V24)/V23</f>
        <v>0.00442086648983197</v>
      </c>
      <c r="W120" s="29" t="n">
        <f aca="false">(W23-W24)/W23</f>
        <v>-0.00322754168908008</v>
      </c>
      <c r="X120" s="29" t="n">
        <f aca="false">(X23-X24)/X23</f>
        <v>-0.00247349823321556</v>
      </c>
      <c r="Y120" s="29" t="n">
        <f aca="false">(Y23-Y24)/Y23</f>
        <v>-0.0220930232558139</v>
      </c>
      <c r="Z120" s="29" t="n">
        <f aca="false">(Z23-Z24)/Z23</f>
        <v>-0.0156028368794327</v>
      </c>
    </row>
    <row r="121" customFormat="false" ht="12.8" hidden="false" customHeight="false" outlineLevel="0" collapsed="false">
      <c r="A121" s="4" t="n">
        <v>43193</v>
      </c>
      <c r="B121" s="29" t="n">
        <f aca="false">(B24-B25)/B24</f>
        <v>0.00263157894736852</v>
      </c>
      <c r="C121" s="29" t="n">
        <f aca="false">(C24-C25)/C24</f>
        <v>0.0144628099173553</v>
      </c>
      <c r="D121" s="29" t="n">
        <f aca="false">(D24-D25)/D24</f>
        <v>-0.00513196480938418</v>
      </c>
      <c r="E121" s="29" t="n">
        <f aca="false">(E24-E25)/E24</f>
        <v>-0.00303242360625152</v>
      </c>
      <c r="F121" s="29" t="n">
        <f aca="false">(F24-F25)/F24</f>
        <v>-0.00949179355349015</v>
      </c>
      <c r="G121" s="29" t="n">
        <f aca="false">(G24-G25)/G24</f>
        <v>0.0133101851851852</v>
      </c>
      <c r="H121" s="29" t="n">
        <f aca="false">(H24-H25)/H24</f>
        <v>-0.00917431192660539</v>
      </c>
      <c r="I121" s="29" t="n">
        <f aca="false">(I24-I25)/I24</f>
        <v>-0.00151228733459354</v>
      </c>
      <c r="J121" s="29" t="n">
        <f aca="false">(J24-J25)/J24</f>
        <v>-0.032967032967033</v>
      </c>
      <c r="K121" s="29" t="n">
        <f aca="false">(K24-K25)/K24</f>
        <v>-0.0204236006051437</v>
      </c>
      <c r="L121" s="29" t="n">
        <f aca="false">(L24-L25)/L24</f>
        <v>-0.0133434038267875</v>
      </c>
      <c r="M121" s="29" t="n">
        <f aca="false">(M24-M25)/M24</f>
        <v>-0.000824402308326446</v>
      </c>
      <c r="N121" s="29" t="n">
        <f aca="false">(N24-N25)/N24</f>
        <v>0.00195217179111758</v>
      </c>
      <c r="O121" s="29" t="n">
        <f aca="false">(O24-O25)/O24</f>
        <v>0.00233826968043643</v>
      </c>
      <c r="P121" s="29" t="n">
        <f aca="false">(P24-P25)/P24</f>
        <v>0.00572155117609662</v>
      </c>
      <c r="Q121" s="29" t="n">
        <f aca="false">(Q24-Q25)/Q24</f>
        <v>0.00953516090584029</v>
      </c>
      <c r="R121" s="29" t="n">
        <f aca="false">(R24-R25)/R24</f>
        <v>-0.00350877192982449</v>
      </c>
      <c r="S121" s="29" t="n">
        <f aca="false">(S24-S25)/S24</f>
        <v>0.042740841248304</v>
      </c>
      <c r="T121" s="29" t="n">
        <f aca="false">(T24-T25)/T24</f>
        <v>0.00993520518358518</v>
      </c>
      <c r="U121" s="29" t="n">
        <f aca="false">(U24-U25)/U24</f>
        <v>0.0138888888888889</v>
      </c>
      <c r="V121" s="29" t="n">
        <f aca="false">(V24-V25)/V24</f>
        <v>-0.0100651272942568</v>
      </c>
      <c r="W121" s="29" t="n">
        <f aca="false">(W24-W25)/W24</f>
        <v>-0.00160857908847191</v>
      </c>
      <c r="X121" s="29" t="n">
        <f aca="false">(X24-X25)/X24</f>
        <v>-0.0130419457173069</v>
      </c>
      <c r="Y121" s="29" t="n">
        <f aca="false">(Y24-Y25)/Y24</f>
        <v>-0.0170648464163823</v>
      </c>
      <c r="Z121" s="29" t="n">
        <f aca="false">(Z24-Z25)/Z24</f>
        <v>0</v>
      </c>
    </row>
    <row r="122" customFormat="false" ht="12.8" hidden="false" customHeight="false" outlineLevel="0" collapsed="false">
      <c r="A122" s="4" t="n">
        <v>43192</v>
      </c>
      <c r="B122" s="29" t="n">
        <f aca="false">(B25-B26)/B25</f>
        <v>-0.0272647317502199</v>
      </c>
      <c r="C122" s="29" t="n">
        <f aca="false">(C25-C26)/C25</f>
        <v>-0.00922431865828088</v>
      </c>
      <c r="D122" s="29" t="n">
        <f aca="false">(D25-D26)/D25</f>
        <v>-0.00583515681983941</v>
      </c>
      <c r="E122" s="29" t="n">
        <f aca="false">(E25-E26)/E25</f>
        <v>0.0183720930232558</v>
      </c>
      <c r="F122" s="29" t="n">
        <f aca="false">(F25-F26)/F25</f>
        <v>-0.00509304603330079</v>
      </c>
      <c r="G122" s="29" t="n">
        <f aca="false">(G25-G26)/G25</f>
        <v>-0.128152492668622</v>
      </c>
      <c r="H122" s="29" t="n">
        <f aca="false">(H25-H26)/H25</f>
        <v>-0.0244019138755982</v>
      </c>
      <c r="I122" s="29" t="n">
        <f aca="false">(I25-I26)/I25</f>
        <v>-0.0075500188750473</v>
      </c>
      <c r="J122" s="29" t="n">
        <f aca="false">(J25-J26)/J25</f>
        <v>0.00531914893617029</v>
      </c>
      <c r="K122" s="29" t="n">
        <f aca="false">(K25-K26)/K25</f>
        <v>-0.00815418828762042</v>
      </c>
      <c r="L122" s="29" t="n">
        <f aca="false">(L25-L26)/L25</f>
        <v>-0.0193788819875777</v>
      </c>
      <c r="M122" s="29" t="n">
        <f aca="false">(M25-M26)/M25</f>
        <v>-0.029654036243822</v>
      </c>
      <c r="N122" s="29" t="n">
        <f aca="false">(N25-N26)/N25</f>
        <v>-0.0117359413202935</v>
      </c>
      <c r="O122" s="29" t="n">
        <f aca="false">(O25-O26)/O25</f>
        <v>-0.02734375</v>
      </c>
      <c r="P122" s="29" t="n">
        <f aca="false">(P25-P26)/P25</f>
        <v>0.0089514066496164</v>
      </c>
      <c r="Q122" s="29" t="n">
        <f aca="false">(Q25-Q26)/Q25</f>
        <v>-0.0300842358604091</v>
      </c>
      <c r="R122" s="29" t="n">
        <f aca="false">(R25-R26)/R25</f>
        <v>-0.0183566433566434</v>
      </c>
      <c r="S122" s="29" t="n">
        <f aca="false">(S25-S26)/S25</f>
        <v>-0.0205527994330263</v>
      </c>
      <c r="T122" s="29" t="n">
        <f aca="false">(T25-T26)/T25</f>
        <v>0.00392670157068078</v>
      </c>
      <c r="U122" s="29" t="n">
        <f aca="false">(U25-U26)/U25</f>
        <v>-0.0117370892018779</v>
      </c>
      <c r="V122" s="29" t="n">
        <f aca="false">(V25-V26)/V25</f>
        <v>-0.00674091441969531</v>
      </c>
      <c r="W122" s="29" t="n">
        <f aca="false">(W25-W26)/W25</f>
        <v>-0.00856531049250536</v>
      </c>
      <c r="X122" s="29" t="n">
        <f aca="false">(X25-X26)/X25</f>
        <v>-0.0184411969380655</v>
      </c>
      <c r="Y122" s="29" t="n">
        <f aca="false">(Y25-Y26)/Y25</f>
        <v>0.0156599552572706</v>
      </c>
      <c r="Z122" s="29" t="n">
        <f aca="false">(Z25-Z26)/Z25</f>
        <v>0.00279329608938554</v>
      </c>
    </row>
    <row r="123" customFormat="false" ht="12.8" hidden="false" customHeight="false" outlineLevel="0" collapsed="false">
      <c r="A123" s="4" t="n">
        <v>43188</v>
      </c>
      <c r="B123" s="29" t="n">
        <f aca="false">(B26-B27)/B26</f>
        <v>0.0141267123287671</v>
      </c>
      <c r="C123" s="29" t="n">
        <f aca="false">(C26-C27)/C26</f>
        <v>0.010386373078521</v>
      </c>
      <c r="D123" s="29" t="n">
        <f aca="false">(D26-D27)/D26</f>
        <v>0.0174039158810731</v>
      </c>
      <c r="E123" s="29" t="n">
        <f aca="false">(E26-E27)/E26</f>
        <v>0.0158730158730159</v>
      </c>
      <c r="F123" s="29" t="n">
        <f aca="false">(F26-F27)/F26</f>
        <v>0.0132527772364062</v>
      </c>
      <c r="G123" s="29" t="n">
        <f aca="false">(G26-G27)/G26</f>
        <v>0.0244346243826358</v>
      </c>
      <c r="H123" s="29" t="n">
        <f aca="false">(H26-H27)/H26</f>
        <v>0.00980850070060723</v>
      </c>
      <c r="I123" s="29" t="n">
        <f aca="false">(I26-I27)/I26</f>
        <v>0.0221056575496441</v>
      </c>
      <c r="J123" s="29" t="n">
        <f aca="false">(J26-J27)/J26</f>
        <v>0.0481283422459892</v>
      </c>
      <c r="K123" s="29" t="n">
        <f aca="false">(K26-K27)/K26</f>
        <v>0.0301470588235294</v>
      </c>
      <c r="L123" s="29" t="n">
        <f aca="false">(L26-L27)/L26</f>
        <v>0.0173044114062881</v>
      </c>
      <c r="M123" s="29" t="n">
        <f aca="false">(M26-M27)/M26</f>
        <v>0.0304000000000001</v>
      </c>
      <c r="N123" s="29" t="n">
        <f aca="false">(N26-N27)/N26</f>
        <v>-0.00434992750120831</v>
      </c>
      <c r="O123" s="29" t="n">
        <f aca="false">(O26-O27)/O26</f>
        <v>0.0319391634980989</v>
      </c>
      <c r="P123" s="29" t="n">
        <f aca="false">(P26-P27)/P26</f>
        <v>0.035483870967742</v>
      </c>
      <c r="Q123" s="29" t="n">
        <f aca="false">(Q26-Q27)/Q26</f>
        <v>0.0315420560747665</v>
      </c>
      <c r="R123" s="29" t="n">
        <f aca="false">(R26-R27)/R26</f>
        <v>0.00944206008583701</v>
      </c>
      <c r="S123" s="29" t="n">
        <f aca="false">(S26-S27)/S26</f>
        <v>0.0291666666666667</v>
      </c>
      <c r="T123" s="29" t="n">
        <f aca="false">(T26-T27)/T26</f>
        <v>0.0293473499780989</v>
      </c>
      <c r="U123" s="29" t="n">
        <f aca="false">(U26-U27)/U26</f>
        <v>0.00696055684454766</v>
      </c>
      <c r="V123" s="29" t="n">
        <f aca="false">(V26-V27)/V26</f>
        <v>0.0282387190684134</v>
      </c>
      <c r="W123" s="29" t="n">
        <f aca="false">(W26-W27)/W26</f>
        <v>0.0371549893842887</v>
      </c>
      <c r="X123" s="29" t="n">
        <f aca="false">(X26-X27)/X26</f>
        <v>0.00102494021182102</v>
      </c>
      <c r="Y123" s="29" t="n">
        <f aca="false">(Y26-Y27)/Y26</f>
        <v>0.0545454545454546</v>
      </c>
      <c r="Z123" s="29" t="n">
        <f aca="false">(Z26-Z27)/Z26</f>
        <v>0.0350140056022409</v>
      </c>
    </row>
    <row r="124" customFormat="false" ht="12.8" hidden="false" customHeight="false" outlineLevel="0" collapsed="false">
      <c r="A124" s="4" t="n">
        <v>43187</v>
      </c>
      <c r="B124" s="29" t="n">
        <f aca="false">(B27-B28)/B27</f>
        <v>-0.0125922709509335</v>
      </c>
      <c r="C124" s="29" t="n">
        <f aca="false">(C27-C28)/C27</f>
        <v>-0.000839630562552459</v>
      </c>
      <c r="D124" s="29" t="n">
        <f aca="false">(D27-D28)/D27</f>
        <v>0.0118081180811808</v>
      </c>
      <c r="E124" s="29" t="n">
        <f aca="false">(E27-E28)/E27</f>
        <v>0.0163697640828117</v>
      </c>
      <c r="F124" s="29" t="n">
        <f aca="false">(F27-F28)/F27</f>
        <v>0.00908552241753903</v>
      </c>
      <c r="G124" s="29" t="n">
        <f aca="false">(G27-G28)/G27</f>
        <v>0.00959232613908871</v>
      </c>
      <c r="H124" s="29" t="n">
        <f aca="false">(H27-H28)/H27</f>
        <v>-0.0113207547169812</v>
      </c>
      <c r="I124" s="29" t="n">
        <f aca="false">(I27-I28)/I27</f>
        <v>0.0195402298850575</v>
      </c>
      <c r="J124" s="29" t="n">
        <f aca="false">(J27-J28)/J27</f>
        <v>-0.0280898876404494</v>
      </c>
      <c r="K124" s="29" t="n">
        <f aca="false">(K27-K28)/K27</f>
        <v>0.00682335102350264</v>
      </c>
      <c r="L124" s="29" t="n">
        <f aca="false">(L27-L28)/L27</f>
        <v>-0.00322420634920641</v>
      </c>
      <c r="M124" s="29" t="n">
        <f aca="false">(M27-M28)/M27</f>
        <v>0.00742574257425741</v>
      </c>
      <c r="N124" s="29" t="n">
        <f aca="false">(N27-N28)/N27</f>
        <v>-0.000962463907603444</v>
      </c>
      <c r="O124" s="29" t="n">
        <f aca="false">(O27-O28)/O27</f>
        <v>-0.025923016496465</v>
      </c>
      <c r="P124" s="29" t="n">
        <f aca="false">(P27-P28)/P27</f>
        <v>-0.0107023411371238</v>
      </c>
      <c r="Q124" s="29" t="n">
        <f aca="false">(Q27-Q28)/Q27</f>
        <v>-0.0325693606755128</v>
      </c>
      <c r="R124" s="29" t="n">
        <f aca="false">(R27-R28)/R27</f>
        <v>-0.00866551126516477</v>
      </c>
      <c r="S124" s="29" t="n">
        <f aca="false">(S27-S28)/S27</f>
        <v>-0.0121602288984263</v>
      </c>
      <c r="T124" s="29" t="n">
        <f aca="false">(T27-T28)/T27</f>
        <v>-0.0473826714801444</v>
      </c>
      <c r="U124" s="29" t="n">
        <f aca="false">(U27-U28)/U27</f>
        <v>-0.00280373831775712</v>
      </c>
      <c r="V124" s="29" t="n">
        <f aca="false">(V27-V28)/V27</f>
        <v>-0.00359496704613533</v>
      </c>
      <c r="W124" s="29" t="n">
        <f aca="false">(W27-W28)/W27</f>
        <v>-0.0115766262403529</v>
      </c>
      <c r="X124" s="29" t="n">
        <f aca="false">(X27-X28)/X27</f>
        <v>0.00649794801641579</v>
      </c>
      <c r="Y124" s="29" t="n">
        <f aca="false">(Y27-Y28)/Y27</f>
        <v>-0.00961538461538462</v>
      </c>
      <c r="Z124" s="29" t="n">
        <f aca="false">(Z27-Z28)/Z27</f>
        <v>0.00145137880986935</v>
      </c>
    </row>
    <row r="125" customFormat="false" ht="12.8" hidden="false" customHeight="false" outlineLevel="0" collapsed="false">
      <c r="A125" s="4" t="n">
        <v>43186</v>
      </c>
      <c r="B125" s="29" t="n">
        <f aca="false">(B28-B29)/B28</f>
        <v>-0.0253001715265866</v>
      </c>
      <c r="C125" s="29" t="n">
        <f aca="false">(C28-C29)/C28</f>
        <v>-0.00671140939597316</v>
      </c>
      <c r="D125" s="29" t="n">
        <f aca="false">(D28-D29)/D28</f>
        <v>-0.010455563853622</v>
      </c>
      <c r="E125" s="29" t="n">
        <f aca="false">(E28-E29)/E28</f>
        <v>-0.0279001468428781</v>
      </c>
      <c r="F125" s="29" t="n">
        <f aca="false">(F28-F29)/F28</f>
        <v>-0.012158660554116</v>
      </c>
      <c r="G125" s="29" t="n">
        <f aca="false">(G28-G29)/G28</f>
        <v>-0.0212536992198009</v>
      </c>
      <c r="H125" s="29" t="n">
        <f aca="false">(H28-H29)/H28</f>
        <v>-0.0275186567164179</v>
      </c>
      <c r="I125" s="29" t="n">
        <f aca="false">(I28-I29)/I28</f>
        <v>-0.00273544353262994</v>
      </c>
      <c r="J125" s="29" t="n">
        <f aca="false">(J28-J29)/J28</f>
        <v>-0.0284153005464481</v>
      </c>
      <c r="K125" s="29" t="n">
        <f aca="false">(K28-K29)/K28</f>
        <v>-0.0274809160305344</v>
      </c>
      <c r="L125" s="29" t="n">
        <f aca="false">(L28-L29)/L28</f>
        <v>-0.0254635352286772</v>
      </c>
      <c r="M125" s="29" t="n">
        <f aca="false">(M28-M29)/M28</f>
        <v>0.0149625935162095</v>
      </c>
      <c r="N125" s="29" t="n">
        <f aca="false">(N28-N29)/N28</f>
        <v>-0.00961538461538458</v>
      </c>
      <c r="O125" s="29" t="n">
        <f aca="false">(O28-O29)/O28</f>
        <v>-0.0130168453292496</v>
      </c>
      <c r="P125" s="29" t="n">
        <f aca="false">(P28-P29)/P28</f>
        <v>-0.013236267372601</v>
      </c>
      <c r="Q125" s="29" t="n">
        <f aca="false">(Q28-Q29)/Q28</f>
        <v>-0.0198598130841121</v>
      </c>
      <c r="R125" s="29" t="n">
        <f aca="false">(R28-R29)/R28</f>
        <v>-0.00171821305841921</v>
      </c>
      <c r="S125" s="29" t="n">
        <f aca="false">(S28-S29)/S28</f>
        <v>-0.0162544169611308</v>
      </c>
      <c r="T125" s="29" t="n">
        <f aca="false">(T28-T29)/T28</f>
        <v>-0.000861697544161981</v>
      </c>
      <c r="U125" s="29" t="n">
        <f aca="false">(U28-U29)/U28</f>
        <v>0.00279589934762359</v>
      </c>
      <c r="V125" s="29" t="n">
        <f aca="false">(V28-V29)/V28</f>
        <v>-0.0235820895522388</v>
      </c>
      <c r="W125" s="29" t="n">
        <f aca="false">(W28-W29)/W28</f>
        <v>-0.00871934604904633</v>
      </c>
      <c r="X125" s="29" t="n">
        <f aca="false">(X28-X29)/X28</f>
        <v>-0.00103270223752143</v>
      </c>
      <c r="Y125" s="29" t="n">
        <f aca="false">(Y28-Y29)/Y28</f>
        <v>-0.0202380952380952</v>
      </c>
      <c r="Z125" s="29" t="n">
        <f aca="false">(Z28-Z29)/Z28</f>
        <v>-0.0232558139534884</v>
      </c>
    </row>
    <row r="126" customFormat="false" ht="12.8" hidden="false" customHeight="false" outlineLevel="0" collapsed="false">
      <c r="A126" s="4" t="n">
        <v>43185</v>
      </c>
      <c r="B126" s="29" t="n">
        <f aca="false">(B29-B30)/B29</f>
        <v>0.00836470096194058</v>
      </c>
      <c r="C126" s="29" t="n">
        <f aca="false">(C29-C30)/C29</f>
        <v>0.00333333333333326</v>
      </c>
      <c r="D126" s="29" t="n">
        <f aca="false">(D29-D30)/D29</f>
        <v>0.0162601626016259</v>
      </c>
      <c r="E126" s="29" t="n">
        <f aca="false">(E29-E30)/E29</f>
        <v>0.00952380952380949</v>
      </c>
      <c r="F126" s="29" t="n">
        <f aca="false">(F29-F30)/F29</f>
        <v>0.0122095313115401</v>
      </c>
      <c r="G126" s="29" t="n">
        <f aca="false">(G29-G30)/G29</f>
        <v>0.00948366701791358</v>
      </c>
      <c r="H126" s="29" t="n">
        <f aca="false">(H29-H30)/H29</f>
        <v>0.0127099409895597</v>
      </c>
      <c r="I126" s="29" t="n">
        <f aca="false">(I29-I30)/I29</f>
        <v>0</v>
      </c>
      <c r="J126" s="29" t="n">
        <f aca="false">(J29-J30)/J29</f>
        <v>-0.002125398512221</v>
      </c>
      <c r="K126" s="29" t="n">
        <f aca="false">(K29-K30)/K29</f>
        <v>-0.0178306092124813</v>
      </c>
      <c r="L126" s="29" t="n">
        <f aca="false">(L29-L30)/L29</f>
        <v>0.00675024108003843</v>
      </c>
      <c r="M126" s="29" t="n">
        <f aca="false">(M29-M30)/M29</f>
        <v>-0.0177215189873418</v>
      </c>
      <c r="N126" s="29" t="n">
        <f aca="false">(N29-N30)/N29</f>
        <v>-0.0147619047619047</v>
      </c>
      <c r="O126" s="29" t="n">
        <f aca="false">(O29-O30)/O29</f>
        <v>0.0128495842781557</v>
      </c>
      <c r="P126" s="29" t="n">
        <f aca="false">(P29-P30)/P29</f>
        <v>0.0143696930111039</v>
      </c>
      <c r="Q126" s="29" t="n">
        <f aca="false">(Q29-Q30)/Q29</f>
        <v>0.0206185567010309</v>
      </c>
      <c r="R126" s="29" t="n">
        <f aca="false">(R29-R30)/R29</f>
        <v>0.00686106346483706</v>
      </c>
      <c r="S126" s="29" t="n">
        <f aca="false">(S29-S30)/S29</f>
        <v>0.0229485396383867</v>
      </c>
      <c r="T126" s="29" t="n">
        <f aca="false">(T29-T30)/T29</f>
        <v>-0.0275505811450711</v>
      </c>
      <c r="U126" s="29" t="n">
        <f aca="false">(U29-U30)/U29</f>
        <v>0.00887850467289709</v>
      </c>
      <c r="V126" s="29" t="n">
        <f aca="false">(V29-V30)/V29</f>
        <v>0.00408282298046079</v>
      </c>
      <c r="W126" s="29" t="n">
        <f aca="false">(W29-W30)/W29</f>
        <v>0.0108049702863319</v>
      </c>
      <c r="X126" s="29" t="n">
        <f aca="false">(X29-X30)/X29</f>
        <v>-0.0147867950481432</v>
      </c>
      <c r="Y126" s="29" t="n">
        <f aca="false">(Y29-Y30)/Y29</f>
        <v>0</v>
      </c>
      <c r="Z126" s="29" t="n">
        <f aca="false">(Z29-Z30)/Z29</f>
        <v>-0.00852272727272722</v>
      </c>
    </row>
    <row r="127" customFormat="false" ht="12.8" hidden="false" customHeight="false" outlineLevel="0" collapsed="false">
      <c r="A127" s="4" t="n">
        <v>43182</v>
      </c>
      <c r="B127" s="29" t="n">
        <f aca="false">(B30-B31)/B30</f>
        <v>0.0033741037536905</v>
      </c>
      <c r="C127" s="29" t="n">
        <f aca="false">(C30-C31)/C30</f>
        <v>-0.00376254180602006</v>
      </c>
      <c r="D127" s="29" t="n">
        <f aca="false">(D30-D31)/D30</f>
        <v>0.00300525920360638</v>
      </c>
      <c r="E127" s="29" t="n">
        <f aca="false">(E30-E31)/E30</f>
        <v>-0.00793269230769227</v>
      </c>
      <c r="F127" s="29" t="n">
        <f aca="false">(F30-F31)/F30</f>
        <v>0.00478468899521521</v>
      </c>
      <c r="G127" s="29" t="n">
        <f aca="false">(G30-G31)/G30</f>
        <v>0.0119680851063831</v>
      </c>
      <c r="H127" s="29" t="n">
        <f aca="false">(H30-H31)/H30</f>
        <v>0.00137931034482764</v>
      </c>
      <c r="I127" s="29" t="n">
        <f aca="false">(I30-I31)/I30</f>
        <v>0.00896336710833985</v>
      </c>
      <c r="J127" s="29" t="n">
        <f aca="false">(J30-J31)/J30</f>
        <v>-0.0190880169671262</v>
      </c>
      <c r="K127" s="29" t="n">
        <f aca="false">(K30-K31)/K30</f>
        <v>-0.0474452554744526</v>
      </c>
      <c r="L127" s="29" t="n">
        <f aca="false">(L30-L31)/L30</f>
        <v>-0.00703883495145629</v>
      </c>
      <c r="M127" s="29" t="n">
        <f aca="false">(M30-M31)/M30</f>
        <v>-0.0157545605306799</v>
      </c>
      <c r="N127" s="29" t="n">
        <f aca="false">(N30-N31)/N30</f>
        <v>-0.0281557954012201</v>
      </c>
      <c r="O127" s="29" t="n">
        <f aca="false">(O30-O31)/O30</f>
        <v>0</v>
      </c>
      <c r="P127" s="29" t="n">
        <f aca="false">(P30-P31)/P30</f>
        <v>-0.0178926441351888</v>
      </c>
      <c r="Q127" s="29" t="n">
        <f aca="false">(Q30-Q31)/Q30</f>
        <v>-0.00467836257309931</v>
      </c>
      <c r="R127" s="29" t="n">
        <f aca="false">(R30-R31)/R30</f>
        <v>-0.0155440414507772</v>
      </c>
      <c r="S127" s="29" t="n">
        <f aca="false">(S30-S31)/S30</f>
        <v>-0.00854092526690386</v>
      </c>
      <c r="T127" s="29" t="n">
        <f aca="false">(T30-T31)/T30</f>
        <v>-0.0272308336824465</v>
      </c>
      <c r="U127" s="29" t="n">
        <f aca="false">(U30-U31)/U30</f>
        <v>-0.00188590287600185</v>
      </c>
      <c r="V127" s="29" t="n">
        <f aca="false">(V30-V31)/V30</f>
        <v>-0.0263543191800878</v>
      </c>
      <c r="W127" s="29" t="n">
        <f aca="false">(W30-W31)/W30</f>
        <v>-0.00218459858001107</v>
      </c>
      <c r="X127" s="29" t="n">
        <f aca="false">(X30-X31)/X30</f>
        <v>0.0291426635038971</v>
      </c>
      <c r="Y127" s="29" t="n">
        <f aca="false">(Y30-Y31)/Y30</f>
        <v>-0.0151691948658109</v>
      </c>
      <c r="Z127" s="29" t="n">
        <f aca="false">(Z30-Z31)/Z30</f>
        <v>-0.0183098591549297</v>
      </c>
    </row>
    <row r="128" customFormat="false" ht="12.8" hidden="false" customHeight="false" outlineLevel="0" collapsed="false">
      <c r="A128" s="4" t="n">
        <v>43181</v>
      </c>
      <c r="B128" s="29" t="n">
        <f aca="false">(B31-B32)/B31</f>
        <v>-0.00550148116800688</v>
      </c>
      <c r="C128" s="29" t="n">
        <f aca="false">(C31-C32)/C31</f>
        <v>0.00499791753436072</v>
      </c>
      <c r="D128" s="29" t="n">
        <f aca="false">(D31-D32)/D31</f>
        <v>-0.00376789751318769</v>
      </c>
      <c r="E128" s="29" t="n">
        <f aca="false">(E31-E32)/E31</f>
        <v>-0.0135940853803959</v>
      </c>
      <c r="F128" s="29" t="n">
        <f aca="false">(F31-F32)/F31</f>
        <v>-0.00320512820512814</v>
      </c>
      <c r="G128" s="29" t="n">
        <f aca="false">(G31-G32)/G31</f>
        <v>0.0148048452220726</v>
      </c>
      <c r="H128" s="29" t="n">
        <f aca="false">(H31-H32)/H31</f>
        <v>-0.0151933701657459</v>
      </c>
      <c r="I128" s="29" t="n">
        <f aca="false">(I31-I32)/I31</f>
        <v>-0.0216279984270547</v>
      </c>
      <c r="J128" s="29" t="n">
        <f aca="false">(J31-J32)/J31</f>
        <v>-0.00208116545265363</v>
      </c>
      <c r="K128" s="29" t="n">
        <f aca="false">(K31-K32)/K31</f>
        <v>-0.00905923344947741</v>
      </c>
      <c r="L128" s="29" t="n">
        <f aca="false">(L31-L32)/L31</f>
        <v>-0.0183176669076885</v>
      </c>
      <c r="M128" s="29" t="n">
        <f aca="false">(M31-M32)/M31</f>
        <v>0.00408163265306128</v>
      </c>
      <c r="N128" s="29" t="n">
        <f aca="false">(N31-N32)/N31</f>
        <v>-0.0178000912825194</v>
      </c>
      <c r="O128" s="29" t="n">
        <f aca="false">(O31-O32)/O31</f>
        <v>-0.00459418070444094</v>
      </c>
      <c r="P128" s="29" t="n">
        <f aca="false">(P31-P32)/P31</f>
        <v>-0.0403645833333334</v>
      </c>
      <c r="Q128" s="29" t="n">
        <f aca="false">(Q31-Q32)/Q31</f>
        <v>-0.00116414435389986</v>
      </c>
      <c r="R128" s="29" t="n">
        <f aca="false">(R31-R32)/R31</f>
        <v>0.0416666666666667</v>
      </c>
      <c r="S128" s="29" t="n">
        <f aca="false">(S31-S32)/S31</f>
        <v>-0.00846859562455887</v>
      </c>
      <c r="T128" s="29" t="n">
        <f aca="false">(T31-T32)/T31</f>
        <v>0.00978792822185964</v>
      </c>
      <c r="U128" s="29" t="n">
        <f aca="false">(U31-U32)/U31</f>
        <v>-0.0117647058823529</v>
      </c>
      <c r="V128" s="29" t="n">
        <f aca="false">(V31-V32)/V31</f>
        <v>0.0276747503566333</v>
      </c>
      <c r="W128" s="29" t="n">
        <f aca="false">(W31-W32)/W31</f>
        <v>0.0354223433242508</v>
      </c>
      <c r="X128" s="29" t="n">
        <f aca="false">(X31-X32)/X31</f>
        <v>0.00907504363001738</v>
      </c>
      <c r="Y128" s="29" t="n">
        <f aca="false">(Y31-Y32)/Y31</f>
        <v>-0.020689655172414</v>
      </c>
      <c r="Z128" s="29" t="n">
        <f aca="false">(Z31-Z32)/Z31</f>
        <v>-0.0359612724757953</v>
      </c>
    </row>
    <row r="129" customFormat="false" ht="12.8" hidden="false" customHeight="false" outlineLevel="0" collapsed="false">
      <c r="A129" s="4" t="n">
        <v>43180</v>
      </c>
      <c r="B129" s="29" t="n">
        <f aca="false">(B32-B33)/B32</f>
        <v>0.0366161616161617</v>
      </c>
      <c r="C129" s="29" t="n">
        <f aca="false">(C32-C33)/C32</f>
        <v>0.00837170364169105</v>
      </c>
      <c r="D129" s="29" t="n">
        <f aca="false">(D32-D33)/D32</f>
        <v>0.00150150150150147</v>
      </c>
      <c r="E129" s="29" t="n">
        <f aca="false">(E32-E33)/E32</f>
        <v>0.0211764705882353</v>
      </c>
      <c r="F129" s="29" t="n">
        <f aca="false">(F32-F33)/F32</f>
        <v>-0.00399361022364223</v>
      </c>
      <c r="G129" s="29" t="n">
        <f aca="false">(G32-G33)/G32</f>
        <v>0.0090163934426229</v>
      </c>
      <c r="H129" s="29" t="n">
        <f aca="false">(H32-H33)/H32</f>
        <v>0.0403628117913832</v>
      </c>
      <c r="I129" s="29" t="n">
        <f aca="false">(I32-I33)/I32</f>
        <v>-0.00923787528868354</v>
      </c>
      <c r="J129" s="29" t="n">
        <f aca="false">(J32-J33)/J32</f>
        <v>-0.00830737279335411</v>
      </c>
      <c r="K129" s="29" t="n">
        <f aca="false">(K32-K33)/K32</f>
        <v>-0.00690607734806627</v>
      </c>
      <c r="L129" s="29" t="n">
        <f aca="false">(L32-L33)/L32</f>
        <v>0.0163313609467455</v>
      </c>
      <c r="M129" s="29" t="n">
        <f aca="false">(M32-M33)/M32</f>
        <v>0.0163934426229508</v>
      </c>
      <c r="N129" s="29" t="n">
        <f aca="false">(N32-N33)/N32</f>
        <v>-0.0304932735426009</v>
      </c>
      <c r="O129" s="29" t="n">
        <f aca="false">(O32-O33)/O32</f>
        <v>0.00228658536585361</v>
      </c>
      <c r="P129" s="29" t="n">
        <f aca="false">(P32-P33)/P32</f>
        <v>0.0150187734668336</v>
      </c>
      <c r="Q129" s="29" t="n">
        <f aca="false">(Q32-Q33)/Q32</f>
        <v>0.0116279069767441</v>
      </c>
      <c r="R129" s="29" t="n">
        <f aca="false">(R32-R33)/R32</f>
        <v>0.00621118012422363</v>
      </c>
      <c r="S129" s="29" t="n">
        <f aca="false">(S32-S33)/S32</f>
        <v>-0.0188943317004899</v>
      </c>
      <c r="T129" s="29" t="n">
        <f aca="false">(T32-T33)/T32</f>
        <v>-0.00906095551894559</v>
      </c>
      <c r="U129" s="29" t="n">
        <f aca="false">(U32-U33)/U32</f>
        <v>0.0493023255813953</v>
      </c>
      <c r="V129" s="29" t="n">
        <f aca="false">(V32-V33)/V32</f>
        <v>-0.000586854460093988</v>
      </c>
      <c r="W129" s="29" t="n">
        <f aca="false">(W32-W33)/W32</f>
        <v>-0.00677966101694921</v>
      </c>
      <c r="X129" s="29" t="n">
        <f aca="false">(X32-X33)/X32</f>
        <v>0.00845368087354709</v>
      </c>
      <c r="Y129" s="29" t="n">
        <f aca="false">(Y32-Y33)/Y32</f>
        <v>0.0518018018018019</v>
      </c>
      <c r="Z129" s="29" t="n">
        <f aca="false">(Z32-Z33)/Z32</f>
        <v>0.0093457943925234</v>
      </c>
    </row>
    <row r="130" customFormat="false" ht="12.8" hidden="false" customHeight="false" outlineLevel="0" collapsed="false">
      <c r="A130" s="4" t="n">
        <v>43179</v>
      </c>
      <c r="B130" s="29" t="n">
        <f aca="false">(B33-B34)/B33</f>
        <v>0.0131061598951508</v>
      </c>
      <c r="C130" s="29" t="n">
        <f aca="false">(C33-C34)/C33</f>
        <v>-0.00422119037568585</v>
      </c>
      <c r="D130" s="29" t="n">
        <f aca="false">(D33-D34)/D33</f>
        <v>0</v>
      </c>
      <c r="E130" s="29" t="n">
        <f aca="false">(E33-E34)/E33</f>
        <v>0.0120192307692308</v>
      </c>
      <c r="F130" s="29" t="n">
        <f aca="false">(F33-F34)/F33</f>
        <v>0.00318217979315839</v>
      </c>
      <c r="G130" s="29" t="n">
        <f aca="false">(G33-G34)/G33</f>
        <v>-0.00165425971877571</v>
      </c>
      <c r="H130" s="29" t="n">
        <f aca="false">(H33-H34)/H33</f>
        <v>0.0108695652173913</v>
      </c>
      <c r="I130" s="29" t="n">
        <f aca="false">(I33-I34)/I33</f>
        <v>0.00610221205186881</v>
      </c>
      <c r="J130" s="29" t="n">
        <f aca="false">(J33-J34)/J33</f>
        <v>-0.00617919670442829</v>
      </c>
      <c r="K130" s="29" t="n">
        <f aca="false">(K33-K34)/K33</f>
        <v>0.00548696844993142</v>
      </c>
      <c r="L130" s="29" t="n">
        <f aca="false">(L33-L34)/L33</f>
        <v>0.00384985563041395</v>
      </c>
      <c r="M130" s="29" t="n">
        <f aca="false">(M33-M34)/M33</f>
        <v>-0.0116666666666667</v>
      </c>
      <c r="N130" s="29" t="n">
        <f aca="false">(N33-N34)/N33</f>
        <v>0.0187119234116623</v>
      </c>
      <c r="O130" s="29" t="n">
        <f aca="false">(O33-O34)/O33</f>
        <v>0.00152788388082502</v>
      </c>
      <c r="P130" s="29" t="n">
        <f aca="false">(P33-P34)/P33</f>
        <v>0.0451080050825922</v>
      </c>
      <c r="Q130" s="29" t="n">
        <f aca="false">(Q33-Q34)/Q33</f>
        <v>0</v>
      </c>
      <c r="R130" s="29" t="n">
        <f aca="false">(R33-R34)/R33</f>
        <v>0.00446428571428562</v>
      </c>
      <c r="S130" s="29" t="n">
        <f aca="false">(S33-S34)/S33</f>
        <v>0.0116758241758242</v>
      </c>
      <c r="T130" s="29" t="n">
        <f aca="false">(T33-T34)/T33</f>
        <v>-0.0204081632653061</v>
      </c>
      <c r="U130" s="29" t="n">
        <f aca="false">(U33-U34)/U33</f>
        <v>-0.00733855185909973</v>
      </c>
      <c r="V130" s="29" t="n">
        <f aca="false">(V33-V34)/V33</f>
        <v>-0.0117302052785923</v>
      </c>
      <c r="W130" s="29" t="n">
        <f aca="false">(W33-W34)/W33</f>
        <v>-0.00392817059483728</v>
      </c>
      <c r="X130" s="29" t="n">
        <f aca="false">(X33-X34)/X33</f>
        <v>0.0035523978685612</v>
      </c>
      <c r="Y130" s="29" t="n">
        <f aca="false">(Y33-Y34)/Y33</f>
        <v>0.0190023752969121</v>
      </c>
      <c r="Z130" s="29" t="n">
        <f aca="false">(Z33-Z34)/Z33</f>
        <v>0.0336927223719677</v>
      </c>
    </row>
    <row r="131" customFormat="false" ht="12.8" hidden="false" customHeight="false" outlineLevel="0" collapsed="false">
      <c r="A131" s="4" t="n">
        <v>43178</v>
      </c>
      <c r="B131" s="29" t="n">
        <f aca="false">(B34-B35)/B34</f>
        <v>-0.0345285524568394</v>
      </c>
      <c r="C131" s="29" t="n">
        <f aca="false">(C34-C35)/C34</f>
        <v>0.00756620428751575</v>
      </c>
      <c r="D131" s="29" t="n">
        <f aca="false">(D34-D35)/D34</f>
        <v>-0.0105263157894736</v>
      </c>
      <c r="E131" s="29" t="n">
        <f aca="false">(E34-E35)/E34</f>
        <v>-0.0291970802919707</v>
      </c>
      <c r="F131" s="29" t="n">
        <f aca="false">(F34-F35)/F34</f>
        <v>-0.0219473264166002</v>
      </c>
      <c r="G131" s="29" t="n">
        <f aca="false">(G34-G35)/G34</f>
        <v>-0.0055050922102946</v>
      </c>
      <c r="H131" s="29" t="n">
        <f aca="false">(H34-H35)/H34</f>
        <v>-0.0238891543239369</v>
      </c>
      <c r="I131" s="29" t="n">
        <f aca="false">(I34-I35)/I34</f>
        <v>0.0191864927091328</v>
      </c>
      <c r="J131" s="29" t="n">
        <f aca="false">(J34-J35)/J34</f>
        <v>0.015353121801433</v>
      </c>
      <c r="K131" s="29" t="n">
        <f aca="false">(K34-K35)/K34</f>
        <v>-0.00206896551724133</v>
      </c>
      <c r="L131" s="29" t="n">
        <f aca="false">(L34-L35)/L34</f>
        <v>-0.0241545893719807</v>
      </c>
      <c r="M131" s="29" t="n">
        <f aca="false">(M34-M35)/M34</f>
        <v>-0.00494233937397024</v>
      </c>
      <c r="N131" s="29" t="n">
        <f aca="false">(N34-N35)/N34</f>
        <v>0.0168514412416851</v>
      </c>
      <c r="O131" s="29" t="n">
        <f aca="false">(O34-O35)/O34</f>
        <v>-0.026778882938026</v>
      </c>
      <c r="P131" s="29" t="n">
        <f aca="false">(P34-P35)/P34</f>
        <v>-0.0279441117764471</v>
      </c>
      <c r="Q131" s="29" t="n">
        <f aca="false">(Q34-Q35)/Q34</f>
        <v>0.0247058823529413</v>
      </c>
      <c r="R131" s="29" t="n">
        <f aca="false">(R34-R35)/R34</f>
        <v>-0.00717488789237669</v>
      </c>
      <c r="S131" s="29" t="n">
        <f aca="false">(S34-S35)/S34</f>
        <v>-0.0166782487838777</v>
      </c>
      <c r="T131" s="29" t="n">
        <f aca="false">(T34-T35)/T34</f>
        <v>0</v>
      </c>
      <c r="U131" s="29" t="n">
        <f aca="false">(U34-U35)/U34</f>
        <v>-0.00922778047595927</v>
      </c>
      <c r="V131" s="29" t="n">
        <f aca="false">(V34-V35)/V34</f>
        <v>-0.0217391304347826</v>
      </c>
      <c r="W131" s="29" t="n">
        <f aca="false">(W34-W35)/W34</f>
        <v>0.00950251537171614</v>
      </c>
      <c r="X131" s="29" t="n">
        <f aca="false">(X34-X35)/X34</f>
        <v>-0.00356506238859172</v>
      </c>
      <c r="Y131" s="29" t="n">
        <f aca="false">(Y34-Y35)/Y34</f>
        <v>-0.0302663438256659</v>
      </c>
      <c r="Z131" s="29" t="n">
        <f aca="false">(Z34-Z35)/Z34</f>
        <v>-0.0306834030683403</v>
      </c>
    </row>
    <row r="132" customFormat="false" ht="12.8" hidden="false" customHeight="false" outlineLevel="0" collapsed="false">
      <c r="A132" s="4" t="n">
        <v>43175</v>
      </c>
      <c r="B132" s="29" t="n">
        <f aca="false">(B35-B36)/B35</f>
        <v>0.0106974753958066</v>
      </c>
      <c r="C132" s="29" t="n">
        <f aca="false">(C35-C36)/C35</f>
        <v>-0.01143583227446</v>
      </c>
      <c r="D132" s="29" t="n">
        <f aca="false">(D35-D36)/D35</f>
        <v>-0.00967261904761911</v>
      </c>
      <c r="E132" s="29" t="n">
        <f aca="false">(E35-E36)/E35</f>
        <v>-0.00236406619385346</v>
      </c>
      <c r="F132" s="29" t="n">
        <f aca="false">(F35-F36)/F35</f>
        <v>-0.00409996095275285</v>
      </c>
      <c r="G132" s="29" t="n">
        <f aca="false">(G35-G36)/G35</f>
        <v>0.00465370928004385</v>
      </c>
      <c r="H132" s="29" t="n">
        <f aca="false">(H35-H36)/H35</f>
        <v>0.00559962669155394</v>
      </c>
      <c r="I132" s="29" t="n">
        <f aca="false">(I35-I36)/I35</f>
        <v>-0.00743348982785608</v>
      </c>
      <c r="J132" s="29" t="n">
        <f aca="false">(J35-J36)/J35</f>
        <v>-0.0187110187110189</v>
      </c>
      <c r="K132" s="29" t="n">
        <f aca="false">(K35-K36)/K35</f>
        <v>-0.0261527873365451</v>
      </c>
      <c r="L132" s="29" t="n">
        <f aca="false">(L35-L36)/L35</f>
        <v>0.000235849056603727</v>
      </c>
      <c r="M132" s="29" t="n">
        <f aca="false">(M35-M36)/M35</f>
        <v>0.00573770491803267</v>
      </c>
      <c r="N132" s="29" t="n">
        <f aca="false">(N35-N36)/N35</f>
        <v>0.01127649977447</v>
      </c>
      <c r="O132" s="29" t="n">
        <f aca="false">(O35-O36)/O35</f>
        <v>0.00521609538002983</v>
      </c>
      <c r="P132" s="29" t="n">
        <f aca="false">(P35-P36)/P35</f>
        <v>-0.00582524271844659</v>
      </c>
      <c r="Q132" s="29" t="n">
        <f aca="false">(Q35-Q36)/Q35</f>
        <v>0.0108564535585042</v>
      </c>
      <c r="R132" s="29" t="n">
        <f aca="false">(R35-R36)/R35</f>
        <v>-0.0284951024042743</v>
      </c>
      <c r="S132" s="29" t="n">
        <f aca="false">(S35-S36)/S35</f>
        <v>-0.00410116199589875</v>
      </c>
      <c r="T132" s="29" t="n">
        <f aca="false">(T35-T36)/T35</f>
        <v>-0.0108</v>
      </c>
      <c r="U132" s="29" t="n">
        <f aca="false">(U35-U36)/U35</f>
        <v>-0.00192492781520689</v>
      </c>
      <c r="V132" s="29" t="n">
        <f aca="false">(V35-V36)/V35</f>
        <v>-0.00567375886524831</v>
      </c>
      <c r="W132" s="29" t="n">
        <f aca="false">(W35-W36)/W35</f>
        <v>0.0287810383747177</v>
      </c>
      <c r="X132" s="29" t="n">
        <f aca="false">(X35-X36)/X35</f>
        <v>0.00746003552397859</v>
      </c>
      <c r="Y132" s="29" t="n">
        <f aca="false">(Y35-Y36)/Y35</f>
        <v>-0.00235017626321969</v>
      </c>
      <c r="Z132" s="29" t="n">
        <f aca="false">(Z35-Z36)/Z35</f>
        <v>-0.00541271989174561</v>
      </c>
    </row>
    <row r="133" customFormat="false" ht="12.8" hidden="false" customHeight="false" outlineLevel="0" collapsed="false">
      <c r="A133" s="4" t="n">
        <v>43174</v>
      </c>
      <c r="B133" s="29" t="n">
        <f aca="false">(B36-B37)/B36</f>
        <v>-0.0211937716262975</v>
      </c>
      <c r="C133" s="29" t="n">
        <f aca="false">(C36-C37)/C36</f>
        <v>-0.0163316582914573</v>
      </c>
      <c r="D133" s="29" t="n">
        <f aca="false">(D36-D37)/D36</f>
        <v>-0.00442151805453209</v>
      </c>
      <c r="E133" s="29" t="n">
        <f aca="false">(E36-E37)/E36</f>
        <v>-0.00471698113207554</v>
      </c>
      <c r="F133" s="29" t="n">
        <f aca="false">(F36-F37)/F36</f>
        <v>0.0046665370406378</v>
      </c>
      <c r="G133" s="29" t="n">
        <f aca="false">(G36-G37)/G36</f>
        <v>-0.0231023102310232</v>
      </c>
      <c r="H133" s="29" t="n">
        <f aca="false">(H36-H37)/H36</f>
        <v>-0.0502111684655092</v>
      </c>
      <c r="I133" s="29" t="n">
        <f aca="false">(I36-I37)/I36</f>
        <v>-0.00970873786407767</v>
      </c>
      <c r="J133" s="29" t="n">
        <f aca="false">(J36-J37)/J36</f>
        <v>-0.0336734693877551</v>
      </c>
      <c r="K133" s="29" t="n">
        <f aca="false">(K36-K37)/K36</f>
        <v>-0.01140174379611</v>
      </c>
      <c r="L133" s="29" t="n">
        <f aca="false">(L36-L37)/L36</f>
        <v>-0.0021231422505307</v>
      </c>
      <c r="M133" s="29" t="n">
        <f aca="false">(M36-M37)/M36</f>
        <v>-0.0428689200329761</v>
      </c>
      <c r="N133" s="29" t="n">
        <f aca="false">(N36-N37)/N36</f>
        <v>-0.0469890510948904</v>
      </c>
      <c r="O133" s="29" t="n">
        <f aca="false">(O36-O37)/O36</f>
        <v>-0.0172284644194757</v>
      </c>
      <c r="P133" s="29" t="n">
        <f aca="false">(P36-P37)/P36</f>
        <v>-0.0328185328185329</v>
      </c>
      <c r="Q133" s="29" t="n">
        <f aca="false">(Q36-Q37)/Q36</f>
        <v>0.0243902439024389</v>
      </c>
      <c r="R133" s="29" t="n">
        <f aca="false">(R36-R37)/R36</f>
        <v>-0.0225108225108225</v>
      </c>
      <c r="S133" s="29" t="n">
        <f aca="false">(S36-S37)/S36</f>
        <v>-0.0034036759700477</v>
      </c>
      <c r="T133" s="29" t="n">
        <f aca="false">(T36-T37)/T36</f>
        <v>-0.0451127819548872</v>
      </c>
      <c r="U133" s="29" t="n">
        <f aca="false">(U36-U37)/U36</f>
        <v>-0.0144092219020173</v>
      </c>
      <c r="V133" s="29" t="n">
        <f aca="false">(V36-V37)/V36</f>
        <v>0.00225669957686898</v>
      </c>
      <c r="W133" s="29" t="n">
        <f aca="false">(W36-W37)/W36</f>
        <v>0.00232423009877973</v>
      </c>
      <c r="X133" s="29" t="n">
        <f aca="false">(X36-X37)/X36</f>
        <v>-0.0297065139584824</v>
      </c>
      <c r="Y133" s="29" t="n">
        <f aca="false">(Y36-Y37)/Y36</f>
        <v>-0.0328253223915593</v>
      </c>
      <c r="Z133" s="29" t="n">
        <f aca="false">(Z36-Z37)/Z36</f>
        <v>-0.0282637954239569</v>
      </c>
    </row>
    <row r="134" customFormat="false" ht="12.8" hidden="false" customHeight="false" outlineLevel="0" collapsed="false">
      <c r="A134" s="4" t="n">
        <v>43173</v>
      </c>
      <c r="B134" s="29" t="n">
        <f aca="false">(B37-B38)/B37</f>
        <v>-0.0025412960609912</v>
      </c>
      <c r="C134" s="29" t="n">
        <f aca="false">(C37-C38)/C37</f>
        <v>0.0127729707457766</v>
      </c>
      <c r="D134" s="29" t="n">
        <f aca="false">(D37-D38)/D37</f>
        <v>-0.0102714600146734</v>
      </c>
      <c r="E134" s="29" t="n">
        <f aca="false">(E37-E38)/E37</f>
        <v>0.0110328638497652</v>
      </c>
      <c r="F134" s="29" t="n">
        <f aca="false">(F37-F38)/F37</f>
        <v>-0.022856026567689</v>
      </c>
      <c r="G134" s="29" t="n">
        <f aca="false">(G37-G38)/G37</f>
        <v>-0.00564516129032241</v>
      </c>
      <c r="H134" s="29" t="n">
        <f aca="false">(H37-H38)/H37</f>
        <v>0.0120643431635389</v>
      </c>
      <c r="I134" s="29" t="n">
        <f aca="false">(I37-I38)/I37</f>
        <v>-0.016923076923077</v>
      </c>
      <c r="J134" s="29" t="n">
        <f aca="false">(J37-J38)/J37</f>
        <v>-0.0266535044422507</v>
      </c>
      <c r="K134" s="29" t="n">
        <f aca="false">(K37-K38)/K37</f>
        <v>0.0112732095490716</v>
      </c>
      <c r="L134" s="29" t="n">
        <f aca="false">(L37-L38)/L37</f>
        <v>-0.00870998116760839</v>
      </c>
      <c r="M134" s="29" t="n">
        <f aca="false">(M37-M38)/M37</f>
        <v>-0.00711462450592884</v>
      </c>
      <c r="N134" s="29" t="n">
        <f aca="false">(N37-N38)/N37</f>
        <v>-0.0152505446623094</v>
      </c>
      <c r="O134" s="29" t="n">
        <f aca="false">(O37-O38)/O37</f>
        <v>0.0095729013254787</v>
      </c>
      <c r="P134" s="29" t="n">
        <f aca="false">(P37-P38)/P37</f>
        <v>-0.0149532710280373</v>
      </c>
      <c r="Q134" s="29" t="n">
        <f aca="false">(Q37-Q38)/Q37</f>
        <v>-0.0237499999999999</v>
      </c>
      <c r="R134" s="29" t="n">
        <f aca="false">(R37-R38)/R37</f>
        <v>0.00423370025402208</v>
      </c>
      <c r="S134" s="29" t="n">
        <f aca="false">(S37-S38)/S37</f>
        <v>0.00271370420624158</v>
      </c>
      <c r="T134" s="29" t="n">
        <f aca="false">(T37-T38)/T37</f>
        <v>-0.0212040893600908</v>
      </c>
      <c r="U134" s="29" t="n">
        <f aca="false">(U37-U38)/U37</f>
        <v>-0.0284090909090908</v>
      </c>
      <c r="V134" s="29" t="n">
        <f aca="false">(V37-V38)/V37</f>
        <v>-0.00282725473565172</v>
      </c>
      <c r="W134" s="29" t="n">
        <f aca="false">(W37-W38)/W37</f>
        <v>0.00698893418753646</v>
      </c>
      <c r="X134" s="29" t="n">
        <f aca="false">(X37-X38)/X37</f>
        <v>-0.00938477580813346</v>
      </c>
      <c r="Y134" s="29" t="n">
        <f aca="false">(Y37-Y38)/Y37</f>
        <v>-0.00681044267877397</v>
      </c>
      <c r="Z134" s="29" t="n">
        <f aca="false">(Z37-Z38)/Z37</f>
        <v>0.00261780104712036</v>
      </c>
    </row>
    <row r="135" customFormat="false" ht="12.8" hidden="false" customHeight="false" outlineLevel="0" collapsed="false">
      <c r="A135" s="4" t="n">
        <v>43172</v>
      </c>
      <c r="B135" s="29" t="n">
        <f aca="false">(B38-B39)/B38</f>
        <v>-0.0097169412758765</v>
      </c>
      <c r="C135" s="29" t="n">
        <f aca="false">(C38-C39)/C38</f>
        <v>-0.000834724540901485</v>
      </c>
      <c r="D135" s="29" t="n">
        <f aca="false">(D38-D39)/D38</f>
        <v>-0.00653594771241829</v>
      </c>
      <c r="E135" s="29" t="n">
        <f aca="false">(E38-E39)/E38</f>
        <v>-0.00783289817232372</v>
      </c>
      <c r="F135" s="29" t="n">
        <f aca="false">(F38-F39)/F38</f>
        <v>-0.00821237585943468</v>
      </c>
      <c r="G135" s="29" t="n">
        <f aca="false">(G38-G39)/G38</f>
        <v>-0.0144346431435447</v>
      </c>
      <c r="H135" s="29" t="n">
        <f aca="false">(H38-H39)/H38</f>
        <v>-0.00995024875621886</v>
      </c>
      <c r="I135" s="29" t="n">
        <f aca="false">(I38-I39)/I38</f>
        <v>-0.0177760968229954</v>
      </c>
      <c r="J135" s="29" t="n">
        <f aca="false">(J38-J39)/J38</f>
        <v>0.0211538461538462</v>
      </c>
      <c r="K135" s="29" t="n">
        <f aca="false">(K38-K39)/K38</f>
        <v>0.0154258886653253</v>
      </c>
      <c r="L135" s="29" t="n">
        <f aca="false">(L38-L39)/L38</f>
        <v>-0.0147024504084013</v>
      </c>
      <c r="M135" s="29" t="n">
        <f aca="false">(M38-M39)/M38</f>
        <v>0.0188383045525903</v>
      </c>
      <c r="N135" s="29" t="n">
        <f aca="false">(N38-N39)/N38</f>
        <v>0.01931330472103</v>
      </c>
      <c r="O135" s="29" t="n">
        <f aca="false">(O38-O39)/O38</f>
        <v>-0.00817843866171013</v>
      </c>
      <c r="P135" s="29" t="n">
        <f aca="false">(P38-P39)/P38</f>
        <v>-0.00675260896255368</v>
      </c>
      <c r="Q135" s="29" t="n">
        <f aca="false">(Q38-Q39)/Q38</f>
        <v>-0.0317460317460317</v>
      </c>
      <c r="R135" s="29" t="n">
        <f aca="false">(R38-R39)/R38</f>
        <v>-0.00510204081632657</v>
      </c>
      <c r="S135" s="29" t="n">
        <f aca="false">(S38-S39)/S38</f>
        <v>0.000680272108843523</v>
      </c>
      <c r="T135" s="29" t="n">
        <f aca="false">(T38-T39)/T38</f>
        <v>0.00185391175380041</v>
      </c>
      <c r="U135" s="29" t="n">
        <f aca="false">(U38-U39)/U38</f>
        <v>-0.0115101289134438</v>
      </c>
      <c r="V135" s="29" t="n">
        <f aca="false">(V38-V39)/V38</f>
        <v>-0.0126867775585002</v>
      </c>
      <c r="W135" s="29" t="n">
        <f aca="false">(W38-W39)/W38</f>
        <v>0.00469208211143706</v>
      </c>
      <c r="X135" s="29" t="n">
        <f aca="false">(X38-X39)/X38</f>
        <v>-0.0134297520661157</v>
      </c>
      <c r="Y135" s="29" t="n">
        <f aca="false">(Y38-Y39)/Y38</f>
        <v>-0.0169109357384442</v>
      </c>
      <c r="Z135" s="29" t="n">
        <f aca="false">(Z38-Z39)/Z38</f>
        <v>-0.005249343832021</v>
      </c>
    </row>
    <row r="136" customFormat="false" ht="12.8" hidden="false" customHeight="false" outlineLevel="0" collapsed="false">
      <c r="A136" s="4" t="n">
        <v>43171</v>
      </c>
      <c r="B136" s="29" t="n">
        <f aca="false">(B39-B40)/B39</f>
        <v>-0.0041841004184101</v>
      </c>
      <c r="C136" s="29" t="n">
        <f aca="false">(C39-C40)/C39</f>
        <v>0.0225187656380317</v>
      </c>
      <c r="D136" s="29" t="n">
        <f aca="false">(D39-D40)/D39</f>
        <v>0.00937950937950931</v>
      </c>
      <c r="E136" s="29" t="n">
        <f aca="false">(E39-E40)/E39</f>
        <v>0.00847856806406028</v>
      </c>
      <c r="F136" s="29" t="n">
        <f aca="false">(F39-F40)/F39</f>
        <v>0.0111763591589315</v>
      </c>
      <c r="G136" s="29" t="n">
        <f aca="false">(G39-G40)/G39</f>
        <v>0.0118577075098815</v>
      </c>
      <c r="H136" s="29" t="n">
        <f aca="false">(H39-H40)/H39</f>
        <v>-0.00268696820420969</v>
      </c>
      <c r="I136" s="29" t="n">
        <f aca="false">(I39-I40)/I39</f>
        <v>-0.0022296544035674</v>
      </c>
      <c r="J136" s="29" t="n">
        <f aca="false">(J39-J40)/J39</f>
        <v>0.0402750491159136</v>
      </c>
      <c r="K136" s="29" t="n">
        <f aca="false">(K39-K40)/K39</f>
        <v>0.0088555858310626</v>
      </c>
      <c r="L136" s="29" t="n">
        <f aca="false">(L39-L40)/L39</f>
        <v>-0.00528978840846375</v>
      </c>
      <c r="M136" s="29" t="n">
        <f aca="false">(M39-M40)/M39</f>
        <v>0.000799999999999983</v>
      </c>
      <c r="N136" s="29" t="n">
        <f aca="false">(N39-N40)/N39</f>
        <v>-0.0056892778993435</v>
      </c>
      <c r="O136" s="29" t="n">
        <f aca="false">(O39-O40)/O39</f>
        <v>0.0117994100294985</v>
      </c>
      <c r="P136" s="29" t="n">
        <f aca="false">(P39-P40)/P39</f>
        <v>0.0164634146341463</v>
      </c>
      <c r="Q136" s="29" t="n">
        <f aca="false">(Q39-Q40)/Q39</f>
        <v>0.00946745562130178</v>
      </c>
      <c r="R136" s="29" t="n">
        <f aca="false">(R39-R40)/R39</f>
        <v>-0.00423011844331632</v>
      </c>
      <c r="S136" s="29" t="n">
        <f aca="false">(S39-S40)/S39</f>
        <v>0.00340367597004758</v>
      </c>
      <c r="T136" s="29" t="n">
        <f aca="false">(T39-T40)/T39</f>
        <v>0.0133729569093612</v>
      </c>
      <c r="U136" s="29" t="n">
        <f aca="false">(U39-U40)/U39</f>
        <v>-0.0104688211197087</v>
      </c>
      <c r="V136" s="29" t="n">
        <f aca="false">(V39-V40)/V39</f>
        <v>0.00278396436525616</v>
      </c>
      <c r="W136" s="29" t="n">
        <f aca="false">(W39-W40)/W39</f>
        <v>-0.0100176782557455</v>
      </c>
      <c r="X136" s="29" t="n">
        <f aca="false">(X39-X40)/X39</f>
        <v>-0.00135915732246005</v>
      </c>
      <c r="Y136" s="29" t="n">
        <f aca="false">(Y39-Y40)/Y39</f>
        <v>0.00997782705099777</v>
      </c>
      <c r="Z136" s="29" t="n">
        <f aca="false">(Z39-Z40)/Z39</f>
        <v>0.0117493472584856</v>
      </c>
    </row>
    <row r="137" customFormat="false" ht="12.8" hidden="false" customHeight="false" outlineLevel="0" collapsed="false">
      <c r="A137" s="4" t="n">
        <v>43168</v>
      </c>
      <c r="B137" s="29" t="n">
        <f aca="false">(B40-B41)/B40</f>
        <v>0.0254166666666666</v>
      </c>
      <c r="C137" s="29" t="n">
        <f aca="false">(C40-C41)/C40</f>
        <v>0.00597269624573381</v>
      </c>
      <c r="D137" s="29" t="n">
        <f aca="false">(D40-D41)/D40</f>
        <v>0.00873998543335768</v>
      </c>
      <c r="E137" s="29" t="n">
        <f aca="false">(E40-E41)/E40</f>
        <v>0.0152019002375297</v>
      </c>
      <c r="F137" s="29" t="n">
        <f aca="false">(F40-F41)/F40</f>
        <v>0.0136015325670498</v>
      </c>
      <c r="G137" s="29" t="n">
        <f aca="false">(G40-G41)/G40</f>
        <v>0.0226666666666667</v>
      </c>
      <c r="H137" s="29" t="n">
        <f aca="false">(H40-H41)/H40</f>
        <v>0.0308173291648058</v>
      </c>
      <c r="I137" s="29" t="n">
        <f aca="false">(I40-I41)/I40</f>
        <v>-0.00111234705228035</v>
      </c>
      <c r="J137" s="29" t="n">
        <f aca="false">(J40-J41)/J40</f>
        <v>0.0429887410440123</v>
      </c>
      <c r="K137" s="29" t="n">
        <f aca="false">(K40-K41)/K40</f>
        <v>-0.00481099656357378</v>
      </c>
      <c r="L137" s="29" t="n">
        <f aca="false">(L40-L41)/L40</f>
        <v>0.00663463738274992</v>
      </c>
      <c r="M137" s="29" t="n">
        <f aca="false">(M40-M41)/M40</f>
        <v>0.011208967173739</v>
      </c>
      <c r="N137" s="29" t="n">
        <f aca="false">(N40-N41)/N40</f>
        <v>-0.0378590078328982</v>
      </c>
      <c r="O137" s="29" t="n">
        <f aca="false">(O40-O41)/O40</f>
        <v>0.00522388059701495</v>
      </c>
      <c r="P137" s="29" t="n">
        <f aca="false">(P40-P41)/P40</f>
        <v>0.00619962802231853</v>
      </c>
      <c r="Q137" s="29" t="n">
        <f aca="false">(Q40-Q41)/Q40</f>
        <v>-0.0143369175627241</v>
      </c>
      <c r="R137" s="29" t="n">
        <f aca="false">(R40-R41)/R40</f>
        <v>0.0126368997472619</v>
      </c>
      <c r="S137" s="29" t="n">
        <f aca="false">(S40-S41)/S40</f>
        <v>0.0129781420765028</v>
      </c>
      <c r="T137" s="29" t="n">
        <f aca="false">(T40-T41)/T40</f>
        <v>0.0576054216867469</v>
      </c>
      <c r="U137" s="29" t="n">
        <f aca="false">(U40-U41)/U40</f>
        <v>0.0653153153153153</v>
      </c>
      <c r="V137" s="29" t="n">
        <f aca="false">(V40-V41)/V40</f>
        <v>0.0326633165829146</v>
      </c>
      <c r="W137" s="29" t="n">
        <f aca="false">(W40-W41)/W40</f>
        <v>0.0169194865810968</v>
      </c>
      <c r="X137" s="29" t="n">
        <f aca="false">(X40-X41)/X40</f>
        <v>0.0227349847302341</v>
      </c>
      <c r="Y137" s="29" t="n">
        <f aca="false">(Y40-Y41)/Y40</f>
        <v>0.038073908174692</v>
      </c>
      <c r="Z137" s="29" t="n">
        <f aca="false">(Z40-Z41)/Z40</f>
        <v>-0.00528401585204756</v>
      </c>
    </row>
    <row r="138" customFormat="false" ht="12.8" hidden="false" customHeight="false" outlineLevel="0" collapsed="false">
      <c r="A138" s="4" t="n">
        <v>43167</v>
      </c>
      <c r="B138" s="29" t="n">
        <f aca="false">(B41-B42)/B41</f>
        <v>0.00128259940145366</v>
      </c>
      <c r="C138" s="29" t="n">
        <f aca="false">(C41-C42)/C41</f>
        <v>0.00987124463519315</v>
      </c>
      <c r="D138" s="29" t="n">
        <f aca="false">(D41-D42)/D41</f>
        <v>-0.00661278471711976</v>
      </c>
      <c r="E138" s="29" t="n">
        <f aca="false">(E41-E42)/E41</f>
        <v>-0.0335262904003859</v>
      </c>
      <c r="F138" s="29" t="n">
        <f aca="false">(F41-F42)/F41</f>
        <v>-0.00699164886385705</v>
      </c>
      <c r="G138" s="29" t="n">
        <f aca="false">(G41-G42)/G41</f>
        <v>-0.0163710777626194</v>
      </c>
      <c r="H138" s="29" t="n">
        <f aca="false">(H41-H42)/H41</f>
        <v>0.00138248847926256</v>
      </c>
      <c r="I138" s="29" t="n">
        <f aca="false">(I41-I42)/I41</f>
        <v>0.0337037037037037</v>
      </c>
      <c r="J138" s="29" t="n">
        <f aca="false">(J41-J42)/J41</f>
        <v>-0.00641711229946529</v>
      </c>
      <c r="K138" s="29" t="n">
        <f aca="false">(K41-K42)/K41</f>
        <v>-0.0341997264021888</v>
      </c>
      <c r="L138" s="29" t="n">
        <f aca="false">(L41-L42)/L41</f>
        <v>0.00529709811146946</v>
      </c>
      <c r="M138" s="29" t="n">
        <f aca="false">(M41-M42)/M41</f>
        <v>0.00647773279352227</v>
      </c>
      <c r="N138" s="29" t="n">
        <f aca="false">(N41-N42)/N41</f>
        <v>-0.00209643605870009</v>
      </c>
      <c r="O138" s="29" t="n">
        <f aca="false">(O41-O42)/O41</f>
        <v>-0.0127531882970743</v>
      </c>
      <c r="P138" s="29" t="n">
        <f aca="false">(P41-P42)/P41</f>
        <v>-0.0436681222707423</v>
      </c>
      <c r="Q138" s="29" t="n">
        <f aca="false">(Q41-Q42)/Q41</f>
        <v>0.027090694935218</v>
      </c>
      <c r="R138" s="29" t="n">
        <f aca="false">(R41-R42)/R41</f>
        <v>0</v>
      </c>
      <c r="S138" s="29" t="n">
        <f aca="false">(S41-S42)/S41</f>
        <v>-0.00484429065743947</v>
      </c>
      <c r="T138" s="29" t="n">
        <f aca="false">(T41-T42)/T41</f>
        <v>-0.00519376747902513</v>
      </c>
      <c r="U138" s="29" t="n">
        <f aca="false">(U41-U42)/U41</f>
        <v>-0.0327710843373494</v>
      </c>
      <c r="V138" s="29" t="n">
        <f aca="false">(V41-V42)/V41</f>
        <v>0.00144300144300136</v>
      </c>
      <c r="W138" s="29" t="n">
        <f aca="false">(W41-W42)/W41</f>
        <v>0.0160237388724037</v>
      </c>
      <c r="X138" s="29" t="n">
        <f aca="false">(X41-X42)/X41</f>
        <v>-0.00868055555555556</v>
      </c>
      <c r="Y138" s="29" t="n">
        <f aca="false">(Y41-Y42)/Y41</f>
        <v>-0.0535506402793947</v>
      </c>
      <c r="Z138" s="29" t="n">
        <f aca="false">(Z41-Z42)/Z41</f>
        <v>-0.0262812089356111</v>
      </c>
    </row>
    <row r="139" customFormat="false" ht="12.8" hidden="false" customHeight="false" outlineLevel="0" collapsed="false">
      <c r="A139" s="4" t="n">
        <v>43166</v>
      </c>
      <c r="B139" s="29" t="n">
        <f aca="false">(B42-B43)/B42</f>
        <v>-0.0136986301369863</v>
      </c>
      <c r="C139" s="29" t="n">
        <f aca="false">(C42-C43)/C42</f>
        <v>0.0130039011703511</v>
      </c>
      <c r="D139" s="29" t="n">
        <f aca="false">(D42-D43)/D42</f>
        <v>-0.00291970802919715</v>
      </c>
      <c r="E139" s="29" t="n">
        <f aca="false">(E42-E43)/E42</f>
        <v>-0.0149358226371062</v>
      </c>
      <c r="F139" s="29" t="n">
        <f aca="false">(F42-F43)/F42</f>
        <v>-0.00135004821600772</v>
      </c>
      <c r="G139" s="29" t="n">
        <f aca="false">(G42-G43)/G42</f>
        <v>-0.0322147651006712</v>
      </c>
      <c r="H139" s="29" t="n">
        <f aca="false">(H42-H43)/H42</f>
        <v>-0.0106137517305029</v>
      </c>
      <c r="I139" s="29" t="n">
        <f aca="false">(I42-I43)/I42</f>
        <v>-0.00229973169796852</v>
      </c>
      <c r="J139" s="29" t="n">
        <f aca="false">(J42-J43)/J42</f>
        <v>-0.00531349628055268</v>
      </c>
      <c r="K139" s="29" t="n">
        <f aca="false">(K42-K43)/K42</f>
        <v>-0.0165343915343915</v>
      </c>
      <c r="L139" s="29" t="n">
        <f aca="false">(L42-L43)/L42</f>
        <v>-0.00694605232692763</v>
      </c>
      <c r="M139" s="29" t="n">
        <f aca="false">(M42-M43)/M42</f>
        <v>0.013039934800326</v>
      </c>
      <c r="N139" s="29" t="n">
        <f aca="false">(N42-N43)/N42</f>
        <v>0.011715481171548</v>
      </c>
      <c r="O139" s="29" t="n">
        <f aca="false">(O42-O43)/O42</f>
        <v>0.0185185185185185</v>
      </c>
      <c r="P139" s="29" t="n">
        <f aca="false">(P42-P43)/P42</f>
        <v>0.0245068738792588</v>
      </c>
      <c r="Q139" s="29" t="n">
        <f aca="false">(Q42-Q43)/Q42</f>
        <v>0.0181598062953996</v>
      </c>
      <c r="R139" s="29" t="n">
        <f aca="false">(R42-R43)/R42</f>
        <v>0.000853242320819094</v>
      </c>
      <c r="S139" s="29" t="n">
        <f aca="false">(S42-S43)/S42</f>
        <v>0.0316804407713498</v>
      </c>
      <c r="T139" s="29" t="n">
        <f aca="false">(T42-T43)/T42</f>
        <v>0.0405405405405405</v>
      </c>
      <c r="U139" s="29" t="n">
        <f aca="false">(U42-U43)/U42</f>
        <v>0.0186654223051796</v>
      </c>
      <c r="V139" s="29" t="n">
        <f aca="false">(V42-V43)/V42</f>
        <v>0.00289017341040467</v>
      </c>
      <c r="W139" s="29" t="n">
        <f aca="false">(W42-W43)/W42</f>
        <v>-0.0168878166465622</v>
      </c>
      <c r="X139" s="29" t="n">
        <f aca="false">(X42-X43)/X42</f>
        <v>-0.0154905335628227</v>
      </c>
      <c r="Y139" s="29" t="n">
        <f aca="false">(Y42-Y43)/Y42</f>
        <v>-0.00331491712707175</v>
      </c>
      <c r="Z139" s="29" t="n">
        <f aca="false">(Z42-Z43)/Z42</f>
        <v>0.0204865556978233</v>
      </c>
    </row>
    <row r="140" customFormat="false" ht="12.8" hidden="false" customHeight="false" outlineLevel="0" collapsed="false">
      <c r="A140" s="4" t="n">
        <v>43165</v>
      </c>
      <c r="B140" s="29" t="n">
        <f aca="false">(B43-B44)/B43</f>
        <v>-0.00675675675675676</v>
      </c>
      <c r="C140" s="29" t="n">
        <f aca="false">(C43-C44)/C43</f>
        <v>0.0109793588054458</v>
      </c>
      <c r="D140" s="29" t="n">
        <f aca="false">(D43-D44)/D43</f>
        <v>-0.00436681222707427</v>
      </c>
      <c r="E140" s="29" t="n">
        <f aca="false">(E43-E44)/E43</f>
        <v>-0.00482869625201198</v>
      </c>
      <c r="F140" s="29" t="n">
        <f aca="false">(F43-F44)/F43</f>
        <v>-0.00365947611710319</v>
      </c>
      <c r="G140" s="29" t="n">
        <f aca="false">(G43-G44)/G43</f>
        <v>0.010403120936281</v>
      </c>
      <c r="H140" s="29" t="n">
        <f aca="false">(H43-H44)/H43</f>
        <v>-0.0100456621004567</v>
      </c>
      <c r="I140" s="29" t="n">
        <f aca="false">(I43-I44)/I43</f>
        <v>-0.00382409177820273</v>
      </c>
      <c r="J140" s="29" t="n">
        <f aca="false">(J43-J44)/J43</f>
        <v>-0.00422832980972507</v>
      </c>
      <c r="K140" s="29" t="n">
        <f aca="false">(K43-K44)/K43</f>
        <v>-0.0214703968770332</v>
      </c>
      <c r="L140" s="29" t="n">
        <f aca="false">(L43-L44)/L43</f>
        <v>0.0216141641756727</v>
      </c>
      <c r="M140" s="29" t="n">
        <f aca="false">(M43-M44)/M43</f>
        <v>-0.0313790255986788</v>
      </c>
      <c r="N140" s="29" t="n">
        <f aca="false">(N43-N44)/N43</f>
        <v>-0.0182049110922947</v>
      </c>
      <c r="O140" s="29" t="n">
        <f aca="false">(O43-O44)/O43</f>
        <v>-0.0264150943396226</v>
      </c>
      <c r="P140" s="29" t="n">
        <f aca="false">(P43-P44)/P43</f>
        <v>-0.0459558823529412</v>
      </c>
      <c r="Q140" s="29" t="n">
        <f aca="false">(Q43-Q44)/Q43</f>
        <v>-0.0147965474722566</v>
      </c>
      <c r="R140" s="29" t="n">
        <f aca="false">(R43-R44)/R43</f>
        <v>-0.00939368061485905</v>
      </c>
      <c r="S140" s="29" t="n">
        <f aca="false">(S43-S44)/S43</f>
        <v>-0.00355618776671401</v>
      </c>
      <c r="T140" s="29" t="n">
        <f aca="false">(T43-T44)/T43</f>
        <v>-0.0252692626346313</v>
      </c>
      <c r="U140" s="29" t="n">
        <f aca="false">(U43-U44)/U43</f>
        <v>-0.0280551592962435</v>
      </c>
      <c r="V140" s="29" t="n">
        <f aca="false">(V43-V44)/V43</f>
        <v>-0.0118840579710144</v>
      </c>
      <c r="W140" s="29" t="n">
        <f aca="false">(W43-W44)/W43</f>
        <v>-0.0373665480427046</v>
      </c>
      <c r="X140" s="29" t="n">
        <f aca="false">(X43-X44)/X43</f>
        <v>0.0027118644067796</v>
      </c>
      <c r="Y140" s="29" t="n">
        <f aca="false">(Y43-Y44)/Y43</f>
        <v>0</v>
      </c>
      <c r="Z140" s="29" t="n">
        <f aca="false">(Z43-Z44)/Z43</f>
        <v>-0.0326797385620915</v>
      </c>
    </row>
    <row r="141" customFormat="false" ht="12.8" hidden="false" customHeight="false" outlineLevel="0" collapsed="false">
      <c r="A141" s="4" t="n">
        <v>43164</v>
      </c>
      <c r="B141" s="29" t="n">
        <f aca="false">(B44-B45)/B44</f>
        <v>0.0276845637583893</v>
      </c>
      <c r="C141" s="29" t="n">
        <f aca="false">(C44-C45)/C44</f>
        <v>-0.0026642984014209</v>
      </c>
      <c r="D141" s="29" t="n">
        <f aca="false">(D44-D45)/D44</f>
        <v>0.0260869565217392</v>
      </c>
      <c r="E141" s="29" t="n">
        <f aca="false">(E44-E45)/E44</f>
        <v>-0.00114416475972534</v>
      </c>
      <c r="F141" s="29" t="n">
        <f aca="false">(F44-F45)/F44</f>
        <v>0.01400882748033</v>
      </c>
      <c r="G141" s="29" t="n">
        <f aca="false">(G44-G45)/G44</f>
        <v>0.0134034165571616</v>
      </c>
      <c r="H141" s="29" t="n">
        <f aca="false">(H44-H45)/H44</f>
        <v>0.0275768535262206</v>
      </c>
      <c r="I141" s="29" t="n">
        <f aca="false">(I44-I45)/I44</f>
        <v>0.00190476190476193</v>
      </c>
      <c r="J141" s="29" t="n">
        <f aca="false">(J44-J45)/J44</f>
        <v>-0.0526315789473684</v>
      </c>
      <c r="K141" s="29" t="n">
        <f aca="false">(K44-K45)/K44</f>
        <v>0.0242038216560509</v>
      </c>
      <c r="L141" s="29" t="n">
        <f aca="false">(L44-L45)/L44</f>
        <v>0.00822561692126896</v>
      </c>
      <c r="M141" s="29" t="n">
        <f aca="false">(M44-M45)/M44</f>
        <v>-0.00880704563650916</v>
      </c>
      <c r="N141" s="29" t="n">
        <f aca="false">(N44-N45)/N44</f>
        <v>0.00665280665280666</v>
      </c>
      <c r="O141" s="29" t="n">
        <f aca="false">(O44-O45)/O44</f>
        <v>-0.0147058823529413</v>
      </c>
      <c r="P141" s="29" t="n">
        <f aca="false">(P44-P45)/P44</f>
        <v>0.00995899238430004</v>
      </c>
      <c r="Q141" s="29" t="n">
        <f aca="false">(Q44-Q45)/Q44</f>
        <v>-0.0024301336573511</v>
      </c>
      <c r="R141" s="29" t="n">
        <f aca="false">(R44-R45)/R44</f>
        <v>0.00338409475465321</v>
      </c>
      <c r="S141" s="29" t="n">
        <f aca="false">(S44-S45)/S44</f>
        <v>0.00708717221828488</v>
      </c>
      <c r="T141" s="29" t="n">
        <f aca="false">(T44-T45)/T44</f>
        <v>-0.246060606060606</v>
      </c>
      <c r="U141" s="29" t="n">
        <f aca="false">(U44-U45)/U44</f>
        <v>0.00555041628122114</v>
      </c>
      <c r="V141" s="29" t="n">
        <f aca="false">(V44-V45)/V44</f>
        <v>-0.0111715840733314</v>
      </c>
      <c r="W141" s="29" t="n">
        <f aca="false">(W44-W45)/W44</f>
        <v>0.00857632933104623</v>
      </c>
      <c r="X141" s="29" t="n">
        <f aca="false">(X44-X45)/X44</f>
        <v>0.00747790618626793</v>
      </c>
      <c r="Y141" s="29" t="n">
        <f aca="false">(Y44-Y45)/Y44</f>
        <v>-0.0143171806167402</v>
      </c>
      <c r="Z141" s="29" t="n">
        <f aca="false">(Z44-Z45)/Z44</f>
        <v>0.0139240506329114</v>
      </c>
    </row>
    <row r="142" customFormat="false" ht="12.8" hidden="false" customHeight="false" outlineLevel="0" collapsed="false">
      <c r="A142" s="4" t="n">
        <v>43161</v>
      </c>
      <c r="B142" s="29" t="n">
        <f aca="false">(B45-B46)/B45</f>
        <v>0.0176876617773943</v>
      </c>
      <c r="C142" s="29" t="n">
        <f aca="false">(C45-C46)/C45</f>
        <v>0.0106288751107174</v>
      </c>
      <c r="D142" s="29" t="n">
        <f aca="false">(D45-D46)/D45</f>
        <v>0.00818452380952377</v>
      </c>
      <c r="E142" s="29" t="n">
        <f aca="false">(E45-E46)/E45</f>
        <v>-0.0160000000000001</v>
      </c>
      <c r="F142" s="29" t="n">
        <f aca="false">(F45-F46)/F45</f>
        <v>0.00525496302063066</v>
      </c>
      <c r="G142" s="29" t="n">
        <f aca="false">(G45-G46)/G45</f>
        <v>0.0114544485881726</v>
      </c>
      <c r="H142" s="29" t="n">
        <f aca="false">(H45-H46)/H45</f>
        <v>0.0223152022315202</v>
      </c>
      <c r="I142" s="29" t="n">
        <f aca="false">(I45-I46)/I45</f>
        <v>0.0122137404580153</v>
      </c>
      <c r="J142" s="29" t="n">
        <f aca="false">(J45-J46)/J45</f>
        <v>0.00500000000000007</v>
      </c>
      <c r="K142" s="29" t="n">
        <f aca="false">(K45-K46)/K45</f>
        <v>-0.0124020887728459</v>
      </c>
      <c r="L142" s="29" t="n">
        <f aca="false">(L45-L46)/L45</f>
        <v>0.00236966824644553</v>
      </c>
      <c r="M142" s="29" t="n">
        <f aca="false">(M45-M46)/M45</f>
        <v>0.00158730158730155</v>
      </c>
      <c r="N142" s="29" t="n">
        <f aca="false">(N45-N46)/N45</f>
        <v>-0.0129761406446211</v>
      </c>
      <c r="O142" s="29" t="n">
        <f aca="false">(O45-O46)/O45</f>
        <v>0.00724637681159431</v>
      </c>
      <c r="P142" s="29" t="n">
        <f aca="false">(P45-P46)/P45</f>
        <v>-0.014792899408284</v>
      </c>
      <c r="Q142" s="29" t="n">
        <f aca="false">(Q45-Q46)/Q45</f>
        <v>0.0254545454545456</v>
      </c>
      <c r="R142" s="29" t="n">
        <f aca="false">(R45-R46)/R45</f>
        <v>0.00424448217317478</v>
      </c>
      <c r="S142" s="29" t="n">
        <f aca="false">(S45-S46)/S45</f>
        <v>-0.00142755174875086</v>
      </c>
      <c r="T142" s="29" t="n">
        <f aca="false">(T45-T46)/T45</f>
        <v>0.0223735408560312</v>
      </c>
      <c r="U142" s="29" t="n">
        <f aca="false">(U45-U46)/U45</f>
        <v>-0.00465116279069774</v>
      </c>
      <c r="V142" s="29" t="n">
        <f aca="false">(V45-V46)/V45</f>
        <v>0.01699716713881</v>
      </c>
      <c r="W142" s="29" t="n">
        <f aca="false">(W45-W46)/W45</f>
        <v>0.0126874279123413</v>
      </c>
      <c r="X142" s="29" t="n">
        <f aca="false">(X45-X46)/X45</f>
        <v>-0.000342465753424711</v>
      </c>
      <c r="Y142" s="29" t="n">
        <f aca="false">(Y45-Y46)/Y45</f>
        <v>-0.053203040173724</v>
      </c>
      <c r="Z142" s="29" t="n">
        <f aca="false">(Z45-Z46)/Z45</f>
        <v>-0.0243902439024391</v>
      </c>
    </row>
    <row r="143" customFormat="false" ht="12.8" hidden="false" customHeight="false" outlineLevel="0" collapsed="false">
      <c r="A143" s="4" t="n">
        <v>43160</v>
      </c>
      <c r="B143" s="29" t="n">
        <f aca="false">(B46-B47)/B46</f>
        <v>-0.0166886253842775</v>
      </c>
      <c r="C143" s="29" t="n">
        <f aca="false">(C46-C47)/C46</f>
        <v>0.0152193375111907</v>
      </c>
      <c r="D143" s="29" t="n">
        <f aca="false">(D46-D47)/D46</f>
        <v>0.0157539384846212</v>
      </c>
      <c r="E143" s="29" t="n">
        <f aca="false">(E46-E47)/E46</f>
        <v>-0.013498312710911</v>
      </c>
      <c r="F143" s="29" t="n">
        <f aca="false">(F46-F47)/F46</f>
        <v>0.0142829191938955</v>
      </c>
      <c r="G143" s="29" t="n">
        <f aca="false">(G46-G47)/G46</f>
        <v>0.00754513608191865</v>
      </c>
      <c r="H143" s="29" t="n">
        <f aca="false">(H46-H47)/H46</f>
        <v>-0.0204469805040418</v>
      </c>
      <c r="I143" s="29" t="n">
        <f aca="false">(I46-I47)/I46</f>
        <v>0.0112055641421947</v>
      </c>
      <c r="J143" s="29" t="n">
        <f aca="false">(J46-J47)/J46</f>
        <v>0.00402010050251248</v>
      </c>
      <c r="K143" s="29" t="n">
        <f aca="false">(K46-K47)/K46</f>
        <v>0.000644745325596376</v>
      </c>
      <c r="L143" s="29" t="n">
        <f aca="false">(L46-L47)/L46</f>
        <v>0.00712589073634214</v>
      </c>
      <c r="M143" s="29" t="n">
        <f aca="false">(M46-M47)/M46</f>
        <v>-0.00953895071542124</v>
      </c>
      <c r="N143" s="29" t="n">
        <f aca="false">(N46-N47)/N46</f>
        <v>0.000413223140495786</v>
      </c>
      <c r="O143" s="29" t="n">
        <f aca="false">(O46-O47)/O46</f>
        <v>-0.0394160583941607</v>
      </c>
      <c r="P143" s="29" t="n">
        <f aca="false">(P46-P47)/P46</f>
        <v>0.0309037900874634</v>
      </c>
      <c r="Q143" s="29" t="n">
        <f aca="false">(Q46-Q47)/Q46</f>
        <v>-0.0211442786069654</v>
      </c>
      <c r="R143" s="29" t="n">
        <f aca="false">(R46-R47)/R46</f>
        <v>-0.0170502983802216</v>
      </c>
      <c r="S143" s="29" t="n">
        <f aca="false">(S46-S47)/S46</f>
        <v>-0.00498930862437636</v>
      </c>
      <c r="T143" s="29" t="n">
        <f aca="false">(T46-T47)/T46</f>
        <v>0.00762852404643439</v>
      </c>
      <c r="U143" s="29" t="n">
        <f aca="false">(U46-U47)/U46</f>
        <v>-0.00740740740740741</v>
      </c>
      <c r="V143" s="29" t="n">
        <f aca="false">(V46-V47)/V46</f>
        <v>0.00518731988472622</v>
      </c>
      <c r="W143" s="29" t="n">
        <f aca="false">(W46-W47)/W46</f>
        <v>0.0140186915887852</v>
      </c>
      <c r="X143" s="29" t="n">
        <f aca="false">(X46-X47)/X46</f>
        <v>0.00376583361862374</v>
      </c>
      <c r="Y143" s="29" t="n">
        <f aca="false">(Y46-Y47)/Y46</f>
        <v>-0.0463917525773197</v>
      </c>
      <c r="Z143" s="29" t="n">
        <f aca="false">(Z46-Z47)/Z46</f>
        <v>0.0125313283208021</v>
      </c>
    </row>
    <row r="144" customFormat="false" ht="12.8" hidden="false" customHeight="false" outlineLevel="0" collapsed="false">
      <c r="A144" s="4" t="n">
        <v>43159</v>
      </c>
      <c r="B144" s="29" t="n">
        <f aca="false">(B47-B48)/B47</f>
        <v>0.00129589632829363</v>
      </c>
      <c r="C144" s="29" t="n">
        <f aca="false">(C47-C48)/C47</f>
        <v>-0.00999999999999995</v>
      </c>
      <c r="D144" s="29" t="n">
        <f aca="false">(D47-D48)/D47</f>
        <v>-0.0266768292682928</v>
      </c>
      <c r="E144" s="29" t="n">
        <f aca="false">(E47-E48)/E47</f>
        <v>-0.0506104328523863</v>
      </c>
      <c r="F144" s="29" t="n">
        <f aca="false">(F47-F48)/F47</f>
        <v>-0.0351329892814608</v>
      </c>
      <c r="G144" s="29" t="n">
        <f aca="false">(G47-G48)/G47</f>
        <v>-0.0317675807765409</v>
      </c>
      <c r="H144" s="29" t="n">
        <f aca="false">(H47-H48)/H47</f>
        <v>-0.00186393289841562</v>
      </c>
      <c r="I144" s="29" t="n">
        <f aca="false">(I47-I48)/I47</f>
        <v>-0.00117233294255573</v>
      </c>
      <c r="J144" s="29" t="n">
        <f aca="false">(J47-J48)/J47</f>
        <v>0.00302724520686169</v>
      </c>
      <c r="K144" s="29" t="n">
        <f aca="false">(K47-K48)/K47</f>
        <v>-0.00645161290322578</v>
      </c>
      <c r="L144" s="29" t="n">
        <f aca="false">(L47-L48)/L47</f>
        <v>-0.0191387559808613</v>
      </c>
      <c r="M144" s="29" t="n">
        <f aca="false">(M47-M48)/M47</f>
        <v>-0.00944881889763787</v>
      </c>
      <c r="N144" s="29" t="n">
        <f aca="false">(N47-N48)/N47</f>
        <v>0</v>
      </c>
      <c r="O144" s="29" t="n">
        <f aca="false">(O47-O48)/O47</f>
        <v>0.0140449438202248</v>
      </c>
      <c r="P144" s="29" t="n">
        <f aca="false">(P47-P48)/P47</f>
        <v>-0.0018050541516244</v>
      </c>
      <c r="Q144" s="29" t="n">
        <f aca="false">(Q47-Q48)/Q47</f>
        <v>-0.0219244823386114</v>
      </c>
      <c r="R144" s="29" t="n">
        <f aca="false">(R47-R48)/R47</f>
        <v>-0.0117351215423303</v>
      </c>
      <c r="S144" s="29" t="n">
        <f aca="false">(S47-S48)/S47</f>
        <v>-0.000709219858156013</v>
      </c>
      <c r="T144" s="29" t="n">
        <f aca="false">(T47-T48)/T47</f>
        <v>0.0424465240641712</v>
      </c>
      <c r="U144" s="29" t="n">
        <f aca="false">(U47-U48)/U47</f>
        <v>-0.0496323529411764</v>
      </c>
      <c r="V144" s="29" t="n">
        <f aca="false">(V47-V48)/V47</f>
        <v>-0.0040556199304749</v>
      </c>
      <c r="W144" s="29" t="n">
        <f aca="false">(W47-W48)/W47</f>
        <v>0.00888625592417053</v>
      </c>
      <c r="X144" s="29" t="n">
        <f aca="false">(X47-X48)/X47</f>
        <v>-0.00721649484536073</v>
      </c>
      <c r="Y144" s="29" t="n">
        <f aca="false">(Y47-Y48)/Y47</f>
        <v>-0.0482758620689655</v>
      </c>
      <c r="Z144" s="29" t="n">
        <f aca="false">(Z47-Z48)/Z47</f>
        <v>-0.0152284263959391</v>
      </c>
    </row>
    <row r="145" customFormat="false" ht="12.8" hidden="false" customHeight="false" outlineLevel="0" collapsed="false">
      <c r="A145" s="4" t="n">
        <v>43158</v>
      </c>
      <c r="B145" s="29" t="n">
        <f aca="false">(B48-B49)/B48</f>
        <v>-0.00259515570934251</v>
      </c>
      <c r="C145" s="29" t="n">
        <f aca="false">(C48-C49)/C48</f>
        <v>0.00315031503150316</v>
      </c>
      <c r="D145" s="29" t="n">
        <f aca="false">(D48-D49)/D48</f>
        <v>-0.0133630289532294</v>
      </c>
      <c r="E145" s="29" t="n">
        <f aca="false">(E48-E49)/E48</f>
        <v>-0.00147897739277415</v>
      </c>
      <c r="F145" s="29" t="n">
        <f aca="false">(F48-F49)/F48</f>
        <v>-0.0151486097794822</v>
      </c>
      <c r="G145" s="29" t="n">
        <f aca="false">(G48-G49)/G48</f>
        <v>-0.00684210526315784</v>
      </c>
      <c r="H145" s="29" t="n">
        <f aca="false">(H48-H49)/H48</f>
        <v>-0.000930232558139515</v>
      </c>
      <c r="I145" s="29" t="n">
        <f aca="false">(I48-I49)/I48</f>
        <v>-0.0343481654957064</v>
      </c>
      <c r="J145" s="29" t="n">
        <f aca="false">(J48-J49)/J48</f>
        <v>-0.00506072874493916</v>
      </c>
      <c r="K145" s="29" t="n">
        <f aca="false">(K48-K49)/K48</f>
        <v>-0.0128205128205129</v>
      </c>
      <c r="L145" s="29" t="n">
        <f aca="false">(L48-L49)/L48</f>
        <v>-0.0098591549295775</v>
      </c>
      <c r="M145" s="29" t="n">
        <f aca="false">(M48-M49)/M48</f>
        <v>0.0319812792511701</v>
      </c>
      <c r="N145" s="29" t="n">
        <f aca="false">(N48-N49)/N48</f>
        <v>-0.00372054568003307</v>
      </c>
      <c r="O145" s="29" t="n">
        <f aca="false">(O48-O49)/O48</f>
        <v>-0.0227920227920228</v>
      </c>
      <c r="P145" s="29" t="n">
        <f aca="false">(P48-P49)/P48</f>
        <v>-0.022822822822823</v>
      </c>
      <c r="Q145" s="29" t="n">
        <f aca="false">(Q48-Q49)/Q48</f>
        <v>-0.00715137067938006</v>
      </c>
      <c r="R145" s="29" t="n">
        <f aca="false">(R48-R49)/R48</f>
        <v>-0.0289975144987572</v>
      </c>
      <c r="S145" s="29" t="n">
        <f aca="false">(S48-S49)/S48</f>
        <v>-0.0170092133238838</v>
      </c>
      <c r="T145" s="29" t="n">
        <f aca="false">(T48-T49)/T48</f>
        <v>0.00174520069808018</v>
      </c>
      <c r="U145" s="29" t="n">
        <f aca="false">(U48-U49)/U48</f>
        <v>0.00963222416812604</v>
      </c>
      <c r="V145" s="29" t="n">
        <f aca="false">(V48-V49)/V48</f>
        <v>-0.0349105597230237</v>
      </c>
      <c r="W145" s="29" t="n">
        <f aca="false">(W48-W49)/W48</f>
        <v>-0.00478182904961138</v>
      </c>
      <c r="X145" s="29" t="n">
        <f aca="false">(X48-X49)/X48</f>
        <v>-0.00989423404981244</v>
      </c>
      <c r="Y145" s="29" t="n">
        <f aca="false">(Y48-Y49)/Y48</f>
        <v>-0.0225563909774436</v>
      </c>
      <c r="Z145" s="29" t="n">
        <f aca="false">(Z48-Z49)/Z48</f>
        <v>-0.0237499999999999</v>
      </c>
    </row>
    <row r="146" customFormat="false" ht="12.8" hidden="false" customHeight="false" outlineLevel="0" collapsed="false">
      <c r="A146" s="4" t="n">
        <v>43157</v>
      </c>
      <c r="B146" s="29" t="n">
        <f aca="false">(B49-B50)/B49</f>
        <v>0.0228645383951683</v>
      </c>
      <c r="C146" s="29" t="n">
        <f aca="false">(C49-C50)/C49</f>
        <v>0.00812641083521443</v>
      </c>
      <c r="D146" s="29" t="n">
        <f aca="false">(D49-D50)/D49</f>
        <v>0.00146520146520143</v>
      </c>
      <c r="E146" s="29" t="n">
        <f aca="false">(E49-E50)/E49</f>
        <v>0.0278481012658228</v>
      </c>
      <c r="F146" s="29" t="n">
        <f aca="false">(F49-F50)/F49</f>
        <v>-0.00113335851907824</v>
      </c>
      <c r="G146" s="29" t="n">
        <f aca="false">(G49-G50)/G49</f>
        <v>-0.00209095661265043</v>
      </c>
      <c r="H146" s="29" t="n">
        <f aca="false">(H49-H50)/H49</f>
        <v>0.0185873605947955</v>
      </c>
      <c r="I146" s="29" t="n">
        <f aca="false">(I49-I50)/I49</f>
        <v>-0.0267924528301887</v>
      </c>
      <c r="J146" s="29" t="n">
        <f aca="false">(J49-J50)/J49</f>
        <v>-0.0372608257804633</v>
      </c>
      <c r="K146" s="29" t="n">
        <f aca="false">(K49-K50)/K49</f>
        <v>-0.0139240506329113</v>
      </c>
      <c r="L146" s="29" t="n">
        <f aca="false">(L49-L50)/L49</f>
        <v>0.0144119014411903</v>
      </c>
      <c r="M146" s="29" t="n">
        <f aca="false">(M49-M50)/M49</f>
        <v>-0.111200644641418</v>
      </c>
      <c r="N146" s="29" t="n">
        <f aca="false">(N49-N50)/N49</f>
        <v>-0.0152388797364085</v>
      </c>
      <c r="O146" s="29" t="n">
        <f aca="false">(O49-O50)/O49</f>
        <v>0.00696378830083563</v>
      </c>
      <c r="P146" s="29" t="n">
        <f aca="false">(P49-P50)/P49</f>
        <v>0.0240751614797416</v>
      </c>
      <c r="Q146" s="29" t="n">
        <f aca="false">(Q49-Q50)/Q49</f>
        <v>0.0236686390532544</v>
      </c>
      <c r="R146" s="29" t="n">
        <f aca="false">(R49-R50)/R49</f>
        <v>0.00724637681159419</v>
      </c>
      <c r="S146" s="29" t="n">
        <f aca="false">(S49-S50)/S49</f>
        <v>0.00836236933797904</v>
      </c>
      <c r="T146" s="29" t="n">
        <f aca="false">(T49-T50)/T49</f>
        <v>0.00699300699300709</v>
      </c>
      <c r="U146" s="29" t="n">
        <f aca="false">(U49-U50)/U49</f>
        <v>0.000884173297966382</v>
      </c>
      <c r="V146" s="29" t="n">
        <f aca="false">(V49-V50)/V49</f>
        <v>-0.0142180094786731</v>
      </c>
      <c r="W146" s="29" t="n">
        <f aca="false">(W49-W50)/W49</f>
        <v>-0.0107079119571683</v>
      </c>
      <c r="X146" s="29" t="n">
        <f aca="false">(X49-X50)/X49</f>
        <v>-0.00506756756756752</v>
      </c>
      <c r="Y146" s="29" t="n">
        <f aca="false">(Y49-Y50)/Y49</f>
        <v>0.0569852941176471</v>
      </c>
      <c r="Z146" s="29" t="n">
        <f aca="false">(Z49-Z50)/Z49</f>
        <v>0.0341880341880341</v>
      </c>
    </row>
    <row r="147" customFormat="false" ht="12.8" hidden="false" customHeight="false" outlineLevel="0" collapsed="false">
      <c r="A147" s="4" t="n">
        <v>43154</v>
      </c>
      <c r="B147" s="29" t="n">
        <f aca="false">(B50-B51)/B50</f>
        <v>0.0251655629139073</v>
      </c>
      <c r="C147" s="29" t="n">
        <f aca="false">(C50-C51)/C50</f>
        <v>-0.020482476103778</v>
      </c>
      <c r="D147" s="29" t="n">
        <f aca="false">(D50-D51)/D50</f>
        <v>-0.0550256786500367</v>
      </c>
      <c r="E147" s="29" t="n">
        <f aca="false">(E50-E51)/E50</f>
        <v>0.00889756944444437</v>
      </c>
      <c r="F147" s="29" t="n">
        <f aca="false">(F50-F51)/F50</f>
        <v>0.00679245283018867</v>
      </c>
      <c r="G147" s="29" t="n">
        <f aca="false">(G50-G51)/G50</f>
        <v>-0.00130412102243081</v>
      </c>
      <c r="H147" s="29" t="n">
        <f aca="false">(H50-H51)/H50</f>
        <v>0.0179924242424244</v>
      </c>
      <c r="I147" s="29" t="n">
        <f aca="false">(I50-I51)/I50</f>
        <v>0.00735023888276366</v>
      </c>
      <c r="J147" s="29" t="n">
        <f aca="false">(J50-J51)/J50</f>
        <v>0.00582524271844665</v>
      </c>
      <c r="K147" s="29" t="n">
        <f aca="false">(K50-K51)/K50</f>
        <v>-0.0181023720349563</v>
      </c>
      <c r="L147" s="29" t="n">
        <f aca="false">(L50-L51)/L50</f>
        <v>0</v>
      </c>
      <c r="M147" s="29" t="n">
        <f aca="false">(M50-M51)/M50</f>
        <v>-0.0659898477157361</v>
      </c>
      <c r="N147" s="29" t="n">
        <f aca="false">(N50-N51)/N50</f>
        <v>0.0255578093306288</v>
      </c>
      <c r="O147" s="29" t="n">
        <f aca="false">(O50-O51)/O50</f>
        <v>0.0357643758765778</v>
      </c>
      <c r="P147" s="29" t="n">
        <f aca="false">(P50-P51)/P50</f>
        <v>0.0306859205776174</v>
      </c>
      <c r="Q147" s="29" t="n">
        <f aca="false">(Q50-Q51)/Q50</f>
        <v>0.0242424242424242</v>
      </c>
      <c r="R147" s="29" t="n">
        <f aca="false">(R50-R51)/R50</f>
        <v>0.0145985401459854</v>
      </c>
      <c r="S147" s="29" t="n">
        <f aca="false">(S50-S51)/S50</f>
        <v>0.0182712579058327</v>
      </c>
      <c r="T147" s="29" t="n">
        <f aca="false">(T50-T51)/T50</f>
        <v>-0.0908450704225353</v>
      </c>
      <c r="U147" s="29" t="n">
        <f aca="false">(U50-U51)/U50</f>
        <v>0.00929203539823013</v>
      </c>
      <c r="V147" s="29" t="n">
        <f aca="false">(V50-V51)/V50</f>
        <v>0.00412314458493693</v>
      </c>
      <c r="W147" s="29" t="n">
        <f aca="false">(W50-W51)/W50</f>
        <v>0.00176574455562081</v>
      </c>
      <c r="X147" s="29" t="n">
        <f aca="false">(X50-X51)/X50</f>
        <v>-0.026890756302521</v>
      </c>
      <c r="Y147" s="29" t="n">
        <f aca="false">(Y50-Y51)/Y50</f>
        <v>0.00292397660818707</v>
      </c>
      <c r="Z147" s="29" t="n">
        <f aca="false">(Z50-Z51)/Z50</f>
        <v>0.011378002528445</v>
      </c>
    </row>
    <row r="148" customFormat="false" ht="12.8" hidden="false" customHeight="false" outlineLevel="0" collapsed="false">
      <c r="A148" s="4" t="n">
        <v>43153</v>
      </c>
      <c r="B148" s="29" t="n">
        <f aca="false">(B51-B52)/B51</f>
        <v>0.0289855072463767</v>
      </c>
      <c r="C148" s="29" t="n">
        <f aca="false">(C51-C52)/C51</f>
        <v>0.000892060660125028</v>
      </c>
      <c r="D148" s="29" t="n">
        <f aca="false">(D51-D52)/D51</f>
        <v>0.0159944367176635</v>
      </c>
      <c r="E148" s="29" t="n">
        <f aca="false">(E51-E52)/E51</f>
        <v>0.0190497044011387</v>
      </c>
      <c r="F148" s="29" t="n">
        <f aca="false">(F51-F52)/F51</f>
        <v>0.00550911854103342</v>
      </c>
      <c r="G148" s="29" t="n">
        <f aca="false">(G51-G52)/G51</f>
        <v>0.0104193800468872</v>
      </c>
      <c r="H148" s="29" t="n">
        <f aca="false">(H51-H52)/H51</f>
        <v>0.0236258437801349</v>
      </c>
      <c r="I148" s="29" t="n">
        <f aca="false">(I51-I52)/I51</f>
        <v>0.0259163272861904</v>
      </c>
      <c r="J148" s="29" t="n">
        <f aca="false">(J51-J52)/J51</f>
        <v>0.0244140625</v>
      </c>
      <c r="K148" s="29" t="n">
        <f aca="false">(K51-K52)/K51</f>
        <v>-0.0159411404046598</v>
      </c>
      <c r="L148" s="29" t="n">
        <f aca="false">(L51-L52)/L51</f>
        <v>0.030188679245283</v>
      </c>
      <c r="M148" s="29" t="n">
        <f aca="false">(M51-M52)/M51</f>
        <v>-0.0374149659863946</v>
      </c>
      <c r="N148" s="29" t="n">
        <f aca="false">(N51-N52)/N51</f>
        <v>-0.0270607826810992</v>
      </c>
      <c r="O148" s="29" t="n">
        <f aca="false">(O51-O52)/O51</f>
        <v>-0.00727272727272725</v>
      </c>
      <c r="P148" s="29" t="n">
        <f aca="false">(P51-P52)/P51</f>
        <v>-0.0117939168218499</v>
      </c>
      <c r="Q148" s="29" t="n">
        <f aca="false">(Q51-Q52)/Q51</f>
        <v>0.0298136645962733</v>
      </c>
      <c r="R148" s="29" t="n">
        <f aca="false">(R51-R52)/R51</f>
        <v>-0.00246913580246908</v>
      </c>
      <c r="S148" s="29" t="n">
        <f aca="false">(S51-S52)/S51</f>
        <v>-0.00858983536148885</v>
      </c>
      <c r="T148" s="29" t="n">
        <f aca="false">(T51-T52)/T51</f>
        <v>0.0235635894125242</v>
      </c>
      <c r="U148" s="29" t="n">
        <f aca="false">(U51-U52)/U51</f>
        <v>0.000893255917820436</v>
      </c>
      <c r="V148" s="29" t="n">
        <f aca="false">(V51-V52)/V51</f>
        <v>0.0367099089152636</v>
      </c>
      <c r="W148" s="29" t="n">
        <f aca="false">(W51-W52)/W51</f>
        <v>0.00943396226415095</v>
      </c>
      <c r="X148" s="29" t="n">
        <f aca="false">(X51-X52)/X51</f>
        <v>-0.0098199672667758</v>
      </c>
      <c r="Y148" s="29" t="n">
        <f aca="false">(Y51-Y52)/Y51</f>
        <v>-0.0127077223851416</v>
      </c>
      <c r="Z148" s="29" t="n">
        <f aca="false">(Z51-Z52)/Z51</f>
        <v>-0.00255754475703319</v>
      </c>
    </row>
    <row r="149" customFormat="false" ht="12.8" hidden="false" customHeight="false" outlineLevel="0" collapsed="false">
      <c r="A149" s="4" t="n">
        <v>43152</v>
      </c>
      <c r="B149" s="29" t="n">
        <f aca="false">(B52-B53)/B52</f>
        <v>-0.0111940298507462</v>
      </c>
      <c r="C149" s="29" t="n">
        <f aca="false">(C52-C53)/C52</f>
        <v>-0.0138392857142858</v>
      </c>
      <c r="D149" s="29" t="n">
        <f aca="false">(D52-D53)/D52</f>
        <v>0.0169611307420495</v>
      </c>
      <c r="E149" s="29" t="n">
        <f aca="false">(E52-E53)/E52</f>
        <v>-0.0158482142857143</v>
      </c>
      <c r="F149" s="29" t="n">
        <f aca="false">(F52-F53)/F52</f>
        <v>0.012989493791786</v>
      </c>
      <c r="G149" s="29" t="n">
        <f aca="false">(G52-G53)/G52</f>
        <v>0.0186891287180837</v>
      </c>
      <c r="H149" s="29" t="n">
        <f aca="false">(H52-H53)/H52</f>
        <v>-0.00938271604938278</v>
      </c>
      <c r="I149" s="29" t="n">
        <f aca="false">(I52-I53)/I52</f>
        <v>-0.0133029266438617</v>
      </c>
      <c r="J149" s="29" t="n">
        <f aca="false">(J52-J53)/J52</f>
        <v>0.0200200200200201</v>
      </c>
      <c r="K149" s="29" t="n">
        <f aca="false">(K52-K53)/K52</f>
        <v>0.0144840072420037</v>
      </c>
      <c r="L149" s="29" t="n">
        <f aca="false">(L52-L53)/L52</f>
        <v>0.00778210116731518</v>
      </c>
      <c r="M149" s="29" t="n">
        <f aca="false">(M52-M53)/M52</f>
        <v>0.0236065573770491</v>
      </c>
      <c r="N149" s="29" t="n">
        <f aca="false">(N52-N53)/N52</f>
        <v>0.00729631130928266</v>
      </c>
      <c r="O149" s="29" t="n">
        <f aca="false">(O52-O53)/O52</f>
        <v>0.0353790613718412</v>
      </c>
      <c r="P149" s="29" t="n">
        <f aca="false">(P52-P53)/P52</f>
        <v>0.00920245398773019</v>
      </c>
      <c r="Q149" s="29" t="n">
        <f aca="false">(Q52-Q53)/Q52</f>
        <v>-0.0179257362355953</v>
      </c>
      <c r="R149" s="29" t="n">
        <f aca="false">(R52-R53)/R52</f>
        <v>0.0147783251231527</v>
      </c>
      <c r="S149" s="29" t="n">
        <f aca="false">(S52-S53)/S52</f>
        <v>0.00638750887154009</v>
      </c>
      <c r="T149" s="29" t="n">
        <f aca="false">(T52-T53)/T52</f>
        <v>0.0148760330578512</v>
      </c>
      <c r="U149" s="29" t="n">
        <f aca="false">(U52-U53)/U52</f>
        <v>-0.00447027268663379</v>
      </c>
      <c r="V149" s="29" t="n">
        <f aca="false">(V52-V53)/V52</f>
        <v>0.00687679083094562</v>
      </c>
      <c r="W149" s="29" t="n">
        <f aca="false">(W52-W53)/W52</f>
        <v>0.0386904761904763</v>
      </c>
      <c r="X149" s="29" t="n">
        <f aca="false">(X52-X53)/X52</f>
        <v>0.0149108589951378</v>
      </c>
      <c r="Y149" s="29" t="n">
        <f aca="false">(Y52-Y53)/Y52</f>
        <v>-0.00675675675675678</v>
      </c>
      <c r="Z149" s="29" t="n">
        <f aca="false">(Z52-Z53)/Z52</f>
        <v>0.0267857142857143</v>
      </c>
    </row>
    <row r="150" customFormat="false" ht="12.8" hidden="false" customHeight="false" outlineLevel="0" collapsed="false">
      <c r="A150" s="4" t="n">
        <v>43151</v>
      </c>
      <c r="B150" s="29" t="n">
        <f aca="false">(B53-B54)/B53</f>
        <v>0.0175276752767527</v>
      </c>
      <c r="C150" s="29" t="n">
        <f aca="false">(C53-C54)/C53</f>
        <v>0.01629238221048</v>
      </c>
      <c r="D150" s="29" t="n">
        <f aca="false">(D53-D54)/D53</f>
        <v>0.0388209920920202</v>
      </c>
      <c r="E150" s="29" t="n">
        <f aca="false">(E53-E54)/E53</f>
        <v>-0.0206548011426061</v>
      </c>
      <c r="F150" s="29" t="n">
        <f aca="false">(F53-F54)/F53</f>
        <v>0.0239984517127928</v>
      </c>
      <c r="G150" s="29" t="n">
        <f aca="false">(G53-G54)/G53</f>
        <v>0.0236051502145923</v>
      </c>
      <c r="H150" s="29" t="n">
        <f aca="false">(H53-H54)/H53</f>
        <v>0.0190802348336595</v>
      </c>
      <c r="I150" s="29" t="n">
        <f aca="false">(I53-I54)/I53</f>
        <v>0.0303825956489122</v>
      </c>
      <c r="J150" s="29" t="n">
        <f aca="false">(J53-J54)/J53</f>
        <v>0.0153217568947905</v>
      </c>
      <c r="K150" s="29" t="n">
        <f aca="false">(K53-K54)/K53</f>
        <v>0.0330679730557256</v>
      </c>
      <c r="L150" s="29" t="n">
        <f aca="false">(L53-L54)/L53</f>
        <v>0.0286764705882352</v>
      </c>
      <c r="M150" s="29" t="n">
        <f aca="false">(M53-M54)/M53</f>
        <v>0.00268636668905312</v>
      </c>
      <c r="N150" s="29" t="n">
        <f aca="false">(N53-N54)/N53</f>
        <v>0.00857492854226204</v>
      </c>
      <c r="O150" s="29" t="n">
        <f aca="false">(O53-O54)/O53</f>
        <v>0.00074850299401196</v>
      </c>
      <c r="P150" s="29" t="n">
        <f aca="false">(P53-P54)/P53</f>
        <v>-0.0359133126934986</v>
      </c>
      <c r="Q150" s="29" t="n">
        <f aca="false">(Q53-Q54)/Q53</f>
        <v>-0.0226415094339623</v>
      </c>
      <c r="R150" s="29" t="n">
        <f aca="false">(R53-R54)/R53</f>
        <v>-0.00666666666666667</v>
      </c>
      <c r="S150" s="29" t="n">
        <f aca="false">(S53-S54)/S53</f>
        <v>0.0150000000000001</v>
      </c>
      <c r="T150" s="29" t="n">
        <f aca="false">(T53-T54)/T53</f>
        <v>-0.00234899328859061</v>
      </c>
      <c r="U150" s="29" t="n">
        <f aca="false">(U53-U54)/U53</f>
        <v>-0.00578549176680029</v>
      </c>
      <c r="V150" s="29" t="n">
        <f aca="false">(V53-V54)/V53</f>
        <v>0.00490478938257342</v>
      </c>
      <c r="W150" s="29" t="n">
        <f aca="false">(W53-W54)/W53</f>
        <v>0.014860681114551</v>
      </c>
      <c r="X150" s="29" t="n">
        <f aca="false">(X53-X54)/X53</f>
        <v>0.00361961171437971</v>
      </c>
      <c r="Y150" s="29" t="n">
        <f aca="false">(Y53-Y54)/Y53</f>
        <v>-0.0287631831255993</v>
      </c>
      <c r="Z150" s="29" t="n">
        <f aca="false">(Z53-Z54)/Z53</f>
        <v>-0.018348623853211</v>
      </c>
    </row>
    <row r="151" customFormat="false" ht="12.8" hidden="false" customHeight="false" outlineLevel="0" collapsed="false">
      <c r="A151" s="4" t="n">
        <v>43150</v>
      </c>
      <c r="B151" s="29" t="n">
        <f aca="false">(B54-B55)/B54</f>
        <v>0.0272300469483569</v>
      </c>
      <c r="C151" s="29" t="n">
        <f aca="false">(C54-C55)/C54</f>
        <v>-0.00402864816472694</v>
      </c>
      <c r="D151" s="29" t="n">
        <f aca="false">(D54-D55)/D54</f>
        <v>-0.00224382946896044</v>
      </c>
      <c r="E151" s="29" t="n">
        <f aca="false">(E54-E55)/E54</f>
        <v>0.00904198062432727</v>
      </c>
      <c r="F151" s="29" t="n">
        <f aca="false">(F54-F55)/F54</f>
        <v>-0.00793178663493949</v>
      </c>
      <c r="G151" s="29" t="n">
        <f aca="false">(G54-G55)/G54</f>
        <v>-0.00164835164835171</v>
      </c>
      <c r="H151" s="29" t="n">
        <f aca="false">(H54-H55)/H54</f>
        <v>0.0314214463840398</v>
      </c>
      <c r="I151" s="29" t="n">
        <f aca="false">(I54-I55)/I54</f>
        <v>0.0135396518375242</v>
      </c>
      <c r="J151" s="29" t="n">
        <f aca="false">(J54-J55)/J54</f>
        <v>0.00414937759336109</v>
      </c>
      <c r="K151" s="29" t="n">
        <f aca="false">(K54-K55)/K54</f>
        <v>0.00316656111462944</v>
      </c>
      <c r="L151" s="29" t="n">
        <f aca="false">(L54-L55)/L54</f>
        <v>-0.0169063840524854</v>
      </c>
      <c r="M151" s="29" t="n">
        <f aca="false">(M54-M55)/M54</f>
        <v>0.0127946127946128</v>
      </c>
      <c r="N151" s="29" t="n">
        <f aca="false">(N54-N55)/N54</f>
        <v>-0.00329489291598016</v>
      </c>
      <c r="O151" s="29" t="n">
        <f aca="false">(O54-O55)/O54</f>
        <v>0.00149812734082394</v>
      </c>
      <c r="P151" s="29" t="n">
        <f aca="false">(P54-P55)/P54</f>
        <v>0.0478182904961148</v>
      </c>
      <c r="Q151" s="29" t="n">
        <f aca="false">(Q54-Q55)/Q54</f>
        <v>0.00492004920049212</v>
      </c>
      <c r="R151" s="29" t="n">
        <f aca="false">(R54-R55)/R54</f>
        <v>-0.0173841059602648</v>
      </c>
      <c r="S151" s="29" t="n">
        <f aca="false">(S54-S55)/S54</f>
        <v>-0.0217548948513416</v>
      </c>
      <c r="T151" s="29" t="n">
        <f aca="false">(T54-T55)/T54</f>
        <v>0.00569132909273524</v>
      </c>
      <c r="U151" s="29" t="n">
        <f aca="false">(U54-U55)/U54</f>
        <v>0.0207964601769913</v>
      </c>
      <c r="V151" s="29" t="n">
        <f aca="false">(V54-V55)/V54</f>
        <v>-0.00289939112786319</v>
      </c>
      <c r="W151" s="29" t="n">
        <f aca="false">(W54-W55)/W54</f>
        <v>-0.00565681961030797</v>
      </c>
      <c r="X151" s="29" t="n">
        <f aca="false">(X54-X55)/X54</f>
        <v>-0.0485468956406869</v>
      </c>
      <c r="Y151" s="29" t="n">
        <f aca="false">(Y54-Y55)/Y54</f>
        <v>0.00931966449207825</v>
      </c>
      <c r="Z151" s="29" t="n">
        <f aca="false">(Z54-Z55)/Z54</f>
        <v>0.0424710424710424</v>
      </c>
    </row>
    <row r="152" customFormat="false" ht="12.8" hidden="false" customHeight="false" outlineLevel="0" collapsed="false">
      <c r="A152" s="4" t="n">
        <v>43147</v>
      </c>
      <c r="B152" s="29" t="n">
        <f aca="false">(B55-B56)/B55</f>
        <v>-0.000482625482625558</v>
      </c>
      <c r="C152" s="29" t="n">
        <f aca="false">(C55-C56)/C55</f>
        <v>0.00579580918412835</v>
      </c>
      <c r="D152" s="29" t="n">
        <f aca="false">(D55-D56)/D55</f>
        <v>0.023134328358209</v>
      </c>
      <c r="E152" s="29" t="n">
        <f aca="false">(E55-E56)/E55</f>
        <v>0.00173799695850529</v>
      </c>
      <c r="F152" s="29" t="n">
        <f aca="false">(F55-F56)/F55</f>
        <v>-0.0361990950226245</v>
      </c>
      <c r="G152" s="29" t="n">
        <f aca="false">(G55-G56)/G55</f>
        <v>-0.00493691716950082</v>
      </c>
      <c r="H152" s="29" t="n">
        <f aca="false">(H55-H56)/H55</f>
        <v>0.0010298661174049</v>
      </c>
      <c r="I152" s="29" t="n">
        <f aca="false">(I55-I56)/I55</f>
        <v>-0.00156862745098036</v>
      </c>
      <c r="J152" s="29" t="n">
        <f aca="false">(J55-J56)/J55</f>
        <v>-0.00625000000000005</v>
      </c>
      <c r="K152" s="29" t="n">
        <f aca="false">(K55-K56)/K55</f>
        <v>-0.01715374841169</v>
      </c>
      <c r="L152" s="29" t="n">
        <f aca="false">(L55-L56)/L55</f>
        <v>0.00992555831265505</v>
      </c>
      <c r="M152" s="29" t="n">
        <f aca="false">(M55-M56)/M55</f>
        <v>0.000682128240109126</v>
      </c>
      <c r="N152" s="29" t="n">
        <f aca="false">(N55-N56)/N55</f>
        <v>-0.0201149425287357</v>
      </c>
      <c r="O152" s="29" t="n">
        <f aca="false">(O55-O56)/O55</f>
        <v>-0.00150037509377341</v>
      </c>
      <c r="P152" s="29" t="n">
        <f aca="false">(P55-P56)/P55</f>
        <v>0.0583804143126177</v>
      </c>
      <c r="Q152" s="29" t="n">
        <f aca="false">(Q55-Q56)/Q55</f>
        <v>0.0210135970333745</v>
      </c>
      <c r="R152" s="29" t="n">
        <f aca="false">(R55-R56)/R55</f>
        <v>0.00976403580146454</v>
      </c>
      <c r="S152" s="29" t="n">
        <f aca="false">(S55-S56)/S55</f>
        <v>0</v>
      </c>
      <c r="T152" s="29" t="n">
        <f aca="false">(T55-T56)/T55</f>
        <v>-0.026936026936027</v>
      </c>
      <c r="U152" s="29" t="n">
        <f aca="false">(U55-U56)/U55</f>
        <v>0.0108450067781292</v>
      </c>
      <c r="V152" s="29" t="n">
        <f aca="false">(V55-V56)/V55</f>
        <v>-0.0118531367447238</v>
      </c>
      <c r="W152" s="29" t="n">
        <f aca="false">(W55-W56)/W55</f>
        <v>0.00187499999999996</v>
      </c>
      <c r="X152" s="29" t="n">
        <f aca="false">(X55-X56)/X55</f>
        <v>0.0151181102362205</v>
      </c>
      <c r="Y152" s="29" t="n">
        <f aca="false">(Y55-Y56)/Y55</f>
        <v>0.00658513640639702</v>
      </c>
      <c r="Z152" s="29" t="n">
        <f aca="false">(Z55-Z56)/Z55</f>
        <v>0.0537634408602151</v>
      </c>
    </row>
    <row r="153" customFormat="false" ht="12.8" hidden="false" customHeight="false" outlineLevel="0" collapsed="false">
      <c r="A153" s="4" t="n">
        <v>43146</v>
      </c>
      <c r="B153" s="29" t="n">
        <f aca="false">(B56-B57)/B56</f>
        <v>0.0168837433671009</v>
      </c>
      <c r="C153" s="29" t="n">
        <f aca="false">(C56-C57)/C56</f>
        <v>0.00269058295964136</v>
      </c>
      <c r="D153" s="29" t="n">
        <f aca="false">(D56-D57)/D56</f>
        <v>0</v>
      </c>
      <c r="E153" s="29" t="n">
        <f aca="false">(E56-E57)/E56</f>
        <v>0.0313384113166486</v>
      </c>
      <c r="F153" s="29" t="n">
        <f aca="false">(F56-F57)/F56</f>
        <v>0.000189861401177238</v>
      </c>
      <c r="G153" s="29" t="n">
        <f aca="false">(G56-G57)/G56</f>
        <v>0.00655021834061141</v>
      </c>
      <c r="H153" s="29" t="n">
        <f aca="false">(H56-H57)/H56</f>
        <v>0.00773195876288653</v>
      </c>
      <c r="I153" s="29" t="n">
        <f aca="false">(I56-I57)/I56</f>
        <v>0.0168363351605325</v>
      </c>
      <c r="J153" s="29" t="n">
        <f aca="false">(J56-J57)/J56</f>
        <v>-0.0196687370600414</v>
      </c>
      <c r="K153" s="29" t="n">
        <f aca="false">(K56-K57)/K56</f>
        <v>0.018738288569644</v>
      </c>
      <c r="L153" s="29" t="n">
        <f aca="false">(L56-L57)/L56</f>
        <v>0.00852130325814527</v>
      </c>
      <c r="M153" s="29" t="n">
        <f aca="false">(M56-M57)/M56</f>
        <v>0.0116040955631399</v>
      </c>
      <c r="N153" s="29" t="n">
        <f aca="false">(N56-N57)/N56</f>
        <v>0.0321931589537224</v>
      </c>
      <c r="O153" s="29" t="n">
        <f aca="false">(O56-O57)/O56</f>
        <v>0.0127340823970037</v>
      </c>
      <c r="P153" s="29" t="n">
        <f aca="false">(P56-P57)/P56</f>
        <v>0.00266666666666661</v>
      </c>
      <c r="Q153" s="29" t="n">
        <f aca="false">(Q56-Q57)/Q56</f>
        <v>0.0505050505050506</v>
      </c>
      <c r="R153" s="29" t="n">
        <f aca="false">(R56-R57)/R56</f>
        <v>-0.0115036976170913</v>
      </c>
      <c r="S153" s="29" t="n">
        <f aca="false">(S56-S57)/S56</f>
        <v>-0.0184528034066714</v>
      </c>
      <c r="T153" s="29" t="n">
        <f aca="false">(T56-T57)/T56</f>
        <v>-0.020327868852459</v>
      </c>
      <c r="U153" s="29" t="n">
        <f aca="false">(U56-U57)/U56</f>
        <v>0.00639561443581547</v>
      </c>
      <c r="V153" s="29" t="n">
        <f aca="false">(V56-V57)/V56</f>
        <v>0.0314285714285715</v>
      </c>
      <c r="W153" s="29" t="n">
        <f aca="false">(W56-W57)/W56</f>
        <v>-0.00563556668753902</v>
      </c>
      <c r="X153" s="29" t="n">
        <f aca="false">(X56-X57)/X56</f>
        <v>0.00703549728173965</v>
      </c>
      <c r="Y153" s="29" t="n">
        <f aca="false">(Y56-Y57)/Y56</f>
        <v>-0.0179924242424242</v>
      </c>
      <c r="Z153" s="29" t="n">
        <f aca="false">(Z56-Z57)/Z56</f>
        <v>0.0255681818181818</v>
      </c>
    </row>
    <row r="154" customFormat="false" ht="12.8" hidden="false" customHeight="false" outlineLevel="0" collapsed="false">
      <c r="A154" s="4" t="n">
        <v>43145</v>
      </c>
      <c r="B154" s="29" t="n">
        <f aca="false">(B57-B58)/B57</f>
        <v>0.0142296368989205</v>
      </c>
      <c r="C154" s="29" t="n">
        <f aca="false">(C57-C58)/C57</f>
        <v>0.0337230215827338</v>
      </c>
      <c r="D154" s="29" t="n">
        <f aca="false">(D57-D58)/D57</f>
        <v>0.0313216195569137</v>
      </c>
      <c r="E154" s="29" t="n">
        <f aca="false">(E57-E58)/E57</f>
        <v>0.0563918220624578</v>
      </c>
      <c r="F154" s="29" t="n">
        <f aca="false">(F57-F58)/F57</f>
        <v>0.0413976452715534</v>
      </c>
      <c r="G154" s="29" t="n">
        <f aca="false">(G57-G58)/G57</f>
        <v>0.029120879120879</v>
      </c>
      <c r="H154" s="29" t="n">
        <f aca="false">(H57-H58)/H57</f>
        <v>0.024935064935065</v>
      </c>
      <c r="I154" s="29" t="n">
        <f aca="false">(I57-I58)/I57</f>
        <v>0.0266825965750696</v>
      </c>
      <c r="J154" s="29" t="n">
        <f aca="false">(J57-J58)/J57</f>
        <v>0.0203045685279187</v>
      </c>
      <c r="K154" s="29" t="n">
        <f aca="false">(K57-K58)/K57</f>
        <v>0.0413749204328453</v>
      </c>
      <c r="L154" s="29" t="n">
        <f aca="false">(L57-L58)/L57</f>
        <v>0.0439838220424672</v>
      </c>
      <c r="M154" s="29" t="n">
        <f aca="false">(M57-M58)/M57</f>
        <v>-0.0165745856353591</v>
      </c>
      <c r="N154" s="29" t="n">
        <f aca="false">(N57-N58)/N57</f>
        <v>-0.00374220374220374</v>
      </c>
      <c r="O154" s="29" t="n">
        <f aca="false">(O57-O58)/O57</f>
        <v>0.0242792109256449</v>
      </c>
      <c r="P154" s="29" t="n">
        <f aca="false">(P57-P58)/P57</f>
        <v>0.0621657754010696</v>
      </c>
      <c r="Q154" s="29" t="n">
        <f aca="false">(Q57-Q58)/Q57</f>
        <v>0.0332446808510638</v>
      </c>
      <c r="R154" s="29" t="n">
        <f aca="false">(R57-R58)/R57</f>
        <v>0.0268074735987002</v>
      </c>
      <c r="S154" s="29" t="n">
        <f aca="false">(S57-S58)/S57</f>
        <v>0.0571428571428572</v>
      </c>
      <c r="T154" s="29" t="n">
        <f aca="false">(T57-T58)/T57</f>
        <v>0.0247429305912596</v>
      </c>
      <c r="U154" s="29" t="n">
        <f aca="false">(U57-U58)/U57</f>
        <v>0.0142528735632183</v>
      </c>
      <c r="V154" s="29" t="n">
        <f aca="false">(V57-V58)/V57</f>
        <v>0.0215339233038347</v>
      </c>
      <c r="W154" s="29" t="n">
        <f aca="false">(W57-W58)/W57</f>
        <v>0.0267745952677458</v>
      </c>
      <c r="X154" s="29" t="n">
        <f aca="false">(X57-X58)/X57</f>
        <v>0.014170692431562</v>
      </c>
      <c r="Y154" s="29" t="n">
        <f aca="false">(Y57-Y58)/Y57</f>
        <v>0.08</v>
      </c>
      <c r="Z154" s="29" t="n">
        <f aca="false">(Z57-Z58)/Z57</f>
        <v>0.0349854227405248</v>
      </c>
    </row>
    <row r="155" customFormat="false" ht="12.8" hidden="false" customHeight="false" outlineLevel="0" collapsed="false">
      <c r="A155" s="4" t="n">
        <v>43140</v>
      </c>
      <c r="B155" s="29" t="n">
        <f aca="false">(B58-B59)/B58</f>
        <v>-0.012941762070682</v>
      </c>
      <c r="C155" s="29" t="n">
        <f aca="false">(C58-C59)/C58</f>
        <v>-0.00791065611912526</v>
      </c>
      <c r="D155" s="29" t="n">
        <f aca="false">(D58-D59)/D58</f>
        <v>-0.00157728706624602</v>
      </c>
      <c r="E155" s="29" t="n">
        <f aca="false">(E58-E59)/E58</f>
        <v>0.00976190476190468</v>
      </c>
      <c r="F155" s="29" t="n">
        <f aca="false">(F58-F59)/F58</f>
        <v>0.00257527733755934</v>
      </c>
      <c r="G155" s="29" t="n">
        <f aca="false">(G58-G59)/G58</f>
        <v>-0.00367855121675143</v>
      </c>
      <c r="H155" s="29" t="n">
        <f aca="false">(H58-H59)/H58</f>
        <v>-0.0149174214171551</v>
      </c>
      <c r="I155" s="29" t="n">
        <f aca="false">(I58-I59)/I58</f>
        <v>0.0184124386252047</v>
      </c>
      <c r="J155" s="29" t="n">
        <f aca="false">(J58-J59)/J58</f>
        <v>0.00518134715025914</v>
      </c>
      <c r="K155" s="29" t="n">
        <f aca="false">(K58-K59)/K58</f>
        <v>0.00398406374501995</v>
      </c>
      <c r="L155" s="29" t="n">
        <f aca="false">(L58-L59)/L58</f>
        <v>-0.0190375462718138</v>
      </c>
      <c r="M155" s="29" t="n">
        <f aca="false">(M58-M59)/M58</f>
        <v>0</v>
      </c>
      <c r="N155" s="29" t="n">
        <f aca="false">(N58-N59)/N58</f>
        <v>-0.00745650372825185</v>
      </c>
      <c r="O155" s="29" t="n">
        <f aca="false">(O58-O59)/O58</f>
        <v>-0.010886469673406</v>
      </c>
      <c r="P155" s="29" t="n">
        <f aca="false">(P58-P59)/P58</f>
        <v>0.0192444761225944</v>
      </c>
      <c r="Q155" s="29" t="n">
        <f aca="false">(Q58-Q59)/Q58</f>
        <v>-0.00412654745529577</v>
      </c>
      <c r="R155" s="29" t="n">
        <f aca="false">(R58-R59)/R58</f>
        <v>-0.010016694490818</v>
      </c>
      <c r="S155" s="29" t="n">
        <f aca="false">(S58-S59)/S58</f>
        <v>-0.0147819660014783</v>
      </c>
      <c r="T155" s="29" t="n">
        <f aca="false">(T58-T59)/T58</f>
        <v>-0.0306425041186161</v>
      </c>
      <c r="U155" s="29" t="n">
        <f aca="false">(U58-U59)/U58</f>
        <v>-0.00746268656716418</v>
      </c>
      <c r="V155" s="29" t="n">
        <f aca="false">(V58-V59)/V58</f>
        <v>-0.0485378353934278</v>
      </c>
      <c r="W155" s="29" t="n">
        <f aca="false">(W58-W59)/W58</f>
        <v>-0.00255918106206009</v>
      </c>
      <c r="X155" s="29" t="n">
        <f aca="false">(X58-X59)/X58</f>
        <v>0.0055537406076445</v>
      </c>
      <c r="Y155" s="29" t="n">
        <f aca="false">(Y58-Y59)/Y58</f>
        <v>-0.0151668351870575</v>
      </c>
      <c r="Z155" s="29" t="n">
        <f aca="false">(Z58-Z59)/Z58</f>
        <v>0.0105740181268883</v>
      </c>
    </row>
    <row r="156" customFormat="false" ht="12.8" hidden="false" customHeight="false" outlineLevel="0" collapsed="false">
      <c r="A156" s="4" t="n">
        <v>43139</v>
      </c>
      <c r="B156" s="29" t="n">
        <f aca="false">(B59-B60)/B59</f>
        <v>-0.0309582309582309</v>
      </c>
      <c r="C156" s="29" t="n">
        <f aca="false">(C59-C60)/C59</f>
        <v>0.00184672206832868</v>
      </c>
      <c r="D156" s="29" t="n">
        <f aca="false">(D59-D60)/D59</f>
        <v>-0.00944881889763787</v>
      </c>
      <c r="E156" s="29" t="n">
        <f aca="false">(E59-E60)/E59</f>
        <v>-0.00288530896850198</v>
      </c>
      <c r="F156" s="29" t="n">
        <f aca="false">(F59-F60)/F59</f>
        <v>-0.00496524329692155</v>
      </c>
      <c r="G156" s="29" t="n">
        <f aca="false">(G59-G60)/G59</f>
        <v>-0.0304482661404003</v>
      </c>
      <c r="H156" s="29" t="n">
        <f aca="false">(H59-H60)/H59</f>
        <v>-0.0204724409448819</v>
      </c>
      <c r="I156" s="29" t="n">
        <f aca="false">(I59-I60)/I59</f>
        <v>-0.0195914964568571</v>
      </c>
      <c r="J156" s="29" t="n">
        <f aca="false">(J59-J60)/J59</f>
        <v>-0.0260416666666667</v>
      </c>
      <c r="K156" s="29" t="n">
        <f aca="false">(K59-K60)/K59</f>
        <v>-0.034</v>
      </c>
      <c r="L156" s="29" t="n">
        <f aca="false">(L59-L60)/L59</f>
        <v>-0.0324338349766476</v>
      </c>
      <c r="M156" s="29" t="n">
        <f aca="false">(M59-M60)/M59</f>
        <v>0.0101902173913044</v>
      </c>
      <c r="N156" s="29" t="n">
        <f aca="false">(N59-N60)/N59</f>
        <v>-0.044407894736842</v>
      </c>
      <c r="O156" s="29" t="n">
        <f aca="false">(O59-O60)/O59</f>
        <v>-0.0307692307692308</v>
      </c>
      <c r="P156" s="29" t="n">
        <f aca="false">(P59-P60)/P59</f>
        <v>-0.0218023255813954</v>
      </c>
      <c r="Q156" s="29" t="n">
        <f aca="false">(Q59-Q60)/Q59</f>
        <v>-0.0315068493150686</v>
      </c>
      <c r="R156" s="29" t="n">
        <f aca="false">(R59-R60)/R59</f>
        <v>-0.0148760330578512</v>
      </c>
      <c r="S156" s="29" t="n">
        <f aca="false">(S59-S60)/S59</f>
        <v>-0.0320466132556445</v>
      </c>
      <c r="T156" s="29" t="n">
        <f aca="false">(T59-T60)/T59</f>
        <v>-0.0412404092071611</v>
      </c>
      <c r="U156" s="29" t="n">
        <f aca="false">(U59-U60)/U59</f>
        <v>-0.00416666666666666</v>
      </c>
      <c r="V156" s="29" t="n">
        <f aca="false">(V59-V60)/V59</f>
        <v>-0.0106382978723404</v>
      </c>
      <c r="W156" s="29" t="n">
        <f aca="false">(W59-W60)/W59</f>
        <v>-0.013401403956605</v>
      </c>
      <c r="X156" s="29" t="n">
        <f aca="false">(X59-X60)/X59</f>
        <v>-0.0266097240473061</v>
      </c>
      <c r="Y156" s="29" t="n">
        <f aca="false">(Y59-Y60)/Y59</f>
        <v>-0.0129482071713148</v>
      </c>
      <c r="Z156" s="29" t="n">
        <f aca="false">(Z59-Z60)/Z59</f>
        <v>-0.0183206106870229</v>
      </c>
    </row>
    <row r="157" customFormat="false" ht="12.8" hidden="false" customHeight="false" outlineLevel="0" collapsed="false">
      <c r="A157" s="4" t="n">
        <v>43138</v>
      </c>
      <c r="B157" s="29" t="n">
        <f aca="false">(B60-B61)/B60</f>
        <v>-0.0295519542421354</v>
      </c>
      <c r="C157" s="29" t="n">
        <f aca="false">(C60-C61)/C60</f>
        <v>0</v>
      </c>
      <c r="D157" s="29" t="n">
        <f aca="false">(D60-D61)/D60</f>
        <v>-0.0210608424336973</v>
      </c>
      <c r="E157" s="29" t="n">
        <f aca="false">(E60-E61)/E60</f>
        <v>-0.0182210501078877</v>
      </c>
      <c r="F157" s="29" t="n">
        <f aca="false">(F60-F61)/F60</f>
        <v>-0.0243083003952569</v>
      </c>
      <c r="G157" s="29" t="n">
        <f aca="false">(G60-G61)/G60</f>
        <v>-0.0254445964432284</v>
      </c>
      <c r="H157" s="29" t="n">
        <f aca="false">(H60-H61)/H60</f>
        <v>-0.0282921810699587</v>
      </c>
      <c r="I157" s="29" t="n">
        <f aca="false">(I60-I61)/I60</f>
        <v>-0.00858544562551107</v>
      </c>
      <c r="J157" s="29" t="n">
        <f aca="false">(J60-J61)/J60</f>
        <v>-0.00913705583756344</v>
      </c>
      <c r="K157" s="29" t="n">
        <f aca="false">(K60-K61)/K60</f>
        <v>-0.0109606705351386</v>
      </c>
      <c r="L157" s="29" t="n">
        <f aca="false">(L60-L61)/L60</f>
        <v>0.0010052777079668</v>
      </c>
      <c r="M157" s="29" t="n">
        <f aca="false">(M60-M61)/M60</f>
        <v>-0.032258064516129</v>
      </c>
      <c r="N157" s="29" t="n">
        <f aca="false">(N60-N61)/N60</f>
        <v>0.011023622047244</v>
      </c>
      <c r="O157" s="29" t="n">
        <f aca="false">(O60-O61)/O60</f>
        <v>-0.0208955223880597</v>
      </c>
      <c r="P157" s="29" t="n">
        <f aca="false">(P60-P61)/P60</f>
        <v>-0.0362731152204836</v>
      </c>
      <c r="Q157" s="29" t="n">
        <f aca="false">(Q60-Q61)/Q60</f>
        <v>-0.00265604249667989</v>
      </c>
      <c r="R157" s="29" t="n">
        <f aca="false">(R60-R61)/R60</f>
        <v>-0.0138436482084691</v>
      </c>
      <c r="S157" s="29" t="n">
        <f aca="false">(S60-S61)/S60</f>
        <v>0.0162314749470713</v>
      </c>
      <c r="T157" s="29" t="n">
        <f aca="false">(T60-T61)/T60</f>
        <v>-0.0193429536383175</v>
      </c>
      <c r="U157" s="29" t="n">
        <f aca="false">(U60-U61)/U60</f>
        <v>-0.0142923005993545</v>
      </c>
      <c r="V157" s="29" t="n">
        <f aca="false">(V60-V61)/V60</f>
        <v>-0.0344238975817923</v>
      </c>
      <c r="W157" s="29" t="n">
        <f aca="false">(W60-W61)/W60</f>
        <v>-0.026448362720403</v>
      </c>
      <c r="X157" s="29" t="n">
        <f aca="false">(X60-X61)/X60</f>
        <v>-0.0214400000000001</v>
      </c>
      <c r="Y157" s="29" t="n">
        <f aca="false">(Y60-Y61)/Y60</f>
        <v>-0.0363815142576204</v>
      </c>
      <c r="Z157" s="29" t="n">
        <f aca="false">(Z60-Z61)/Z60</f>
        <v>-0.0119940029985008</v>
      </c>
    </row>
    <row r="158" customFormat="false" ht="12.8" hidden="false" customHeight="false" outlineLevel="0" collapsed="false">
      <c r="A158" s="4" t="n">
        <v>43137</v>
      </c>
      <c r="B158" s="29" t="n">
        <f aca="false">(B61-B62)/B61</f>
        <v>0.0476851851851852</v>
      </c>
      <c r="C158" s="29" t="n">
        <f aca="false">(C61-C62)/C61</f>
        <v>-0.00277520814061049</v>
      </c>
      <c r="D158" s="29" t="n">
        <f aca="false">(D61-D62)/D61</f>
        <v>0.0374331550802139</v>
      </c>
      <c r="E158" s="29" t="n">
        <f aca="false">(E61-E62)/E61</f>
        <v>0.0499175888862726</v>
      </c>
      <c r="F158" s="29" t="n">
        <f aca="false">(F61-F62)/F61</f>
        <v>0.0347289214740497</v>
      </c>
      <c r="G158" s="29" t="n">
        <f aca="false">(G61-G62)/G61</f>
        <v>0.0282817502668088</v>
      </c>
      <c r="H158" s="29" t="n">
        <f aca="false">(H61-H62)/H61</f>
        <v>0.0475237618809404</v>
      </c>
      <c r="I158" s="29" t="n">
        <f aca="false">(I61-I62)/I61</f>
        <v>-0.012971220105391</v>
      </c>
      <c r="J158" s="29" t="n">
        <f aca="false">(J61-J62)/J61</f>
        <v>0.00603621730382281</v>
      </c>
      <c r="K158" s="29" t="n">
        <f aca="false">(K61-K62)/K61</f>
        <v>-0.00573979591836734</v>
      </c>
      <c r="L158" s="29" t="n">
        <f aca="false">(L61-L62)/L61</f>
        <v>0.0420125786163522</v>
      </c>
      <c r="M158" s="29" t="n">
        <f aca="false">(M61-M62)/M61</f>
        <v>0.0106382978723403</v>
      </c>
      <c r="N158" s="29" t="n">
        <f aca="false">(N61-N62)/N61</f>
        <v>-0.00597133757961778</v>
      </c>
      <c r="O158" s="29" t="n">
        <f aca="false">(O61-O62)/O61</f>
        <v>0.0124269005847953</v>
      </c>
      <c r="P158" s="29" t="n">
        <f aca="false">(P61-P62)/P61</f>
        <v>0.0569663692518874</v>
      </c>
      <c r="Q158" s="29" t="n">
        <f aca="false">(Q61-Q62)/Q61</f>
        <v>0.0463576158940397</v>
      </c>
      <c r="R158" s="29" t="n">
        <f aca="false">(R61-R62)/R61</f>
        <v>-0.0104417670682732</v>
      </c>
      <c r="S158" s="29" t="n">
        <f aca="false">(S61-S62)/S61</f>
        <v>0.0652797704447633</v>
      </c>
      <c r="T158" s="29" t="n">
        <f aca="false">(T61-T62)/T61</f>
        <v>-0.00783132530120476</v>
      </c>
      <c r="U158" s="29" t="n">
        <f aca="false">(U61-U62)/U61</f>
        <v>0.049090909090909</v>
      </c>
      <c r="V158" s="29" t="n">
        <f aca="false">(V61-V62)/V61</f>
        <v>0.0107260726072607</v>
      </c>
      <c r="W158" s="29" t="n">
        <f aca="false">(W61-W62)/W61</f>
        <v>0</v>
      </c>
      <c r="X158" s="29" t="n">
        <f aca="false">(X61-X62)/X61</f>
        <v>0.0209899749373434</v>
      </c>
      <c r="Y158" s="29" t="n">
        <f aca="false">(Y61-Y62)/Y61</f>
        <v>0.0370018975332067</v>
      </c>
      <c r="Z158" s="29" t="n">
        <f aca="false">(Z61-Z62)/Z61</f>
        <v>0.0237037037037037</v>
      </c>
    </row>
    <row r="159" customFormat="false" ht="12.8" hidden="false" customHeight="false" outlineLevel="0" collapsed="false">
      <c r="A159" s="4" t="n">
        <v>43136</v>
      </c>
      <c r="B159" s="29" t="n">
        <f aca="false">(B62-B63)/B62</f>
        <v>-0.047156052503646</v>
      </c>
      <c r="C159" s="29" t="n">
        <f aca="false">(C62-C63)/C62</f>
        <v>-0.0152214022140222</v>
      </c>
      <c r="D159" s="29" t="n">
        <f aca="false">(D62-D63)/D62</f>
        <v>-0.0317460317460318</v>
      </c>
      <c r="E159" s="29" t="n">
        <f aca="false">(E62-E63)/E62</f>
        <v>-0.0111524163568772</v>
      </c>
      <c r="F159" s="29" t="n">
        <f aca="false">(F62-F63)/F62</f>
        <v>-0.0363781730961423</v>
      </c>
      <c r="G159" s="29" t="n">
        <f aca="false">(G62-G63)/G62</f>
        <v>-0.0227896760021965</v>
      </c>
      <c r="H159" s="29" t="n">
        <f aca="false">(H62-H63)/H62</f>
        <v>-0.048844537815126</v>
      </c>
      <c r="I159" s="29" t="n">
        <f aca="false">(I62-I63)/I62</f>
        <v>0.00320128051220481</v>
      </c>
      <c r="J159" s="29" t="n">
        <f aca="false">(J62-J63)/J62</f>
        <v>-0.0111336032388663</v>
      </c>
      <c r="K159" s="29" t="n">
        <f aca="false">(K62-K63)/K62</f>
        <v>-0.0329740012682308</v>
      </c>
      <c r="L159" s="29" t="n">
        <f aca="false">(L62-L63)/L62</f>
        <v>-0.0307247899159664</v>
      </c>
      <c r="M159" s="29" t="n">
        <f aca="false">(M62-M63)/M62</f>
        <v>-0.0154569892473117</v>
      </c>
      <c r="N159" s="29" t="n">
        <f aca="false">(N62-N63)/N62</f>
        <v>-0.037593984962406</v>
      </c>
      <c r="O159" s="29" t="n">
        <f aca="false">(O62-O63)/O62</f>
        <v>-0.0177646188008882</v>
      </c>
      <c r="P159" s="29" t="n">
        <f aca="false">(P62-P63)/P62</f>
        <v>-0.0604075691411936</v>
      </c>
      <c r="Q159" s="29" t="n">
        <f aca="false">(Q62-Q63)/Q62</f>
        <v>-0.0347222222222222</v>
      </c>
      <c r="R159" s="29" t="n">
        <f aca="false">(R62-R63)/R62</f>
        <v>-0.034181240063593</v>
      </c>
      <c r="S159" s="29" t="n">
        <f aca="false">(S62-S63)/S62</f>
        <v>-0.02455871066769</v>
      </c>
      <c r="T159" s="29" t="n">
        <f aca="false">(T62-T63)/T62</f>
        <v>-0.0478182904961148</v>
      </c>
      <c r="U159" s="29" t="n">
        <f aca="false">(U62-U63)/U62</f>
        <v>-0.0181644359464627</v>
      </c>
      <c r="V159" s="29" t="n">
        <f aca="false">(V62-V63)/V62</f>
        <v>-0.0358632193494579</v>
      </c>
      <c r="W159" s="29" t="n">
        <f aca="false">(W62-W63)/W62</f>
        <v>-0.0184049079754602</v>
      </c>
      <c r="X159" s="29" t="n">
        <f aca="false">(X62-X63)/X62</f>
        <v>-0.016</v>
      </c>
      <c r="Y159" s="29" t="n">
        <f aca="false">(Y62-Y63)/Y62</f>
        <v>-0.0610837438423645</v>
      </c>
      <c r="Z159" s="29" t="n">
        <f aca="false">(Z62-Z63)/Z62</f>
        <v>-0.0546282245827011</v>
      </c>
    </row>
    <row r="160" customFormat="false" ht="12.8" hidden="false" customHeight="false" outlineLevel="0" collapsed="false">
      <c r="A160" s="4" t="n">
        <v>43133</v>
      </c>
      <c r="B160" s="29" t="n">
        <f aca="false">(B63-B64)/B63</f>
        <v>-0.0273909006499536</v>
      </c>
      <c r="C160" s="29" t="n">
        <f aca="false">(C63-C64)/C63</f>
        <v>-0.00999545661063148</v>
      </c>
      <c r="D160" s="29" t="n">
        <f aca="false">(D63-D64)/D63</f>
        <v>-0.0161538461538462</v>
      </c>
      <c r="E160" s="29" t="n">
        <f aca="false">(E63-E64)/E63</f>
        <v>-0.024264705882353</v>
      </c>
      <c r="F160" s="29" t="n">
        <f aca="false">(F63-F64)/F63</f>
        <v>-0.0127290260366441</v>
      </c>
      <c r="G160" s="29" t="n">
        <f aca="false">(G63-G64)/G63</f>
        <v>-0.0255033557046981</v>
      </c>
      <c r="H160" s="29" t="n">
        <f aca="false">(H63-H64)/H63</f>
        <v>-0.027541311967952</v>
      </c>
      <c r="I160" s="29" t="n">
        <f aca="false">(I63-I64)/I63</f>
        <v>-0.0437575270975512</v>
      </c>
      <c r="J160" s="29" t="n">
        <f aca="false">(J63-J64)/J63</f>
        <v>-0.0200200200200199</v>
      </c>
      <c r="K160" s="29" t="n">
        <f aca="false">(K63-K64)/K63</f>
        <v>-0.0110497237569061</v>
      </c>
      <c r="L160" s="29" t="n">
        <f aca="false">(L63-L64)/L63</f>
        <v>-0.0137579617834395</v>
      </c>
      <c r="M160" s="29" t="n">
        <f aca="false">(M63-M64)/M63</f>
        <v>-0.0311052283256122</v>
      </c>
      <c r="N160" s="29" t="n">
        <f aca="false">(N63-N64)/N63</f>
        <v>-0.028604118993135</v>
      </c>
      <c r="O160" s="29" t="n">
        <f aca="false">(O63-O64)/O63</f>
        <v>-0.0290909090909091</v>
      </c>
      <c r="P160" s="29" t="n">
        <f aca="false">(P63-P64)/P63</f>
        <v>-0.00343170899107748</v>
      </c>
      <c r="Q160" s="29" t="n">
        <f aca="false">(Q63-Q64)/Q63</f>
        <v>-0.0281879194630872</v>
      </c>
      <c r="R160" s="29" t="n">
        <f aca="false">(R63-R64)/R63</f>
        <v>-0.0222905457340508</v>
      </c>
      <c r="S160" s="29" t="n">
        <f aca="false">(S63-S64)/S63</f>
        <v>-0.0089887640449439</v>
      </c>
      <c r="T160" s="29" t="n">
        <f aca="false">(T63-T64)/T63</f>
        <v>-0.0325156873930405</v>
      </c>
      <c r="U160" s="29" t="n">
        <f aca="false">(U63-U64)/U63</f>
        <v>0.0422535211267607</v>
      </c>
      <c r="V160" s="29" t="n">
        <f aca="false">(V63-V64)/V63</f>
        <v>-0.0115405260332796</v>
      </c>
      <c r="W160" s="29" t="n">
        <f aca="false">(W63-W64)/W63</f>
        <v>-0.0216867469879518</v>
      </c>
      <c r="X160" s="29" t="n">
        <f aca="false">(X63-X64)/X63</f>
        <v>-0.00535433070866147</v>
      </c>
      <c r="Y160" s="29" t="n">
        <f aca="false">(Y63-Y64)/Y63</f>
        <v>-0.032497678737233</v>
      </c>
      <c r="Z160" s="29" t="n">
        <f aca="false">(Z63-Z64)/Z63</f>
        <v>-0.00143884892086328</v>
      </c>
    </row>
    <row r="161" customFormat="false" ht="12.8" hidden="false" customHeight="false" outlineLevel="0" collapsed="false">
      <c r="A161" s="4" t="n">
        <v>43132</v>
      </c>
      <c r="B161" s="29" t="n">
        <f aca="false">(B64-B65)/B64</f>
        <v>0.0375056484410302</v>
      </c>
      <c r="C161" s="29" t="n">
        <f aca="false">(C64-C65)/C64</f>
        <v>0.01259559154296</v>
      </c>
      <c r="D161" s="29" t="n">
        <f aca="false">(D64-D65)/D64</f>
        <v>-0.00302800908402719</v>
      </c>
      <c r="E161" s="29" t="n">
        <f aca="false">(E64-E65)/E64</f>
        <v>0.00813591768365629</v>
      </c>
      <c r="F161" s="29" t="n">
        <f aca="false">(F64-F65)/F64</f>
        <v>0.00476099790516092</v>
      </c>
      <c r="G161" s="29" t="n">
        <f aca="false">(G64-G65)/G64</f>
        <v>-0.0295811518324606</v>
      </c>
      <c r="H161" s="29" t="n">
        <f aca="false">(H64-H65)/H64</f>
        <v>0.0399610136452242</v>
      </c>
      <c r="I161" s="29" t="n">
        <f aca="false">(I64-I65)/I64</f>
        <v>-0.0103846153846154</v>
      </c>
      <c r="J161" s="29" t="n">
        <f aca="false">(J64-J65)/J64</f>
        <v>0.0137389597644749</v>
      </c>
      <c r="K161" s="29" t="n">
        <f aca="false">(K64-K65)/K64</f>
        <v>0.0133576199149969</v>
      </c>
      <c r="L161" s="29" t="n">
        <f aca="false">(L64-L65)/L64</f>
        <v>0.00276451369690876</v>
      </c>
      <c r="M161" s="29" t="n">
        <f aca="false">(M64-M65)/M64</f>
        <v>-0.00577663671373555</v>
      </c>
      <c r="N161" s="29" t="n">
        <f aca="false">(N64-N65)/N64</f>
        <v>0.00333704115684093</v>
      </c>
      <c r="O161" s="29" t="n">
        <f aca="false">(O64-O65)/O64</f>
        <v>-0.00848056537102468</v>
      </c>
      <c r="P161" s="29" t="n">
        <f aca="false">(P64-P65)/P64</f>
        <v>0.015047879616963</v>
      </c>
      <c r="Q161" s="29" t="n">
        <f aca="false">(Q64-Q65)/Q64</f>
        <v>0.02088772845953</v>
      </c>
      <c r="R161" s="29" t="n">
        <f aca="false">(R64-R65)/R64</f>
        <v>0.0338345864661655</v>
      </c>
      <c r="S161" s="29" t="n">
        <f aca="false">(S64-S65)/S64</f>
        <v>-0.00222717149220485</v>
      </c>
      <c r="T161" s="29" t="n">
        <f aca="false">(T64-T65)/T64</f>
        <v>0.0234806629834254</v>
      </c>
      <c r="U161" s="29" t="n">
        <f aca="false">(U64-U65)/U64</f>
        <v>0.0186274509803921</v>
      </c>
      <c r="V161" s="29" t="n">
        <f aca="false">(V64-V65)/V64</f>
        <v>-0.00451048023348373</v>
      </c>
      <c r="W161" s="29" t="n">
        <f aca="false">(W64-W65)/W64</f>
        <v>0.00353773584905674</v>
      </c>
      <c r="X161" s="29" t="n">
        <f aca="false">(X64-X65)/X64</f>
        <v>0.0253759398496241</v>
      </c>
      <c r="Y161" s="29" t="n">
        <f aca="false">(Y64-Y65)/Y64</f>
        <v>0.0116906474820143</v>
      </c>
      <c r="Z161" s="29" t="n">
        <f aca="false">(Z64-Z65)/Z64</f>
        <v>0.0114942528735632</v>
      </c>
    </row>
    <row r="162" customFormat="false" ht="12.8" hidden="false" customHeight="false" outlineLevel="0" collapsed="false">
      <c r="A162" s="4" t="n">
        <v>43131</v>
      </c>
      <c r="B162" s="29" t="n">
        <f aca="false">(B65-B66)/B65</f>
        <v>0.00563380281690145</v>
      </c>
      <c r="C162" s="29" t="n">
        <f aca="false">(C65-C66)/C65</f>
        <v>0.00364464692482908</v>
      </c>
      <c r="D162" s="29" t="n">
        <f aca="false">(D65-D66)/D65</f>
        <v>0.00528301886792455</v>
      </c>
      <c r="E162" s="29" t="n">
        <f aca="false">(E65-E66)/E65</f>
        <v>-0.000482509047044536</v>
      </c>
      <c r="F162" s="29" t="n">
        <f aca="false">(F65-F66)/F65</f>
        <v>0.0147340221967087</v>
      </c>
      <c r="G162" s="29" t="n">
        <f aca="false">(G65-G66)/G65</f>
        <v>0.00839054157131956</v>
      </c>
      <c r="H162" s="29" t="n">
        <f aca="false">(H65-H66)/H65</f>
        <v>0.0106598984771574</v>
      </c>
      <c r="I162" s="29" t="n">
        <f aca="false">(I65-I66)/I65</f>
        <v>0.00723258469737348</v>
      </c>
      <c r="J162" s="29" t="n">
        <f aca="false">(J65-J66)/J65</f>
        <v>-0.0109452736318407</v>
      </c>
      <c r="K162" s="29" t="n">
        <f aca="false">(K65-K66)/K65</f>
        <v>0.00923076923076914</v>
      </c>
      <c r="L162" s="29" t="n">
        <f aca="false">(L65-L66)/L65</f>
        <v>0.0221774193548388</v>
      </c>
      <c r="M162" s="29" t="n">
        <f aca="false">(M65-M66)/M65</f>
        <v>-0.00319081046585837</v>
      </c>
      <c r="N162" s="29" t="n">
        <f aca="false">(N65-N66)/N65</f>
        <v>0.0186011904761905</v>
      </c>
      <c r="O162" s="29" t="n">
        <f aca="false">(O65-O66)/O65</f>
        <v>0.0469516468114926</v>
      </c>
      <c r="P162" s="29" t="n">
        <f aca="false">(P65-P66)/P65</f>
        <v>-0.0222222222222222</v>
      </c>
      <c r="Q162" s="29" t="n">
        <f aca="false">(Q65-Q66)/Q65</f>
        <v>-0.00533333333333334</v>
      </c>
      <c r="R162" s="29" t="n">
        <f aca="false">(R65-R66)/R65</f>
        <v>-0.0116731517509728</v>
      </c>
      <c r="S162" s="29" t="n">
        <f aca="false">(S65-S66)/S65</f>
        <v>0.0251851851851852</v>
      </c>
      <c r="T162" s="29" t="n">
        <f aca="false">(T65-T66)/T65</f>
        <v>-0.0325318246110325</v>
      </c>
      <c r="U162" s="29" t="n">
        <f aca="false">(U65-U66)/U65</f>
        <v>-0.0114885114885115</v>
      </c>
      <c r="V162" s="29" t="n">
        <f aca="false">(V65-V66)/V65</f>
        <v>0.00950871632329634</v>
      </c>
      <c r="W162" s="29" t="n">
        <f aca="false">(W65-W66)/W65</f>
        <v>0.000591715976331243</v>
      </c>
      <c r="X162" s="29" t="n">
        <f aca="false">(X65-X66)/X65</f>
        <v>-0.00321440051430413</v>
      </c>
      <c r="Y162" s="29" t="n">
        <f aca="false">(Y65-Y66)/Y65</f>
        <v>0.0145586897179254</v>
      </c>
      <c r="Z162" s="29" t="n">
        <f aca="false">(Z65-Z66)/Z65</f>
        <v>0.00726744186046509</v>
      </c>
    </row>
    <row r="163" customFormat="false" ht="12.8" hidden="false" customHeight="false" outlineLevel="0" collapsed="false">
      <c r="A163" s="4" t="n">
        <v>43130</v>
      </c>
      <c r="B163" s="29" t="n">
        <f aca="false">(B66-B67)/B66</f>
        <v>-0.0250236071765817</v>
      </c>
      <c r="C163" s="29" t="n">
        <f aca="false">(C66-C67)/C66</f>
        <v>0.00137174211248291</v>
      </c>
      <c r="D163" s="29" t="n">
        <f aca="false">(D66-D67)/D66</f>
        <v>0.00606980273141124</v>
      </c>
      <c r="E163" s="29" t="n">
        <f aca="false">(E66-E67)/E66</f>
        <v>-0.0101278032312515</v>
      </c>
      <c r="F163" s="29" t="n">
        <f aca="false">(F66-F67)/F66</f>
        <v>-0.00388424936880939</v>
      </c>
      <c r="G163" s="29" t="n">
        <f aca="false">(G66-G67)/G66</f>
        <v>0.0051282051282052</v>
      </c>
      <c r="H163" s="29" t="n">
        <f aca="false">(H66-H67)/H66</f>
        <v>-0.0184710107747564</v>
      </c>
      <c r="I163" s="29" t="n">
        <f aca="false">(I66-I67)/I66</f>
        <v>-0.00460122699386507</v>
      </c>
      <c r="J163" s="29" t="n">
        <f aca="false">(J66-J67)/J66</f>
        <v>-0.00196850393700783</v>
      </c>
      <c r="K163" s="29" t="n">
        <f aca="false">(K66-K67)/K66</f>
        <v>0.00310559006211185</v>
      </c>
      <c r="L163" s="29" t="n">
        <f aca="false">(L66-L67)/L66</f>
        <v>-0.00386597938144345</v>
      </c>
      <c r="M163" s="29" t="n">
        <f aca="false">(M66-M67)/M66</f>
        <v>0.00190839694656496</v>
      </c>
      <c r="N163" s="29" t="n">
        <f aca="false">(N66-N67)/N66</f>
        <v>0.0147839272175891</v>
      </c>
      <c r="O163" s="29" t="n">
        <f aca="false">(O66-O67)/O66</f>
        <v>-0.00735294117647056</v>
      </c>
      <c r="P163" s="29" t="n">
        <f aca="false">(P66-P67)/P66</f>
        <v>0.00679347826086966</v>
      </c>
      <c r="Q163" s="29" t="n">
        <f aca="false">(Q66-Q67)/Q66</f>
        <v>0.00397877984084884</v>
      </c>
      <c r="R163" s="29" t="n">
        <f aca="false">(R66-R67)/R66</f>
        <v>0.00769230769230767</v>
      </c>
      <c r="S163" s="29" t="n">
        <f aca="false">(S66-S67)/S66</f>
        <v>-0.0113981762917933</v>
      </c>
      <c r="T163" s="29" t="n">
        <f aca="false">(T66-T67)/T66</f>
        <v>-0.0164383561643836</v>
      </c>
      <c r="U163" s="29" t="n">
        <f aca="false">(U66-U67)/U66</f>
        <v>0.00987654320987651</v>
      </c>
      <c r="V163" s="29" t="n">
        <f aca="false">(V66-V67)/V66</f>
        <v>0.00346666666666674</v>
      </c>
      <c r="W163" s="29" t="n">
        <f aca="false">(W66-W67)/W66</f>
        <v>-0.0100651272942568</v>
      </c>
      <c r="X163" s="29" t="n">
        <f aca="false">(X66-X67)/X66</f>
        <v>0.000320410124959999</v>
      </c>
      <c r="Y163" s="29" t="n">
        <f aca="false">(Y66-Y67)/Y66</f>
        <v>0.0101569713758079</v>
      </c>
      <c r="Z163" s="29" t="n">
        <f aca="false">(Z66-Z67)/Z66</f>
        <v>0.0146412884333821</v>
      </c>
    </row>
    <row r="164" customFormat="false" ht="12.8" hidden="false" customHeight="false" outlineLevel="0" collapsed="false">
      <c r="A164" s="4" t="n">
        <v>43129</v>
      </c>
      <c r="B164" s="29" t="n">
        <f aca="false">(B67-B68)/B67</f>
        <v>0</v>
      </c>
      <c r="C164" s="29" t="n">
        <f aca="false">(C67-C68)/C67</f>
        <v>-0.00183150183150179</v>
      </c>
      <c r="D164" s="29" t="n">
        <f aca="false">(D67-D68)/D67</f>
        <v>-0.0267175572519084</v>
      </c>
      <c r="E164" s="29" t="n">
        <f aca="false">(E67-E68)/E67</f>
        <v>0.0109811410837909</v>
      </c>
      <c r="F164" s="29" t="n">
        <f aca="false">(F67-F68)/F67</f>
        <v>-0.0276649255175082</v>
      </c>
      <c r="G164" s="29" t="n">
        <f aca="false">(G67-G68)/G67</f>
        <v>-0.0296391752577321</v>
      </c>
      <c r="H164" s="29" t="n">
        <f aca="false">(H67-H68)/H67</f>
        <v>-0.0040302267002518</v>
      </c>
      <c r="I164" s="29" t="n">
        <f aca="false">(I67-I68)/I67</f>
        <v>-0.00725190839694661</v>
      </c>
      <c r="J164" s="29" t="n">
        <f aca="false">(J67-J68)/J67</f>
        <v>0.0137524557956779</v>
      </c>
      <c r="K164" s="29" t="n">
        <f aca="false">(K67-K68)/K67</f>
        <v>-0.0211838006230529</v>
      </c>
      <c r="L164" s="29" t="n">
        <f aca="false">(L67-L68)/L67</f>
        <v>-0.00564826700898585</v>
      </c>
      <c r="M164" s="29" t="n">
        <f aca="false">(M67-M68)/M67</f>
        <v>-0.0197578075207139</v>
      </c>
      <c r="N164" s="29" t="n">
        <f aca="false">(N67-N68)/N67</f>
        <v>-0.0223162754905734</v>
      </c>
      <c r="O164" s="29" t="n">
        <f aca="false">(O67-O68)/O67</f>
        <v>-0.0204379562043796</v>
      </c>
      <c r="P164" s="29" t="n">
        <f aca="false">(P67-P68)/P67</f>
        <v>-0.0218878248974008</v>
      </c>
      <c r="Q164" s="29" t="n">
        <f aca="false">(Q67-Q68)/Q67</f>
        <v>0.0106524633821571</v>
      </c>
      <c r="R164" s="29" t="n">
        <f aca="false">(R67-R68)/R67</f>
        <v>0.00232558139534893</v>
      </c>
      <c r="S164" s="29" t="n">
        <f aca="false">(S67-S68)/S67</f>
        <v>-0.00601051840721263</v>
      </c>
      <c r="T164" s="29" t="n">
        <f aca="false">(T67-T68)/T67</f>
        <v>0.00242587601078176</v>
      </c>
      <c r="U164" s="29" t="n">
        <f aca="false">(U67-U68)/U67</f>
        <v>0.0129675810473816</v>
      </c>
      <c r="V164" s="29" t="n">
        <f aca="false">(V67-V68)/V67</f>
        <v>-0.0224779234680226</v>
      </c>
      <c r="W164" s="29" t="n">
        <f aca="false">(W67-W68)/W67</f>
        <v>-0.00234466588511153</v>
      </c>
      <c r="X164" s="29" t="n">
        <f aca="false">(X67-X68)/X67</f>
        <v>-0.0416666666666667</v>
      </c>
      <c r="Y164" s="29" t="n">
        <f aca="false">(Y67-Y68)/Y67</f>
        <v>-0.0149253731343284</v>
      </c>
      <c r="Z164" s="29" t="n">
        <f aca="false">(Z67-Z68)/Z67</f>
        <v>-0.0208023774145616</v>
      </c>
    </row>
    <row r="165" customFormat="false" ht="12.8" hidden="false" customHeight="false" outlineLevel="0" collapsed="false">
      <c r="A165" s="4" t="n">
        <v>43126</v>
      </c>
      <c r="B165" s="29" t="n">
        <f aca="false">(B68-B69)/B68</f>
        <v>0.0497466605251037</v>
      </c>
      <c r="C165" s="29" t="n">
        <f aca="false">(C68-C69)/C68</f>
        <v>-0.000457038391224934</v>
      </c>
      <c r="D165" s="29" t="n">
        <f aca="false">(D68-D69)/D68</f>
        <v>0.0401486988847583</v>
      </c>
      <c r="E165" s="29" t="n">
        <f aca="false">(E68-E69)/E68</f>
        <v>-0.00844798455225685</v>
      </c>
      <c r="F165" s="29" t="n">
        <f aca="false">(F68-F69)/F68</f>
        <v>0.051769578313253</v>
      </c>
      <c r="G165" s="29" t="n">
        <f aca="false">(G68-G69)/G68</f>
        <v>0.0440550688360452</v>
      </c>
      <c r="H165" s="29" t="n">
        <f aca="false">(H68-H69)/H68</f>
        <v>0.0296036126442549</v>
      </c>
      <c r="I165" s="29" t="n">
        <f aca="false">(I68-I69)/I68</f>
        <v>0.00151572565365666</v>
      </c>
      <c r="J165" s="29" t="n">
        <f aca="false">(J68-J69)/J68</f>
        <v>0.0149402390438246</v>
      </c>
      <c r="K165" s="29" t="n">
        <f aca="false">(K68-K69)/K68</f>
        <v>-0.0109823062843197</v>
      </c>
      <c r="L165" s="29" t="n">
        <f aca="false">(L68-L69)/L68</f>
        <v>0.030125095736533</v>
      </c>
      <c r="M165" s="29" t="n">
        <f aca="false">(M68-M69)/M68</f>
        <v>0.00312500000000004</v>
      </c>
      <c r="N165" s="29" t="n">
        <f aca="false">(N68-N69)/N68</f>
        <v>-0.0161836657884832</v>
      </c>
      <c r="O165" s="29" t="n">
        <f aca="false">(O68-O69)/O68</f>
        <v>0.0536480686695279</v>
      </c>
      <c r="P165" s="29" t="n">
        <f aca="false">(P68-P69)/P68</f>
        <v>0.0535475234270414</v>
      </c>
      <c r="Q165" s="29" t="n">
        <f aca="false">(Q68-Q69)/Q68</f>
        <v>0.0915208613728129</v>
      </c>
      <c r="R165" s="29" t="n">
        <f aca="false">(R68-R69)/R68</f>
        <v>0.0264180264180264</v>
      </c>
      <c r="S165" s="29" t="n">
        <f aca="false">(S68-S69)/S68</f>
        <v>0.0328603435399553</v>
      </c>
      <c r="T165" s="29" t="n">
        <f aca="false">(T68-T69)/T68</f>
        <v>0.0162118346392867</v>
      </c>
      <c r="U165" s="29" t="n">
        <f aca="false">(U68-U69)/U68</f>
        <v>-0.000505305709954601</v>
      </c>
      <c r="V165" s="29" t="n">
        <f aca="false">(V68-V69)/V68</f>
        <v>0.0251243130070662</v>
      </c>
      <c r="W165" s="29" t="n">
        <f aca="false">(W68-W69)/W68</f>
        <v>0.0350877192982457</v>
      </c>
      <c r="X165" s="29" t="n">
        <f aca="false">(X68-X69)/X68</f>
        <v>0.0212307692307693</v>
      </c>
      <c r="Y165" s="29" t="n">
        <f aca="false">(Y68-Y69)/Y68</f>
        <v>0.00183823529411777</v>
      </c>
      <c r="Z165" s="29" t="n">
        <f aca="false">(Z68-Z69)/Z68</f>
        <v>0.0218340611353712</v>
      </c>
    </row>
    <row r="166" customFormat="false" ht="12.8" hidden="false" customHeight="false" outlineLevel="0" collapsed="false">
      <c r="A166" s="4" t="n">
        <v>43124</v>
      </c>
      <c r="B166" s="29" t="n">
        <f aca="false">(B69-B70)/B69</f>
        <v>0.060106640814348</v>
      </c>
      <c r="C166" s="29" t="n">
        <f aca="false">(C69-C70)/C69</f>
        <v>-0.000456829602558155</v>
      </c>
      <c r="D166" s="29" t="n">
        <f aca="false">(D69-D70)/D69</f>
        <v>0.0596436870642912</v>
      </c>
      <c r="E166" s="29" t="n">
        <f aca="false">(E69-E70)/E69</f>
        <v>0.0217807563427478</v>
      </c>
      <c r="F166" s="29" t="n">
        <f aca="false">(F69-F70)/F69</f>
        <v>0.0458606313281714</v>
      </c>
      <c r="G166" s="29" t="n">
        <f aca="false">(G69-G70)/G69</f>
        <v>0.0599633411887929</v>
      </c>
      <c r="H166" s="29" t="n">
        <f aca="false">(H69-H70)/H69</f>
        <v>0.0542916235780766</v>
      </c>
      <c r="I166" s="29" t="n">
        <f aca="false">(I69-I70)/I69</f>
        <v>0.0182163187855788</v>
      </c>
      <c r="J166" s="29" t="n">
        <f aca="false">(J69-J70)/J69</f>
        <v>0.0374115267947423</v>
      </c>
      <c r="K166" s="29" t="n">
        <f aca="false">(K69-K70)/K69</f>
        <v>0.0102595051297527</v>
      </c>
      <c r="L166" s="29" t="n">
        <f aca="false">(L69-L70)/L69</f>
        <v>0.0734403790471176</v>
      </c>
      <c r="M166" s="29" t="n">
        <f aca="false">(M69-M70)/M69</f>
        <v>0.0194357366771159</v>
      </c>
      <c r="N166" s="29" t="n">
        <f aca="false">(N69-N70)/N69</f>
        <v>-0.00925925925925926</v>
      </c>
      <c r="O166" s="29" t="n">
        <f aca="false">(O69-O70)/O69</f>
        <v>0.0627362055933485</v>
      </c>
      <c r="P166" s="29" t="n">
        <f aca="false">(P69-P70)/P69</f>
        <v>0.0304101838755304</v>
      </c>
      <c r="Q166" s="29" t="n">
        <f aca="false">(Q69-Q70)/Q69</f>
        <v>0.0311111111111111</v>
      </c>
      <c r="R166" s="29" t="n">
        <f aca="false">(R69-R70)/R69</f>
        <v>0.0263367916999202</v>
      </c>
      <c r="S166" s="29" t="n">
        <f aca="false">(S69-S70)/S69</f>
        <v>0.0231660231660231</v>
      </c>
      <c r="T166" s="29" t="n">
        <f aca="false">(T69-T70)/T69</f>
        <v>0.019225487503433</v>
      </c>
      <c r="U166" s="29" t="n">
        <f aca="false">(U69-U70)/U69</f>
        <v>0.0202020202020203</v>
      </c>
      <c r="V166" s="29" t="n">
        <f aca="false">(V69-V70)/V69</f>
        <v>0.0416107382550335</v>
      </c>
      <c r="W166" s="29" t="n">
        <f aca="false">(W69-W70)/W69</f>
        <v>0.0363636363636363</v>
      </c>
      <c r="X166" s="29" t="n">
        <f aca="false">(X69-X70)/X69</f>
        <v>0.0352090537566802</v>
      </c>
      <c r="Y166" s="29" t="n">
        <f aca="false">(Y69-Y70)/Y69</f>
        <v>0.0488029465930018</v>
      </c>
      <c r="Z166" s="29" t="n">
        <f aca="false">(Z69-Z70)/Z69</f>
        <v>0.0491071428571429</v>
      </c>
    </row>
    <row r="167" customFormat="false" ht="12.8" hidden="false" customHeight="false" outlineLevel="0" collapsed="false">
      <c r="A167" s="4" t="n">
        <v>43123</v>
      </c>
      <c r="B167" s="29" t="n">
        <f aca="false">(B70-B71)/B70</f>
        <v>-0.00618875709128422</v>
      </c>
      <c r="C167" s="29" t="n">
        <f aca="false">(C70-C71)/C70</f>
        <v>0</v>
      </c>
      <c r="D167" s="29" t="n">
        <f aca="false">(D70-D71)/D70</f>
        <v>-0.0115321252059307</v>
      </c>
      <c r="E167" s="29" t="n">
        <f aca="false">(E70-E71)/E70</f>
        <v>-0.0435527281624664</v>
      </c>
      <c r="F167" s="29" t="n">
        <f aca="false">(F70-F71)/F70</f>
        <v>-0.00353724511027871</v>
      </c>
      <c r="G167" s="29" t="n">
        <f aca="false">(G70-G71)/G70</f>
        <v>0.00557103064066841</v>
      </c>
      <c r="H167" s="29" t="n">
        <f aca="false">(H70-H71)/H70</f>
        <v>-0.00984144341170037</v>
      </c>
      <c r="I167" s="29" t="n">
        <f aca="false">(I70-I71)/I70</f>
        <v>0.0525705450328566</v>
      </c>
      <c r="J167" s="29" t="n">
        <f aca="false">(J70-J71)/J70</f>
        <v>-0.0241596638655463</v>
      </c>
      <c r="K167" s="29" t="n">
        <f aca="false">(K70-K71)/K70</f>
        <v>-0.0310975609756098</v>
      </c>
      <c r="L167" s="29" t="n">
        <f aca="false">(L70-L71)/L70</f>
        <v>0.00369318181818189</v>
      </c>
      <c r="M167" s="29" t="n">
        <f aca="false">(M70-M71)/M70</f>
        <v>-0.0057544757033248</v>
      </c>
      <c r="N167" s="29" t="n">
        <f aca="false">(N70-N71)/N70</f>
        <v>-0.00477064220183483</v>
      </c>
      <c r="O167" s="29" t="n">
        <f aca="false">(O70-O71)/O70</f>
        <v>-0.0282258064516129</v>
      </c>
      <c r="P167" s="29" t="n">
        <f aca="false">(P70-P71)/P70</f>
        <v>-0.0196936542669584</v>
      </c>
      <c r="Q167" s="29" t="n">
        <f aca="false">(Q70-Q71)/Q70</f>
        <v>-0.00305810397553524</v>
      </c>
      <c r="R167" s="29" t="n">
        <f aca="false">(R70-R71)/R70</f>
        <v>-0.0172131147540984</v>
      </c>
      <c r="S167" s="29" t="n">
        <f aca="false">(S70-S71)/S70</f>
        <v>-0.0118577075098815</v>
      </c>
      <c r="T167" s="29" t="n">
        <f aca="false">(T70-T71)/T70</f>
        <v>-0.0322038644637356</v>
      </c>
      <c r="U167" s="29" t="n">
        <f aca="false">(U70-U71)/U70</f>
        <v>-0.00979381443298976</v>
      </c>
      <c r="V167" s="29" t="n">
        <f aca="false">(V70-V71)/V70</f>
        <v>-0.0198879551820727</v>
      </c>
      <c r="W167" s="29" t="n">
        <f aca="false">(W70-W71)/W70</f>
        <v>-0.0289308176100628</v>
      </c>
      <c r="X167" s="29" t="n">
        <f aca="false">(X70-X71)/X70</f>
        <v>0.00456174649723039</v>
      </c>
      <c r="Y167" s="29" t="n">
        <f aca="false">(Y70-Y71)/Y70</f>
        <v>-0.0406582768635044</v>
      </c>
      <c r="Z167" s="29" t="n">
        <f aca="false">(Z70-Z71)/Z70</f>
        <v>-0.0359937402190924</v>
      </c>
    </row>
    <row r="168" customFormat="false" ht="12.8" hidden="false" customHeight="false" outlineLevel="0" collapsed="false">
      <c r="A168" s="4" t="n">
        <v>43122</v>
      </c>
      <c r="B168" s="29" t="n">
        <f aca="false">(B71-B72)/B71</f>
        <v>0.0102511532547413</v>
      </c>
      <c r="C168" s="29" t="n">
        <f aca="false">(C71-C72)/C71</f>
        <v>-0.00456621004566217</v>
      </c>
      <c r="D168" s="29" t="n">
        <f aca="false">(D71-D72)/D71</f>
        <v>0.02442996742671</v>
      </c>
      <c r="E168" s="29" t="n">
        <f aca="false">(E71-E72)/E71</f>
        <v>-0.00539273153575625</v>
      </c>
      <c r="F168" s="29" t="n">
        <f aca="false">(F71-F72)/F71</f>
        <v>0.0242587601078166</v>
      </c>
      <c r="G168" s="29" t="n">
        <f aca="false">(G71-G72)/G71</f>
        <v>0.019607843137255</v>
      </c>
      <c r="H168" s="29" t="n">
        <f aca="false">(H71-H72)/H71</f>
        <v>0.0113697888467784</v>
      </c>
      <c r="I168" s="29" t="n">
        <f aca="false">(I71-I72)/I71</f>
        <v>-0.00979192166462662</v>
      </c>
      <c r="J168" s="29" t="n">
        <f aca="false">(J71-J72)/J71</f>
        <v>0.0051282051282052</v>
      </c>
      <c r="K168" s="29" t="n">
        <f aca="false">(K71-K72)/K71</f>
        <v>-0.00532229450029567</v>
      </c>
      <c r="L168" s="29" t="n">
        <f aca="false">(L71-L72)/L71</f>
        <v>0.0034217279726261</v>
      </c>
      <c r="M168" s="29" t="n">
        <f aca="false">(M71-M72)/M71</f>
        <v>-0.0171646535282899</v>
      </c>
      <c r="N168" s="29" t="n">
        <f aca="false">(N71-N72)/N71</f>
        <v>0.0266617969320672</v>
      </c>
      <c r="O168" s="29" t="n">
        <f aca="false">(O71-O72)/O71</f>
        <v>-0.011764705882353</v>
      </c>
      <c r="P168" s="29" t="n">
        <f aca="false">(P71-P72)/P71</f>
        <v>-0.0128755364806867</v>
      </c>
      <c r="Q168" s="29" t="n">
        <f aca="false">(Q71-Q72)/Q71</f>
        <v>-0.0152439024390243</v>
      </c>
      <c r="R168" s="29" t="n">
        <f aca="false">(R71-R72)/R71</f>
        <v>-0.00483481063658344</v>
      </c>
      <c r="S168" s="29" t="n">
        <f aca="false">(S71-S72)/S71</f>
        <v>0.00156250000000011</v>
      </c>
      <c r="T168" s="29" t="n">
        <f aca="false">(T71-T72)/T71</f>
        <v>-0.0170916983179599</v>
      </c>
      <c r="U168" s="29" t="n">
        <f aca="false">(U71-U72)/U71</f>
        <v>-0.00459418070444103</v>
      </c>
      <c r="V168" s="29" t="n">
        <f aca="false">(V71-V72)/V71</f>
        <v>-0.00466904696511952</v>
      </c>
      <c r="W168" s="29" t="n">
        <f aca="false">(W71-W72)/W71</f>
        <v>-0.00855745721271397</v>
      </c>
      <c r="X168" s="29" t="n">
        <f aca="false">(X71-X72)/X71</f>
        <v>-0.00458265139116205</v>
      </c>
      <c r="Y168" s="29" t="n">
        <f aca="false">(Y71-Y72)/Y71</f>
        <v>0.00651162790697677</v>
      </c>
      <c r="Z168" s="29" t="n">
        <f aca="false">(Z71-Z72)/Z71</f>
        <v>0.00755287009063441</v>
      </c>
    </row>
    <row r="169" customFormat="false" ht="12.8" hidden="false" customHeight="false" outlineLevel="0" collapsed="false">
      <c r="A169" s="4" t="n">
        <v>43119</v>
      </c>
      <c r="B169" s="29" t="n">
        <f aca="false">(B72-B73)/B72</f>
        <v>-0.00673226307612649</v>
      </c>
      <c r="C169" s="29" t="n">
        <f aca="false">(C72-C73)/C72</f>
        <v>0.00363636363636356</v>
      </c>
      <c r="D169" s="29" t="n">
        <f aca="false">(D72-D73)/D72</f>
        <v>0.00333889816360609</v>
      </c>
      <c r="E169" s="29" t="n">
        <f aca="false">(E72-E73)/E72</f>
        <v>0.000466417910447834</v>
      </c>
      <c r="F169" s="29" t="n">
        <f aca="false">(F72-F73)/F72</f>
        <v>0.0080747981300468</v>
      </c>
      <c r="G169" s="29" t="n">
        <f aca="false">(G72-G73)/G72</f>
        <v>0.0057142857142858</v>
      </c>
      <c r="H169" s="29" t="n">
        <f aca="false">(H72-H73)/H72</f>
        <v>0.00219058050383366</v>
      </c>
      <c r="I169" s="29" t="n">
        <f aca="false">(I72-I73)/I72</f>
        <v>-0.00525252525252521</v>
      </c>
      <c r="J169" s="29" t="n">
        <f aca="false">(J72-J73)/J72</f>
        <v>0.00618556701030915</v>
      </c>
      <c r="K169" s="29" t="n">
        <f aca="false">(K72-K73)/K72</f>
        <v>-0.0105882352941176</v>
      </c>
      <c r="L169" s="29" t="n">
        <f aca="false">(L72-L73)/L72</f>
        <v>-0.00658082975679533</v>
      </c>
      <c r="M169" s="29" t="n">
        <f aca="false">(M72-M73)/M72</f>
        <v>0.00624999999999998</v>
      </c>
      <c r="N169" s="29" t="n">
        <f aca="false">(N72-N73)/N72</f>
        <v>0.0112570356472794</v>
      </c>
      <c r="O169" s="29" t="n">
        <f aca="false">(O72-O73)/O72</f>
        <v>0.000775193798449596</v>
      </c>
      <c r="P169" s="29" t="n">
        <f aca="false">(P72-P73)/P72</f>
        <v>-0.0268361581920903</v>
      </c>
      <c r="Q169" s="29" t="n">
        <f aca="false">(Q72-Q73)/Q72</f>
        <v>0.00300300300300307</v>
      </c>
      <c r="R169" s="29" t="n">
        <f aca="false">(R72-R73)/R72</f>
        <v>0.00721732157177224</v>
      </c>
      <c r="S169" s="29" t="n">
        <f aca="false">(S72-S73)/S72</f>
        <v>-0.00156494522691716</v>
      </c>
      <c r="T169" s="29" t="n">
        <f aca="false">(T72-T73)/T72</f>
        <v>-0.00666844491864497</v>
      </c>
      <c r="U169" s="29" t="n">
        <f aca="false">(U72-U73)/U72</f>
        <v>0.00558943089430891</v>
      </c>
      <c r="V169" s="29" t="n">
        <f aca="false">(V72-V73)/V72</f>
        <v>-0.00738108255877537</v>
      </c>
      <c r="W169" s="29" t="n">
        <f aca="false">(W72-W73)/W72</f>
        <v>0.0187878787878787</v>
      </c>
      <c r="X169" s="29" t="n">
        <f aca="false">(X72-X73)/X72</f>
        <v>0.00228087324861519</v>
      </c>
      <c r="Y169" s="29" t="n">
        <f aca="false">(Y72-Y73)/Y72</f>
        <v>0.0131086142322098</v>
      </c>
      <c r="Z169" s="29" t="n">
        <f aca="false">(Z72-Z73)/Z72</f>
        <v>-0.0380517503805175</v>
      </c>
    </row>
    <row r="170" customFormat="false" ht="12.8" hidden="false" customHeight="false" outlineLevel="0" collapsed="false">
      <c r="A170" s="4" t="n">
        <v>43118</v>
      </c>
      <c r="B170" s="29" t="n">
        <f aca="false">(B73-B74)/B73</f>
        <v>-0.00154320987654309</v>
      </c>
      <c r="C170" s="29" t="n">
        <f aca="false">(C73-C74)/C73</f>
        <v>-0.00501824817518246</v>
      </c>
      <c r="D170" s="29" t="n">
        <f aca="false">(D73-D74)/D73</f>
        <v>0.0050251256281406</v>
      </c>
      <c r="E170" s="29" t="n">
        <f aca="false">(E73-E74)/E73</f>
        <v>-0.00676621558562761</v>
      </c>
      <c r="F170" s="29" t="n">
        <f aca="false">(F73-F74)/F73</f>
        <v>-0.00235646958011995</v>
      </c>
      <c r="G170" s="29" t="n">
        <f aca="false">(G73-G74)/G73</f>
        <v>0.00402298850574714</v>
      </c>
      <c r="H170" s="29" t="n">
        <f aca="false">(H73-H74)/H73</f>
        <v>-0.00768386388583977</v>
      </c>
      <c r="I170" s="29" t="n">
        <f aca="false">(I73-I74)/I73</f>
        <v>0.022508038585209</v>
      </c>
      <c r="J170" s="29" t="n">
        <f aca="false">(J73-J74)/J73</f>
        <v>-0.0124481327800829</v>
      </c>
      <c r="K170" s="29" t="n">
        <f aca="false">(K73-K74)/K73</f>
        <v>-0.00349243306169958</v>
      </c>
      <c r="L170" s="29" t="n">
        <f aca="false">(L73-L74)/L73</f>
        <v>-0.00682205798749295</v>
      </c>
      <c r="M170" s="29" t="n">
        <f aca="false">(M73-M74)/M73</f>
        <v>-0.0088050314465408</v>
      </c>
      <c r="N170" s="29" t="n">
        <f aca="false">(N73-N74)/N73</f>
        <v>0.0322580645161291</v>
      </c>
      <c r="O170" s="29" t="n">
        <f aca="false">(O73-O74)/O73</f>
        <v>-0.00387897595034902</v>
      </c>
      <c r="P170" s="29" t="n">
        <f aca="false">(P73-P74)/P73</f>
        <v>-0.031636863823934</v>
      </c>
      <c r="Q170" s="29" t="n">
        <f aca="false">(Q73-Q74)/Q73</f>
        <v>-0.0180722891566265</v>
      </c>
      <c r="R170" s="29" t="n">
        <f aca="false">(R73-R74)/R73</f>
        <v>0.00807754442649446</v>
      </c>
      <c r="S170" s="29" t="n">
        <f aca="false">(S73-S74)/S73</f>
        <v>-0.00234374999999995</v>
      </c>
      <c r="T170" s="29" t="n">
        <f aca="false">(T73-T74)/T73</f>
        <v>-0.0378908320084791</v>
      </c>
      <c r="U170" s="29" t="n">
        <f aca="false">(U73-U74)/U73</f>
        <v>-0.0168625447112927</v>
      </c>
      <c r="V170" s="29" t="n">
        <f aca="false">(V73-V74)/V73</f>
        <v>-0.0103120759837177</v>
      </c>
      <c r="W170" s="29" t="n">
        <f aca="false">(W73-W74)/W73</f>
        <v>0.0210006176652255</v>
      </c>
      <c r="X170" s="29" t="n">
        <f aca="false">(X73-X74)/X73</f>
        <v>0.0101241018941869</v>
      </c>
      <c r="Y170" s="29" t="n">
        <f aca="false">(Y73-Y74)/Y73</f>
        <v>-0.0341555977229603</v>
      </c>
      <c r="Z170" s="29" t="n">
        <f aca="false">(Z73-Z74)/Z73</f>
        <v>-0.0146627565982404</v>
      </c>
    </row>
    <row r="171" customFormat="false" ht="12.8" hidden="false" customHeight="false" outlineLevel="0" collapsed="false">
      <c r="A171" s="4" t="n">
        <v>43117</v>
      </c>
      <c r="B171" s="29" t="n">
        <f aca="false">(B74-B75)/B74</f>
        <v>0.0349255264509502</v>
      </c>
      <c r="C171" s="29" t="n">
        <f aca="false">(C74-C75)/C74</f>
        <v>0.00590104403086712</v>
      </c>
      <c r="D171" s="29" t="n">
        <f aca="false">(D74-D75)/D74</f>
        <v>0.0151515151515153</v>
      </c>
      <c r="E171" s="29" t="n">
        <f aca="false">(E74-E75)/E74</f>
        <v>0.0196987253765933</v>
      </c>
      <c r="F171" s="29" t="n">
        <f aca="false">(F74-F75)/F74</f>
        <v>0.0162427869202821</v>
      </c>
      <c r="G171" s="29" t="n">
        <f aca="false">(G74-G75)/G74</f>
        <v>0.0297172533179456</v>
      </c>
      <c r="H171" s="29" t="n">
        <f aca="false">(H74-H75)/H74</f>
        <v>0.0386710239651417</v>
      </c>
      <c r="I171" s="29" t="n">
        <f aca="false">(I74-I75)/I74</f>
        <v>0.0115131578947369</v>
      </c>
      <c r="J171" s="29" t="n">
        <f aca="false">(J74-J75)/J74</f>
        <v>0.00614754098360661</v>
      </c>
      <c r="K171" s="29" t="n">
        <f aca="false">(K74-K75)/K74</f>
        <v>0.0278422273781901</v>
      </c>
      <c r="L171" s="29" t="n">
        <f aca="false">(L74-L75)/L74</f>
        <v>0.0231507622811971</v>
      </c>
      <c r="M171" s="29" t="n">
        <f aca="false">(M74-M75)/M74</f>
        <v>0.004364089775561</v>
      </c>
      <c r="N171" s="29" t="n">
        <f aca="false">(N74-N75)/N74</f>
        <v>0.04</v>
      </c>
      <c r="O171" s="29" t="n">
        <f aca="false">(O74-O75)/O74</f>
        <v>0.0108191653786707</v>
      </c>
      <c r="P171" s="29" t="n">
        <f aca="false">(P74-P75)/P74</f>
        <v>0.0359999999999999</v>
      </c>
      <c r="Q171" s="29" t="n">
        <f aca="false">(Q74-Q75)/Q74</f>
        <v>-0.0162721893491125</v>
      </c>
      <c r="R171" s="29" t="n">
        <f aca="false">(R74-R75)/R74</f>
        <v>-0.0024429967426711</v>
      </c>
      <c r="S171" s="29" t="n">
        <f aca="false">(S74-S75)/S74</f>
        <v>0.00779423226812156</v>
      </c>
      <c r="T171" s="29" t="n">
        <f aca="false">(T74-T75)/T74</f>
        <v>-0.0135307633392903</v>
      </c>
      <c r="U171" s="29" t="n">
        <f aca="false">(U74-U75)/U74</f>
        <v>-0.00150753768844227</v>
      </c>
      <c r="V171" s="29" t="n">
        <f aca="false">(V74-V75)/V74</f>
        <v>0.0244426537738382</v>
      </c>
      <c r="W171" s="29" t="n">
        <f aca="false">(W74-W75)/W74</f>
        <v>0.0157728706624606</v>
      </c>
      <c r="X171" s="29" t="n">
        <f aca="false">(X74-X75)/X74</f>
        <v>0.022434839986803</v>
      </c>
      <c r="Y171" s="29" t="n">
        <f aca="false">(Y74-Y75)/Y74</f>
        <v>0.0385321100917431</v>
      </c>
      <c r="Z171" s="29" t="n">
        <f aca="false">(Z74-Z75)/Z74</f>
        <v>0.0361271676300578</v>
      </c>
    </row>
    <row r="172" customFormat="false" ht="12.8" hidden="false" customHeight="false" outlineLevel="0" collapsed="false">
      <c r="A172" s="4" t="n">
        <v>43116</v>
      </c>
      <c r="B172" s="29" t="n">
        <f aca="false">(B75-B76)/B75</f>
        <v>0.0175625332623735</v>
      </c>
      <c r="C172" s="29" t="n">
        <f aca="false">(C75-C76)/C75</f>
        <v>0.0036529680365296</v>
      </c>
      <c r="D172" s="29" t="n">
        <f aca="false">(D75-D76)/D75</f>
        <v>0.0128205128205127</v>
      </c>
      <c r="E172" s="29" t="n">
        <f aca="false">(E75-E76)/E75</f>
        <v>-0.0276595744680851</v>
      </c>
      <c r="F172" s="29" t="n">
        <f aca="false">(F75-F76)/F75</f>
        <v>0.00912448403215298</v>
      </c>
      <c r="G172" s="29" t="n">
        <f aca="false">(G75-G76)/G75</f>
        <v>0.0163544454356231</v>
      </c>
      <c r="H172" s="29" t="n">
        <f aca="false">(H75-H76)/H75</f>
        <v>0.01699716713881</v>
      </c>
      <c r="I172" s="29" t="n">
        <f aca="false">(I75-I76)/I75</f>
        <v>0.00831946755407651</v>
      </c>
      <c r="J172" s="29" t="n">
        <f aca="false">(J75-J76)/J75</f>
        <v>-0.0092783505154639</v>
      </c>
      <c r="K172" s="29" t="n">
        <f aca="false">(K75-K76)/K75</f>
        <v>-0.0107398568019093</v>
      </c>
      <c r="L172" s="29" t="n">
        <f aca="false">(L75-L76)/L75</f>
        <v>0.008670520231214</v>
      </c>
      <c r="M172" s="29" t="n">
        <f aca="false">(M75-M76)/M75</f>
        <v>-0.00688791484032546</v>
      </c>
      <c r="N172" s="29" t="n">
        <f aca="false">(N75-N76)/N75</f>
        <v>0.0298202614379085</v>
      </c>
      <c r="O172" s="29" t="n">
        <f aca="false">(O75-O76)/O75</f>
        <v>0.00703124999999999</v>
      </c>
      <c r="P172" s="29" t="n">
        <f aca="false">(P75-P76)/P75</f>
        <v>-0.0248962655601659</v>
      </c>
      <c r="Q172" s="29" t="n">
        <f aca="false">(Q75-Q76)/Q75</f>
        <v>0.00291120815138289</v>
      </c>
      <c r="R172" s="29" t="n">
        <f aca="false">(R75-R76)/R75</f>
        <v>-0.0146222583265637</v>
      </c>
      <c r="S172" s="29" t="n">
        <f aca="false">(S75-S76)/S75</f>
        <v>-0.0361351139041633</v>
      </c>
      <c r="T172" s="29" t="n">
        <f aca="false">(T75-T76)/T75</f>
        <v>0.00428211586901768</v>
      </c>
      <c r="U172" s="29" t="n">
        <f aca="false">(U75-U76)/U75</f>
        <v>-0.0085298544907176</v>
      </c>
      <c r="V172" s="29" t="n">
        <f aca="false">(V75-V76)/V75</f>
        <v>0.00330396475770918</v>
      </c>
      <c r="W172" s="29" t="n">
        <f aca="false">(W75-W76)/W75</f>
        <v>-0.00961538461538464</v>
      </c>
      <c r="X172" s="29" t="n">
        <f aca="false">(X75-X76)/X75</f>
        <v>0.0175497806277421</v>
      </c>
      <c r="Y172" s="29" t="n">
        <f aca="false">(Y75-Y76)/Y75</f>
        <v>-0.0286259541984732</v>
      </c>
      <c r="Z172" s="29" t="n">
        <f aca="false">(Z75-Z76)/Z75</f>
        <v>-0.022488755622189</v>
      </c>
    </row>
    <row r="173" customFormat="false" ht="12.8" hidden="false" customHeight="false" outlineLevel="0" collapsed="false">
      <c r="A173" s="4" t="n">
        <v>43115</v>
      </c>
      <c r="B173" s="29" t="n">
        <f aca="false">(B76-B77)/B76</f>
        <v>0.00541711809317451</v>
      </c>
      <c r="C173" s="29" t="n">
        <f aca="false">(C76-C77)/C76</f>
        <v>0.0100824931255728</v>
      </c>
      <c r="D173" s="29" t="n">
        <f aca="false">(D76-D77)/D76</f>
        <v>0.0121212121212122</v>
      </c>
      <c r="E173" s="29" t="n">
        <f aca="false">(E76-E77)/E76</f>
        <v>-0.00184034966643658</v>
      </c>
      <c r="F173" s="29" t="n">
        <f aca="false">(F76-F77)/F76</f>
        <v>0.00613900460425348</v>
      </c>
      <c r="G173" s="29" t="n">
        <f aca="false">(G76-G77)/G76</f>
        <v>0.00241837968561059</v>
      </c>
      <c r="H173" s="29" t="n">
        <f aca="false">(H76-H77)/H76</f>
        <v>0.0028818443804035</v>
      </c>
      <c r="I173" s="29" t="n">
        <f aca="false">(I76-I77)/I76</f>
        <v>0.00671140939597316</v>
      </c>
      <c r="J173" s="29" t="n">
        <f aca="false">(J76-J77)/J76</f>
        <v>-0.00306435137895824</v>
      </c>
      <c r="K173" s="29" t="n">
        <f aca="false">(K76-K77)/K76</f>
        <v>-0.00413223140495869</v>
      </c>
      <c r="L173" s="29" t="n">
        <f aca="false">(L76-L77)/L76</f>
        <v>0.00495626822157419</v>
      </c>
      <c r="M173" s="29" t="n">
        <f aca="false">(M76-M77)/M76</f>
        <v>0.00124378109452734</v>
      </c>
      <c r="N173" s="29" t="n">
        <f aca="false">(N76-N77)/N76</f>
        <v>-0.0147368421052632</v>
      </c>
      <c r="O173" s="29" t="n">
        <f aca="false">(O76-O77)/O76</f>
        <v>0.00629425649095201</v>
      </c>
      <c r="P173" s="29" t="n">
        <f aca="false">(P76-P77)/P76</f>
        <v>-0.0101214574898786</v>
      </c>
      <c r="Q173" s="29" t="n">
        <f aca="false">(Q76-Q77)/Q76</f>
        <v>-0.00437956204379566</v>
      </c>
      <c r="R173" s="29" t="n">
        <f aca="false">(R76-R77)/R76</f>
        <v>0.0224179343474779</v>
      </c>
      <c r="S173" s="29" t="n">
        <f aca="false">(S76-S77)/S76</f>
        <v>0.0235026535253979</v>
      </c>
      <c r="T173" s="29" t="n">
        <f aca="false">(T76-T77)/T76</f>
        <v>-0.000758917278016725</v>
      </c>
      <c r="U173" s="29" t="n">
        <f aca="false">(U76-U77)/U76</f>
        <v>-0.00746268656716411</v>
      </c>
      <c r="V173" s="29" t="n">
        <f aca="false">(V76-V77)/V76</f>
        <v>0.0248618784530388</v>
      </c>
      <c r="W173" s="29" t="n">
        <f aca="false">(W76-W77)/W76</f>
        <v>0.00190476190476186</v>
      </c>
      <c r="X173" s="29" t="n">
        <f aca="false">(X76-X77)/X76</f>
        <v>-0.0013740982480247</v>
      </c>
      <c r="Y173" s="29" t="n">
        <f aca="false">(Y76-Y77)/Y76</f>
        <v>0.0250463821892393</v>
      </c>
      <c r="Z173" s="29" t="n">
        <f aca="false">(Z76-Z77)/Z76</f>
        <v>-0.00439882697947205</v>
      </c>
    </row>
    <row r="174" customFormat="false" ht="12.8" hidden="false" customHeight="false" outlineLevel="0" collapsed="false">
      <c r="A174" s="4" t="n">
        <v>43112</v>
      </c>
      <c r="B174" s="29" t="n">
        <f aca="false">(B77-B78)/B77</f>
        <v>0.00762527233115472</v>
      </c>
      <c r="C174" s="29" t="n">
        <f aca="false">(C77-C78)/C77</f>
        <v>-0.0115740740740741</v>
      </c>
      <c r="D174" s="29" t="n">
        <f aca="false">(D77-D78)/D77</f>
        <v>0.00262927256792282</v>
      </c>
      <c r="E174" s="29" t="n">
        <f aca="false">(E77-E78)/E77</f>
        <v>0.00574052812858783</v>
      </c>
      <c r="F174" s="29" t="n">
        <f aca="false">(F77-F78)/F77</f>
        <v>-0.000882417824840043</v>
      </c>
      <c r="G174" s="29" t="n">
        <f aca="false">(G77-G78)/G77</f>
        <v>0</v>
      </c>
      <c r="H174" s="29" t="n">
        <f aca="false">(H77-H78)/H77</f>
        <v>0.00289017341040467</v>
      </c>
      <c r="I174" s="29" t="n">
        <f aca="false">(I77-I78)/I77</f>
        <v>0.00295608108108109</v>
      </c>
      <c r="J174" s="29" t="n">
        <f aca="false">(J77-J78)/J77</f>
        <v>0.00407331975560091</v>
      </c>
      <c r="K174" s="29" t="n">
        <f aca="false">(K77-K78)/K77</f>
        <v>-0.0452674897119341</v>
      </c>
      <c r="L174" s="29" t="n">
        <f aca="false">(L77-L78)/L77</f>
        <v>0.00234397890419002</v>
      </c>
      <c r="M174" s="29" t="n">
        <f aca="false">(M77-M78)/M77</f>
        <v>0.00684931506849312</v>
      </c>
      <c r="N174" s="29" t="n">
        <f aca="false">(N77-N78)/N77</f>
        <v>-0.00331950207468873</v>
      </c>
      <c r="O174" s="29" t="n">
        <f aca="false">(O77-O78)/O77</f>
        <v>0.00395882818685675</v>
      </c>
      <c r="P174" s="29" t="n">
        <f aca="false">(P77-P78)/P77</f>
        <v>0</v>
      </c>
      <c r="Q174" s="29" t="n">
        <f aca="false">(Q77-Q78)/Q77</f>
        <v>-0.0101744186046512</v>
      </c>
      <c r="R174" s="29" t="n">
        <f aca="false">(R77-R78)/R77</f>
        <v>-0.0147420147420147</v>
      </c>
      <c r="S174" s="29" t="n">
        <f aca="false">(S77-S78)/S77</f>
        <v>0.00310559006211187</v>
      </c>
      <c r="T174" s="29" t="n">
        <f aca="false">(T77-T78)/T77</f>
        <v>0.00505561172901928</v>
      </c>
      <c r="U174" s="29" t="n">
        <f aca="false">(U77-U78)/U77</f>
        <v>-0.0123456790123457</v>
      </c>
      <c r="V174" s="29" t="n">
        <f aca="false">(V77-V78)/V77</f>
        <v>0.00849858356940502</v>
      </c>
      <c r="W174" s="29" t="n">
        <f aca="false">(W77-W78)/W77</f>
        <v>0.000636132315521615</v>
      </c>
      <c r="X174" s="29" t="n">
        <f aca="false">(X77-X78)/X77</f>
        <v>0.00205831903945107</v>
      </c>
      <c r="Y174" s="29" t="n">
        <f aca="false">(Y77-Y78)/Y77</f>
        <v>-0.0323501427212179</v>
      </c>
      <c r="Z174" s="29" t="n">
        <f aca="false">(Z77-Z78)/Z77</f>
        <v>0.0248175182481752</v>
      </c>
    </row>
    <row r="175" customFormat="false" ht="12.8" hidden="false" customHeight="false" outlineLevel="0" collapsed="false">
      <c r="A175" s="4" t="n">
        <v>43111</v>
      </c>
      <c r="B175" s="29" t="n">
        <f aca="false">(B78-B79)/B78</f>
        <v>0.0241492864983533</v>
      </c>
      <c r="C175" s="29" t="n">
        <f aca="false">(C78-C79)/C78</f>
        <v>0.011441647597254</v>
      </c>
      <c r="D175" s="29" t="n">
        <f aca="false">(D78-D79)/D78</f>
        <v>0.0158172231985942</v>
      </c>
      <c r="E175" s="29" t="n">
        <f aca="false">(E78-E79)/E78</f>
        <v>0.0191685912240184</v>
      </c>
      <c r="F175" s="29" t="n">
        <f aca="false">(F78-F79)/F78</f>
        <v>0.0204981265153185</v>
      </c>
      <c r="G175" s="29" t="n">
        <f aca="false">(G78-G79)/G78</f>
        <v>0.013939393939394</v>
      </c>
      <c r="H175" s="29" t="n">
        <f aca="false">(H78-H79)/H78</f>
        <v>0.0260869565217391</v>
      </c>
      <c r="I175" s="29" t="n">
        <f aca="false">(I78-I79)/I78</f>
        <v>-0.00508259212198225</v>
      </c>
      <c r="J175" s="29" t="n">
        <f aca="false">(J78-J79)/J78</f>
        <v>0.0102249488752556</v>
      </c>
      <c r="K175" s="29" t="n">
        <f aca="false">(K78-K79)/K78</f>
        <v>-0.0376827896512935</v>
      </c>
      <c r="L175" s="29" t="n">
        <f aca="false">(L78-L79)/L78</f>
        <v>0.0223201174743024</v>
      </c>
      <c r="M175" s="29" t="n">
        <f aca="false">(M78-M79)/M78</f>
        <v>0</v>
      </c>
      <c r="N175" s="29" t="n">
        <f aca="false">(N78-N79)/N78</f>
        <v>-0.000827129859387906</v>
      </c>
      <c r="O175" s="29" t="n">
        <f aca="false">(O78-O79)/O78</f>
        <v>0.0206677265500795</v>
      </c>
      <c r="P175" s="29" t="n">
        <f aca="false">(P78-P79)/P78</f>
        <v>0.0754843019372078</v>
      </c>
      <c r="Q175" s="29" t="n">
        <f aca="false">(Q78-Q79)/Q78</f>
        <v>0.0201438848920863</v>
      </c>
      <c r="R175" s="29" t="n">
        <f aca="false">(R78-R79)/R78</f>
        <v>0.0153349475383375</v>
      </c>
      <c r="S175" s="29" t="n">
        <f aca="false">(S78-S79)/S78</f>
        <v>0.00389408099688479</v>
      </c>
      <c r="T175" s="29" t="n">
        <f aca="false">(T78-T79)/T78</f>
        <v>0.00685975609756088</v>
      </c>
      <c r="U175" s="29" t="n">
        <f aca="false">(U78-U79)/U78</f>
        <v>0.0102439024390244</v>
      </c>
      <c r="V175" s="29" t="n">
        <f aca="false">(V78-V79)/V78</f>
        <v>0.00428571428571425</v>
      </c>
      <c r="W175" s="29" t="n">
        <f aca="false">(W78-W79)/W78</f>
        <v>-0.0184595798854232</v>
      </c>
      <c r="X175" s="29" t="n">
        <f aca="false">(X78-X79)/X78</f>
        <v>0.0058439326228944</v>
      </c>
      <c r="Y175" s="29" t="n">
        <f aca="false">(Y78-Y79)/Y78</f>
        <v>0.0552995391705069</v>
      </c>
      <c r="Z175" s="29" t="n">
        <f aca="false">(Z78-Z79)/Z78</f>
        <v>0.0479041916167664</v>
      </c>
    </row>
    <row r="176" customFormat="false" ht="12.8" hidden="false" customHeight="false" outlineLevel="0" collapsed="false">
      <c r="A176" s="4" t="n">
        <v>43110</v>
      </c>
      <c r="B176" s="29" t="n">
        <f aca="false">(B79-B80)/B79</f>
        <v>-0.0191226096737908</v>
      </c>
      <c r="C176" s="29" t="n">
        <f aca="false">(C79-C80)/C79</f>
        <v>0</v>
      </c>
      <c r="D176" s="29" t="n">
        <f aca="false">(D79-D80)/D79</f>
        <v>0</v>
      </c>
      <c r="E176" s="29" t="n">
        <f aca="false">(E79-E80)/E79</f>
        <v>-0.0141276194961149</v>
      </c>
      <c r="F176" s="29" t="n">
        <f aca="false">(F79-F80)/F79</f>
        <v>-0.0033753375337535</v>
      </c>
      <c r="G176" s="29" t="n">
        <f aca="false">(G79-G80)/G79</f>
        <v>-0.00645359557467735</v>
      </c>
      <c r="H176" s="29" t="n">
        <f aca="false">(H79-H80)/H79</f>
        <v>-0.0136904761904762</v>
      </c>
      <c r="I176" s="29" t="n">
        <f aca="false">(I79-I80)/I79</f>
        <v>0.0160134850400337</v>
      </c>
      <c r="J176" s="29" t="n">
        <f aca="false">(J79-J80)/J79</f>
        <v>0.00206611570247929</v>
      </c>
      <c r="K176" s="29" t="n">
        <f aca="false">(K79-K80)/K79</f>
        <v>0.0189701897018969</v>
      </c>
      <c r="L176" s="29" t="n">
        <f aca="false">(L79-L80)/L79</f>
        <v>-0.00420546710723943</v>
      </c>
      <c r="M176" s="29" t="n">
        <f aca="false">(M79-M80)/M79</f>
        <v>-0.0250783699059562</v>
      </c>
      <c r="N176" s="29" t="n">
        <f aca="false">(N79-N80)/N79</f>
        <v>-0.0144628099173554</v>
      </c>
      <c r="O176" s="29" t="n">
        <f aca="false">(O79-O80)/O79</f>
        <v>-0.00243506493506488</v>
      </c>
      <c r="P176" s="29" t="n">
        <f aca="false">(P79-P80)/P79</f>
        <v>-0.0137283236994219</v>
      </c>
      <c r="Q176" s="29" t="n">
        <f aca="false">(Q79-Q80)/Q79</f>
        <v>0.0146842878120412</v>
      </c>
      <c r="R176" s="29" t="n">
        <f aca="false">(R79-R80)/R79</f>
        <v>-0.00491803278688529</v>
      </c>
      <c r="S176" s="29" t="n">
        <f aca="false">(S79-S80)/S79</f>
        <v>-0.0242376856919469</v>
      </c>
      <c r="T176" s="29" t="n">
        <f aca="false">(T79-T80)/T79</f>
        <v>-0.0194423126119212</v>
      </c>
      <c r="U176" s="29" t="n">
        <f aca="false">(U79-U80)/U79</f>
        <v>0.00295712173484469</v>
      </c>
      <c r="V176" s="29" t="n">
        <f aca="false">(V79-V80)/V79</f>
        <v>-0.0275466284074606</v>
      </c>
      <c r="W176" s="29" t="n">
        <f aca="false">(W79-W80)/W79</f>
        <v>-0.02</v>
      </c>
      <c r="X176" s="29" t="n">
        <f aca="false">(X79-X80)/X79</f>
        <v>-0.00414937759336091</v>
      </c>
      <c r="Y176" s="29" t="n">
        <f aca="false">(Y79-Y80)/Y79</f>
        <v>0.00292682926829262</v>
      </c>
      <c r="Z176" s="29" t="n">
        <f aca="false">(Z79-Z80)/Z79</f>
        <v>0.00314465408805039</v>
      </c>
    </row>
    <row r="177" customFormat="false" ht="12.8" hidden="false" customHeight="false" outlineLevel="0" collapsed="false">
      <c r="A177" s="4" t="n">
        <v>43109</v>
      </c>
      <c r="B177" s="29" t="n">
        <f aca="false">(B80-B81)/B80</f>
        <v>0</v>
      </c>
      <c r="C177" s="29" t="n">
        <f aca="false">(C80-C81)/C80</f>
        <v>-0.00277777777777772</v>
      </c>
      <c r="D177" s="29" t="n">
        <f aca="false">(D80-D81)/D80</f>
        <v>-0.0160714285714287</v>
      </c>
      <c r="E177" s="29" t="n">
        <f aca="false">(E80-E81)/E80</f>
        <v>-0.00371488274901315</v>
      </c>
      <c r="F177" s="29" t="n">
        <f aca="false">(F80-F81)/F80</f>
        <v>-0.0109890109890109</v>
      </c>
      <c r="G177" s="29" t="n">
        <f aca="false">(G80-G81)/G80</f>
        <v>-0.00763358778625954</v>
      </c>
      <c r="H177" s="29" t="n">
        <f aca="false">(H80-H81)/H80</f>
        <v>0</v>
      </c>
      <c r="I177" s="29" t="n">
        <f aca="false">(I80-I81)/I80</f>
        <v>-0.0089935760171305</v>
      </c>
      <c r="J177" s="29" t="n">
        <f aca="false">(J80-J81)/J80</f>
        <v>-0.0351966873706004</v>
      </c>
      <c r="K177" s="29" t="n">
        <f aca="false">(K80-K81)/K80</f>
        <v>0.0121546961325968</v>
      </c>
      <c r="L177" s="29" t="n">
        <f aca="false">(L80-L81)/L80</f>
        <v>-0.00957224050254264</v>
      </c>
      <c r="M177" s="29" t="n">
        <f aca="false">(M80-M81)/M80</f>
        <v>0.000611620795107129</v>
      </c>
      <c r="N177" s="29" t="n">
        <f aca="false">(N80-N81)/N80</f>
        <v>-0.0183299389002036</v>
      </c>
      <c r="O177" s="29" t="n">
        <f aca="false">(O80-O81)/O80</f>
        <v>-0.0331983805668016</v>
      </c>
      <c r="P177" s="29" t="n">
        <f aca="false">(P80-P81)/P80</f>
        <v>0.00570206699928725</v>
      </c>
      <c r="Q177" s="29" t="n">
        <f aca="false">(Q80-Q81)/Q80</f>
        <v>-0.0208643815201192</v>
      </c>
      <c r="R177" s="29" t="n">
        <f aca="false">(R80-R81)/R80</f>
        <v>-0.0195758564437194</v>
      </c>
      <c r="S177" s="29" t="n">
        <f aca="false">(S80-S81)/S80</f>
        <v>0.00152671755725188</v>
      </c>
      <c r="T177" s="29" t="n">
        <f aca="false">(T80-T81)/T80</f>
        <v>0.00376411543287324</v>
      </c>
      <c r="U177" s="29" t="n">
        <f aca="false">(U80-U81)/U80</f>
        <v>-0.023232822540781</v>
      </c>
      <c r="V177" s="29" t="n">
        <f aca="false">(V80-V81)/V80</f>
        <v>0.00586428371963141</v>
      </c>
      <c r="W177" s="29" t="n">
        <f aca="false">(W80-W81)/W80</f>
        <v>-0.0134803921568627</v>
      </c>
      <c r="X177" s="29" t="n">
        <f aca="false">(X80-X81)/X80</f>
        <v>-0.00344352617079895</v>
      </c>
      <c r="Y177" s="29" t="n">
        <f aca="false">(Y80-Y81)/Y80</f>
        <v>0.0264187866927594</v>
      </c>
      <c r="Z177" s="29" t="n">
        <f aca="false">(Z80-Z81)/Z80</f>
        <v>-0.00157728706624602</v>
      </c>
    </row>
    <row r="178" customFormat="false" ht="12.8" hidden="false" customHeight="false" outlineLevel="0" collapsed="false">
      <c r="A178" s="4" t="n">
        <v>43108</v>
      </c>
      <c r="B178" s="29" t="n">
        <f aca="false">(B81-B82)/B81</f>
        <v>0.0154525386313466</v>
      </c>
      <c r="C178" s="29" t="n">
        <f aca="false">(C81-C82)/C81</f>
        <v>-0.00184672206832868</v>
      </c>
      <c r="D178" s="29" t="n">
        <f aca="false">(D81-D82)/D81</f>
        <v>-0.000878734622144094</v>
      </c>
      <c r="E178" s="29" t="n">
        <f aca="false">(E81-E82)/E81</f>
        <v>0.0217441591487392</v>
      </c>
      <c r="F178" s="29" t="n">
        <f aca="false">(F81-F82)/F81</f>
        <v>-0.00332741792369118</v>
      </c>
      <c r="G178" s="29" t="n">
        <f aca="false">(G81-G82)/G81</f>
        <v>0</v>
      </c>
      <c r="H178" s="29" t="n">
        <f aca="false">(H81-H82)/H81</f>
        <v>0.0117439812096302</v>
      </c>
      <c r="I178" s="29" t="n">
        <f aca="false">(I81-I82)/I81</f>
        <v>-0.0144312393887946</v>
      </c>
      <c r="J178" s="29" t="n">
        <f aca="false">(J81-J82)/J81</f>
        <v>0.00199999999999996</v>
      </c>
      <c r="K178" s="29" t="n">
        <f aca="false">(K81-K82)/K81</f>
        <v>-0.0464205816554811</v>
      </c>
      <c r="L178" s="29" t="n">
        <f aca="false">(L81-L82)/L81</f>
        <v>0.00237037037037032</v>
      </c>
      <c r="M178" s="29" t="n">
        <f aca="false">(M81-M82)/M81</f>
        <v>-0.0140758873929009</v>
      </c>
      <c r="N178" s="29" t="n">
        <f aca="false">(N81-N82)/N81</f>
        <v>0.0108</v>
      </c>
      <c r="O178" s="29" t="n">
        <f aca="false">(O81-O82)/O81</f>
        <v>0.0125391849529781</v>
      </c>
      <c r="P178" s="29" t="n">
        <f aca="false">(P81-P82)/P81</f>
        <v>0.0336917562724014</v>
      </c>
      <c r="Q178" s="29" t="n">
        <f aca="false">(Q81-Q82)/Q81</f>
        <v>0.00291970802919702</v>
      </c>
      <c r="R178" s="29" t="n">
        <f aca="false">(R81-R82)/R81</f>
        <v>-0.00400000000000006</v>
      </c>
      <c r="S178" s="29" t="n">
        <f aca="false">(S81-S82)/S81</f>
        <v>-0.0137614678899082</v>
      </c>
      <c r="T178" s="29" t="n">
        <f aca="false">(T81-T82)/T81</f>
        <v>0.0115869017632242</v>
      </c>
      <c r="U178" s="29" t="n">
        <f aca="false">(U81-U82)/U81</f>
        <v>0.0024154589371981</v>
      </c>
      <c r="V178" s="29" t="n">
        <f aca="false">(V81-V82)/V81</f>
        <v>-0.00505617977528089</v>
      </c>
      <c r="W178" s="29" t="n">
        <f aca="false">(W81-W82)/W81</f>
        <v>0.0175332527206771</v>
      </c>
      <c r="X178" s="29" t="n">
        <f aca="false">(X81-X82)/X81</f>
        <v>0.0058339052848319</v>
      </c>
      <c r="Y178" s="29" t="n">
        <f aca="false">(Y81-Y82)/Y81</f>
        <v>0.0462311557788944</v>
      </c>
      <c r="Z178" s="29" t="n">
        <f aca="false">(Z81-Z82)/Z81</f>
        <v>0.0125984251968504</v>
      </c>
    </row>
    <row r="179" customFormat="false" ht="12.8" hidden="false" customHeight="false" outlineLevel="0" collapsed="false">
      <c r="A179" s="4" t="n">
        <v>43105</v>
      </c>
      <c r="B179" s="29" t="n">
        <f aca="false">(B82-B83)/B82</f>
        <v>0.00784753363228703</v>
      </c>
      <c r="C179" s="29" t="n">
        <f aca="false">(C82-C83)/C82</f>
        <v>0.00368663594470038</v>
      </c>
      <c r="D179" s="29" t="n">
        <f aca="false">(D82-D83)/D82</f>
        <v>0.00175592625109757</v>
      </c>
      <c r="E179" s="29" t="n">
        <f aca="false">(E82-E83)/E82</f>
        <v>0.0153700638448806</v>
      </c>
      <c r="F179" s="29" t="n">
        <f aca="false">(F82-F83)/F82</f>
        <v>0.00287419854079141</v>
      </c>
      <c r="G179" s="29" t="n">
        <f aca="false">(G82-G83)/G82</f>
        <v>0.000303030303030243</v>
      </c>
      <c r="H179" s="29" t="n">
        <f aca="false">(H82-H83)/H82</f>
        <v>0.00594177064765287</v>
      </c>
      <c r="I179" s="29" t="n">
        <f aca="false">(I82-I83)/I82</f>
        <v>0.00460251046025102</v>
      </c>
      <c r="J179" s="29" t="n">
        <f aca="false">(J82-J83)/J82</f>
        <v>0.00801603206412826</v>
      </c>
      <c r="K179" s="29" t="n">
        <f aca="false">(K82-K83)/K82</f>
        <v>-0.00213789417423833</v>
      </c>
      <c r="L179" s="29" t="n">
        <f aca="false">(L82-L83)/L82</f>
        <v>0</v>
      </c>
      <c r="M179" s="29" t="n">
        <f aca="false">(M82-M83)/M82</f>
        <v>0.00422450211225107</v>
      </c>
      <c r="N179" s="29" t="n">
        <f aca="false">(N82-N83)/N82</f>
        <v>0.0113222806308128</v>
      </c>
      <c r="O179" s="29" t="n">
        <f aca="false">(O82-O83)/O82</f>
        <v>-0.00158730158730155</v>
      </c>
      <c r="P179" s="29" t="n">
        <f aca="false">(P82-P83)/P82</f>
        <v>-0.0126112759643917</v>
      </c>
      <c r="Q179" s="29" t="n">
        <f aca="false">(Q82-Q83)/Q82</f>
        <v>0.00146412884333818</v>
      </c>
      <c r="R179" s="29" t="n">
        <f aca="false">(R82-R83)/R82</f>
        <v>0.00318725099601601</v>
      </c>
      <c r="S179" s="29" t="n">
        <f aca="false">(S82-S83)/S82</f>
        <v>0.00829562594268472</v>
      </c>
      <c r="T179" s="29" t="n">
        <f aca="false">(T82-T83)/T82</f>
        <v>0.0468909276248727</v>
      </c>
      <c r="U179" s="29" t="n">
        <f aca="false">(U82-U83)/U82</f>
        <v>-0.0556900726392253</v>
      </c>
      <c r="V179" s="29" t="n">
        <f aca="false">(V82-V83)/V82</f>
        <v>-0.0061486864169927</v>
      </c>
      <c r="W179" s="29" t="n">
        <f aca="false">(W82-W83)/W82</f>
        <v>0.00246153846153841</v>
      </c>
      <c r="X179" s="29" t="n">
        <f aca="false">(X82-X83)/X82</f>
        <v>0.0065585088022091</v>
      </c>
      <c r="Y179" s="29" t="n">
        <f aca="false">(Y82-Y83)/Y82</f>
        <v>0.0221285563751318</v>
      </c>
      <c r="Z179" s="29" t="n">
        <f aca="false">(Z82-Z83)/Z82</f>
        <v>0.00318979266347681</v>
      </c>
    </row>
    <row r="180" customFormat="false" ht="12.8" hidden="false" customHeight="false" outlineLevel="0" collapsed="false">
      <c r="A180" s="4" t="n">
        <v>43104</v>
      </c>
      <c r="B180" s="29" t="n">
        <f aca="false">(B83-B84)/B83</f>
        <v>0.00847457627118636</v>
      </c>
      <c r="C180" s="29" t="n">
        <f aca="false">(C83-C84)/C83</f>
        <v>-0.00555041628122097</v>
      </c>
      <c r="D180" s="29" t="n">
        <f aca="false">(D83-D84)/D83</f>
        <v>0.0184696569920844</v>
      </c>
      <c r="E180" s="29" t="n">
        <f aca="false">(E83-E84)/E83</f>
        <v>0.00408261287223827</v>
      </c>
      <c r="F180" s="29" t="n">
        <f aca="false">(F83-F84)/F83</f>
        <v>0.0203991130820399</v>
      </c>
      <c r="G180" s="29" t="n">
        <f aca="false">(G83-G84)/G83</f>
        <v>0.0178842073355563</v>
      </c>
      <c r="H180" s="29" t="n">
        <f aca="false">(H83-H84)/H83</f>
        <v>0.00179318589360437</v>
      </c>
      <c r="I180" s="29" t="n">
        <f aca="false">(I83-I84)/I83</f>
        <v>0.014291719209752</v>
      </c>
      <c r="J180" s="29" t="n">
        <f aca="false">(J83-J84)/J83</f>
        <v>0.00202020202020198</v>
      </c>
      <c r="K180" s="29" t="n">
        <f aca="false">(K83-K84)/K83</f>
        <v>0.0133333333333333</v>
      </c>
      <c r="L180" s="29" t="n">
        <f aca="false">(L83-L84)/L83</f>
        <v>0.00950400950400951</v>
      </c>
      <c r="M180" s="29" t="n">
        <f aca="false">(M83-M84)/M83</f>
        <v>0.00363636363636356</v>
      </c>
      <c r="N180" s="29" t="n">
        <f aca="false">(N83-N84)/N83</f>
        <v>0.000817995910020432</v>
      </c>
      <c r="O180" s="29" t="n">
        <f aca="false">(O83-O84)/O83</f>
        <v>0.00158478605388269</v>
      </c>
      <c r="P180" s="29" t="n">
        <f aca="false">(P83-P84)/P83</f>
        <v>0.0512820512820514</v>
      </c>
      <c r="Q180" s="29" t="n">
        <f aca="false">(Q83-Q84)/Q83</f>
        <v>-0.0117302052785924</v>
      </c>
      <c r="R180" s="29" t="n">
        <f aca="false">(R83-R84)/R83</f>
        <v>0.0119904076738609</v>
      </c>
      <c r="S180" s="29" t="n">
        <f aca="false">(S83-S84)/S83</f>
        <v>-0.00456273764258559</v>
      </c>
      <c r="T180" s="29" t="n">
        <f aca="false">(T83-T84)/T83</f>
        <v>0.0106951871657754</v>
      </c>
      <c r="U180" s="29" t="n">
        <f aca="false">(U83-U84)/U83</f>
        <v>0.0229357798165138</v>
      </c>
      <c r="V180" s="29" t="n">
        <f aca="false">(V83-V84)/V83</f>
        <v>0.00555555555555563</v>
      </c>
      <c r="W180" s="29" t="n">
        <f aca="false">(W83-W84)/W83</f>
        <v>-0.014805675508945</v>
      </c>
      <c r="X180" s="29" t="n">
        <f aca="false">(X83-X84)/X83</f>
        <v>0.00208478109798479</v>
      </c>
      <c r="Y180" s="29" t="n">
        <f aca="false">(Y83-Y84)/Y83</f>
        <v>0.0301724137931034</v>
      </c>
      <c r="Z180" s="29" t="n">
        <f aca="false">(Z83-Z84)/Z83</f>
        <v>0.0352</v>
      </c>
    </row>
    <row r="181" customFormat="false" ht="12.8" hidden="false" customHeight="false" outlineLevel="0" collapsed="false">
      <c r="A181" s="4" t="n">
        <v>43103</v>
      </c>
      <c r="B181" s="29" t="n">
        <f aca="false">(B84-B85)/B84</f>
        <v>0.0125356125356127</v>
      </c>
      <c r="C181" s="29" t="n">
        <f aca="false">(C84-C85)/C84</f>
        <v>0.00229990800367972</v>
      </c>
      <c r="D181" s="29" t="n">
        <f aca="false">(D84-D85)/D84</f>
        <v>0.0116487455197133</v>
      </c>
      <c r="E181" s="29" t="n">
        <f aca="false">(E84-E85)/E84</f>
        <v>-0.00602845430431637</v>
      </c>
      <c r="F181" s="29" t="n">
        <f aca="false">(F84-F85)/F84</f>
        <v>0.00679040289723851</v>
      </c>
      <c r="G181" s="29" t="n">
        <f aca="false">(G84-G85)/G84</f>
        <v>0.00370370370370362</v>
      </c>
      <c r="H181" s="29" t="n">
        <f aca="false">(H84-H85)/H84</f>
        <v>0.00898203592814363</v>
      </c>
      <c r="I181" s="29" t="n">
        <f aca="false">(I84-I85)/I84</f>
        <v>0.00639658848614066</v>
      </c>
      <c r="J181" s="29" t="n">
        <f aca="false">(J84-J85)/J84</f>
        <v>-0.0222672064777327</v>
      </c>
      <c r="K181" s="29" t="n">
        <f aca="false">(K84-K85)/K84</f>
        <v>0.00864864864864866</v>
      </c>
      <c r="L181" s="29" t="n">
        <f aca="false">(L84-L85)/L84</f>
        <v>0.0125937031484258</v>
      </c>
      <c r="M181" s="29" t="n">
        <f aca="false">(M84-M85)/M84</f>
        <v>-0.00729927007299254</v>
      </c>
      <c r="N181" s="29" t="n">
        <f aca="false">(N84-N85)/N84</f>
        <v>0.0139173147769136</v>
      </c>
      <c r="O181" s="29" t="n">
        <f aca="false">(O84-O85)/O84</f>
        <v>-0.030952380952381</v>
      </c>
      <c r="P181" s="29" t="n">
        <f aca="false">(P84-P85)/P84</f>
        <v>-0.00154440154440165</v>
      </c>
      <c r="Q181" s="29" t="n">
        <f aca="false">(Q84-Q85)/Q84</f>
        <v>-0.00869565217391299</v>
      </c>
      <c r="R181" s="29" t="n">
        <f aca="false">(R84-R85)/R84</f>
        <v>-0.00323624595469263</v>
      </c>
      <c r="S181" s="29" t="n">
        <f aca="false">(S84-S85)/S84</f>
        <v>0.000757002271006931</v>
      </c>
      <c r="T181" s="29" t="n">
        <f aca="false">(T84-T85)/T84</f>
        <v>-0.00729729729729738</v>
      </c>
      <c r="U181" s="29" t="n">
        <f aca="false">(U84-U85)/U84</f>
        <v>0.0366197183098592</v>
      </c>
      <c r="V181" s="29" t="n">
        <f aca="false">(V84-V85)/V84</f>
        <v>0.0125698324022345</v>
      </c>
      <c r="W181" s="29" t="n">
        <f aca="false">(W84-W85)/W84</f>
        <v>-0.00911854103343478</v>
      </c>
      <c r="X181" s="29" t="n">
        <f aca="false">(X84-X85)/X84</f>
        <v>0.000696378830083551</v>
      </c>
      <c r="Y181" s="29" t="n">
        <f aca="false">(Y84-Y85)/Y84</f>
        <v>0.0355555555555556</v>
      </c>
      <c r="Z181" s="29" t="n">
        <f aca="false">(Z84-Z85)/Z84</f>
        <v>-0.00331674958540623</v>
      </c>
    </row>
  </sheetData>
  <mergeCells count="2">
    <mergeCell ref="A91:Z91"/>
    <mergeCell ref="A93:Z9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16.64"/>
    <col collapsed="false" customWidth="true" hidden="false" outlineLevel="0" max="2" min="2" style="0" width="5.36"/>
    <col collapsed="false" customWidth="true" hidden="false" outlineLevel="0" max="3" min="3" style="1" width="8.66"/>
    <col collapsed="false" customWidth="true" hidden="false" outlineLevel="0" max="28" min="4" style="0" width="6.94"/>
    <col collapsed="false" customWidth="false" hidden="false" outlineLevel="0" max="1025" min="29" style="0" width="11.52"/>
  </cols>
  <sheetData>
    <row r="1" customFormat="false" ht="35.25" hidden="false" customHeight="false" outlineLevel="0" collapsed="false">
      <c r="A1" s="30"/>
      <c r="B1" s="30"/>
      <c r="C1" s="30"/>
      <c r="D1" s="31" t="s">
        <v>0</v>
      </c>
      <c r="E1" s="31" t="s">
        <v>1</v>
      </c>
      <c r="F1" s="31" t="s">
        <v>2</v>
      </c>
      <c r="G1" s="31" t="s">
        <v>3</v>
      </c>
      <c r="H1" s="31" t="s">
        <v>4</v>
      </c>
      <c r="I1" s="31" t="s">
        <v>5</v>
      </c>
      <c r="J1" s="31" t="s">
        <v>6</v>
      </c>
      <c r="K1" s="31" t="s">
        <v>7</v>
      </c>
      <c r="L1" s="31" t="s">
        <v>8</v>
      </c>
      <c r="M1" s="31" t="s">
        <v>9</v>
      </c>
      <c r="N1" s="31" t="s">
        <v>10</v>
      </c>
      <c r="O1" s="31" t="s">
        <v>11</v>
      </c>
      <c r="P1" s="31" t="s">
        <v>12</v>
      </c>
      <c r="Q1" s="31" t="s">
        <v>13</v>
      </c>
      <c r="R1" s="31" t="s">
        <v>14</v>
      </c>
      <c r="S1" s="31" t="s">
        <v>15</v>
      </c>
      <c r="T1" s="31" t="s">
        <v>16</v>
      </c>
      <c r="U1" s="31" t="s">
        <v>17</v>
      </c>
      <c r="V1" s="31" t="s">
        <v>18</v>
      </c>
      <c r="W1" s="31" t="s">
        <v>19</v>
      </c>
      <c r="X1" s="31" t="s">
        <v>20</v>
      </c>
      <c r="Y1" s="31" t="s">
        <v>21</v>
      </c>
      <c r="Z1" s="31" t="s">
        <v>22</v>
      </c>
      <c r="AA1" s="31" t="s">
        <v>23</v>
      </c>
      <c r="AB1" s="31" t="s">
        <v>24</v>
      </c>
    </row>
    <row r="2" customFormat="false" ht="12.8" hidden="false" customHeight="false" outlineLevel="0" collapsed="false">
      <c r="A2" s="32" t="s">
        <v>33</v>
      </c>
      <c r="B2" s="33" t="n">
        <v>7.88</v>
      </c>
      <c r="C2" s="34" t="s">
        <v>0</v>
      </c>
      <c r="D2" s="35" t="n">
        <f aca="false">CORREL(Valores!$B$2:$B$85,Valores!B2:B85)</f>
        <v>1</v>
      </c>
      <c r="E2" s="35" t="n">
        <f aca="false">CORREL(Valores!$B$2:$B$85,Valores!C2:C85)</f>
        <v>0.75852661712258</v>
      </c>
      <c r="F2" s="35" t="n">
        <f aca="false">CORREL(Valores!$B$2:$B$85,Valores!D2:D85)</f>
        <v>0.818894387043626</v>
      </c>
      <c r="G2" s="35" t="n">
        <f aca="false">CORREL(Valores!$B$2:$B$85,Valores!E2:E85)</f>
        <v>0.435558927872812</v>
      </c>
      <c r="H2" s="35" t="n">
        <f aca="false">CORREL(Valores!$B$2:$B$85,Valores!F2:F85)</f>
        <v>0.722545778431933</v>
      </c>
      <c r="I2" s="35" t="n">
        <f aca="false">CORREL(Valores!$B$2:$B$85,Valores!G2:G85)</f>
        <v>0.0561223273807677</v>
      </c>
      <c r="J2" s="35" t="n">
        <f aca="false">CORREL(Valores!$B$2:$B$85,Valores!H2:H85)</f>
        <v>0.989615436394597</v>
      </c>
      <c r="K2" s="35" t="n">
        <f aca="false">CORREL(Valores!$B$2:$B$85,Valores!I2:I85)</f>
        <v>0.697232410247546</v>
      </c>
      <c r="L2" s="35" t="n">
        <f aca="false">CORREL(Valores!$B$2:$B$85,Valores!J2:J85)</f>
        <v>-0.489718648109285</v>
      </c>
      <c r="M2" s="35" t="n">
        <f aca="false">CORREL(Valores!$B$2:$B$85,Valores!K2:K85)</f>
        <v>-0.868313409354718</v>
      </c>
      <c r="N2" s="35" t="n">
        <f aca="false">CORREL(Valores!$B$2:$B$85,Valores!L2:L85)</f>
        <v>0.622999013810348</v>
      </c>
      <c r="O2" s="35" t="n">
        <f aca="false">CORREL(Valores!$B$2:$B$85,Valores!M2:M85)</f>
        <v>-0.916218345440272</v>
      </c>
      <c r="P2" s="35" t="n">
        <f aca="false">CORREL(Valores!$B$2:$B$85,Valores!N2:N85)</f>
        <v>-0.67385612660953</v>
      </c>
      <c r="Q2" s="35" t="n">
        <f aca="false">CORREL(Valores!$B$2:$B$85,Valores!O2:O85)</f>
        <v>0.688195456109744</v>
      </c>
      <c r="R2" s="35" t="n">
        <f aca="false">CORREL(Valores!$B$2:$B$85,Valores!P2:P85)</f>
        <v>0.81831723636257</v>
      </c>
      <c r="S2" s="35" t="n">
        <f aca="false">CORREL(Valores!$B$2:$B$85,Valores!Q2:Q85)</f>
        <v>0.887379112427051</v>
      </c>
      <c r="T2" s="35" t="n">
        <f aca="false">CORREL(Valores!$B$2:$B$85,Valores!R2:R85)</f>
        <v>-0.696959384587633</v>
      </c>
      <c r="U2" s="35" t="n">
        <f aca="false">CORREL(Valores!$B$2:$B$85,Valores!S2:S85)</f>
        <v>0.849861232955028</v>
      </c>
      <c r="V2" s="35" t="n">
        <f aca="false">CORREL(Valores!$B$2:$B$85,Valores!T2:T85)</f>
        <v>-0.876262415926745</v>
      </c>
      <c r="W2" s="35" t="n">
        <f aca="false">CORREL(Valores!$B$2:$B$85,Valores!U2:U85)</f>
        <v>0.620240709033725</v>
      </c>
      <c r="X2" s="35" t="n">
        <f aca="false">CORREL(Valores!$B$2:$B$85,Valores!V2:V85)</f>
        <v>-0.552937245487896</v>
      </c>
      <c r="Y2" s="35" t="n">
        <f aca="false">CORREL(Valores!$B$2:$B$85,Valores!W2:W85)</f>
        <v>0.775910315603424</v>
      </c>
      <c r="Z2" s="35" t="n">
        <f aca="false">CORREL(Valores!$B$2:$B$85,Valores!X2:X85)</f>
        <v>-0.448944863785598</v>
      </c>
      <c r="AA2" s="35" t="n">
        <f aca="false">CORREL(Valores!$B$2:$B$85,Valores!Y2:Y85)</f>
        <v>-0.579133634729304</v>
      </c>
      <c r="AB2" s="35" t="n">
        <f aca="false">CORREL(Valores!$B$2:$B$85,Valores!Z2:Z85)</f>
        <v>0.82899632681768</v>
      </c>
    </row>
    <row r="3" customFormat="false" ht="12.8" hidden="false" customHeight="false" outlineLevel="0" collapsed="false">
      <c r="A3" s="32" t="s">
        <v>34</v>
      </c>
      <c r="B3" s="33" t="n">
        <v>7.74</v>
      </c>
      <c r="C3" s="36" t="s">
        <v>1</v>
      </c>
      <c r="D3" s="35" t="n">
        <f aca="false">CORREL(Valores!$C$2:$C$85,Valores!B2:B85)</f>
        <v>0.75852661712258</v>
      </c>
      <c r="E3" s="35" t="n">
        <f aca="false">CORREL(Valores!$C$2:$C$85,Valores!C2:C85)</f>
        <v>1</v>
      </c>
      <c r="F3" s="35" t="n">
        <f aca="false">CORREL(Valores!$C$2:$C$85,Valores!D2:D85)</f>
        <v>0.634271033246535</v>
      </c>
      <c r="G3" s="35" t="n">
        <f aca="false">CORREL(Valores!$C$2:$C$85,Valores!E2:E85)</f>
        <v>0.10687618531316</v>
      </c>
      <c r="H3" s="35" t="n">
        <f aca="false">CORREL(Valores!$C$2:$C$85,Valores!F2:F85)</f>
        <v>0.432110218741426</v>
      </c>
      <c r="I3" s="35" t="n">
        <f aca="false">CORREL(Valores!$C$2:$C$85,Valores!G2:G85)</f>
        <v>-0.0378978651407263</v>
      </c>
      <c r="J3" s="35" t="n">
        <f aca="false">CORREL(Valores!$C$2:$C$85,Valores!H2:H85)</f>
        <v>0.735937540572518</v>
      </c>
      <c r="K3" s="35" t="n">
        <f aca="false">CORREL(Valores!$C$2:$C$85,Valores!I2:I85)</f>
        <v>0.593672830632793</v>
      </c>
      <c r="L3" s="35" t="n">
        <f aca="false">CORREL(Valores!$C$2:$C$85,Valores!J2:J85)</f>
        <v>-0.451221708473074</v>
      </c>
      <c r="M3" s="35" t="n">
        <f aca="false">CORREL(Valores!$C$2:$C$85,Valores!K2:K85)</f>
        <v>-0.801608207809092</v>
      </c>
      <c r="N3" s="35" t="n">
        <f aca="false">CORREL(Valores!$C$2:$C$85,Valores!L2:L85)</f>
        <v>0.508786934001552</v>
      </c>
      <c r="O3" s="35" t="n">
        <f aca="false">CORREL(Valores!$C$2:$C$85,Valores!M2:M85)</f>
        <v>-0.826295683029092</v>
      </c>
      <c r="P3" s="35" t="n">
        <f aca="false">CORREL(Valores!$C$2:$C$85,Valores!N2:N85)</f>
        <v>-0.691759167819774</v>
      </c>
      <c r="Q3" s="35" t="n">
        <f aca="false">CORREL(Valores!$C$2:$C$85,Valores!O2:O85)</f>
        <v>0.165096757300159</v>
      </c>
      <c r="R3" s="35" t="n">
        <f aca="false">CORREL(Valores!$C$2:$C$85,Valores!P2:P85)</f>
        <v>0.545925654205157</v>
      </c>
      <c r="S3" s="35" t="n">
        <f aca="false">CORREL(Valores!$C$2:$C$85,Valores!Q2:Q85)</f>
        <v>0.802869187763173</v>
      </c>
      <c r="T3" s="35" t="n">
        <f aca="false">CORREL(Valores!$C$2:$C$85,Valores!R2:R85)</f>
        <v>-0.69953943374655</v>
      </c>
      <c r="U3" s="35" t="n">
        <f aca="false">CORREL(Valores!$C$2:$C$85,Valores!S2:S85)</f>
        <v>0.673886825224208</v>
      </c>
      <c r="V3" s="35" t="n">
        <f aca="false">CORREL(Valores!$C$2:$C$85,Valores!T2:T85)</f>
        <v>-0.841466996303772</v>
      </c>
      <c r="W3" s="35" t="n">
        <f aca="false">CORREL(Valores!$C$2:$C$85,Valores!U2:U85)</f>
        <v>0.390830979210299</v>
      </c>
      <c r="X3" s="35" t="n">
        <f aca="false">CORREL(Valores!$C$2:$C$85,Valores!V2:V85)</f>
        <v>-0.547864351603223</v>
      </c>
      <c r="Y3" s="35" t="n">
        <f aca="false">CORREL(Valores!$C$2:$C$85,Valores!W2:W85)</f>
        <v>0.721402049504711</v>
      </c>
      <c r="Z3" s="35" t="n">
        <f aca="false">CORREL(Valores!$C$2:$C$85,Valores!X2:X85)</f>
        <v>-0.566317144803109</v>
      </c>
      <c r="AA3" s="35" t="n">
        <f aca="false">CORREL(Valores!$C$2:$C$85,Valores!Y2:Y85)</f>
        <v>-0.774471116236291</v>
      </c>
      <c r="AB3" s="35" t="n">
        <f aca="false">CORREL(Valores!$C$2:$C$85,Valores!Z2:Z85)</f>
        <v>0.512726523481338</v>
      </c>
    </row>
    <row r="4" customFormat="false" ht="12.8" hidden="false" customHeight="false" outlineLevel="0" collapsed="false">
      <c r="A4" s="32" t="s">
        <v>35</v>
      </c>
      <c r="B4" s="33" t="n">
        <v>7.37</v>
      </c>
      <c r="C4" s="36" t="s">
        <v>2</v>
      </c>
      <c r="D4" s="35" t="n">
        <f aca="false">CORREL(Valores!$D$2:$D$85,Valores!B2:B85)</f>
        <v>0.818894387043626</v>
      </c>
      <c r="E4" s="35" t="n">
        <f aca="false">CORREL(Valores!$D$2:$D$85,Valores!C2:C85)</f>
        <v>0.634271033246535</v>
      </c>
      <c r="F4" s="35" t="n">
        <f aca="false">CORREL(Valores!$D$2:$D$85,Valores!D2:D85)</f>
        <v>1</v>
      </c>
      <c r="G4" s="35" t="n">
        <f aca="false">CORREL(Valores!$D$2:$D$85,Valores!E2:E85)</f>
        <v>0.196685028258475</v>
      </c>
      <c r="H4" s="35" t="n">
        <f aca="false">CORREL(Valores!$D$2:$D$85,Valores!F2:F85)</f>
        <v>0.936414321526842</v>
      </c>
      <c r="I4" s="35" t="n">
        <f aca="false">CORREL(Valores!$D$2:$D$85,Valores!G2:G85)</f>
        <v>0.461062801642362</v>
      </c>
      <c r="J4" s="35" t="n">
        <f aca="false">CORREL(Valores!$D$2:$D$85,Valores!H2:H85)</f>
        <v>0.824539376663865</v>
      </c>
      <c r="K4" s="35" t="n">
        <f aca="false">CORREL(Valores!$D$2:$D$85,Valores!I2:I85)</f>
        <v>0.884009526246724</v>
      </c>
      <c r="L4" s="35" t="n">
        <f aca="false">CORREL(Valores!$D$2:$D$85,Valores!J2:J85)</f>
        <v>-0.120733781591345</v>
      </c>
      <c r="M4" s="35" t="n">
        <f aca="false">CORREL(Valores!$D$2:$D$85,Valores!K2:K85)</f>
        <v>-0.670154708880283</v>
      </c>
      <c r="N4" s="35" t="n">
        <f aca="false">CORREL(Valores!$D$2:$D$85,Valores!L2:L85)</f>
        <v>0.856893972653961</v>
      </c>
      <c r="O4" s="35" t="n">
        <f aca="false">CORREL(Valores!$D$2:$D$85,Valores!M2:M85)</f>
        <v>-0.672905903690382</v>
      </c>
      <c r="P4" s="35" t="n">
        <f aca="false">CORREL(Valores!$D$2:$D$85,Valores!N2:N85)</f>
        <v>-0.306942970989524</v>
      </c>
      <c r="Q4" s="35" t="n">
        <f aca="false">CORREL(Valores!$D$2:$D$85,Valores!O2:O85)</f>
        <v>0.498709704147528</v>
      </c>
      <c r="R4" s="35" t="n">
        <f aca="false">CORREL(Valores!$D$2:$D$85,Valores!P2:P85)</f>
        <v>0.677822873264658</v>
      </c>
      <c r="S4" s="35" t="n">
        <f aca="false">CORREL(Valores!$D$2:$D$85,Valores!Q2:Q85)</f>
        <v>0.832836424105906</v>
      </c>
      <c r="T4" s="35" t="n">
        <f aca="false">CORREL(Valores!$D$2:$D$85,Valores!R2:R85)</f>
        <v>-0.354017537844725</v>
      </c>
      <c r="U4" s="35" t="n">
        <f aca="false">CORREL(Valores!$D$2:$D$85,Valores!S2:S85)</f>
        <v>0.593427177706272</v>
      </c>
      <c r="V4" s="35" t="n">
        <f aca="false">CORREL(Valores!$D$2:$D$85,Valores!T2:T85)</f>
        <v>-0.717111999278592</v>
      </c>
      <c r="W4" s="35" t="n">
        <f aca="false">CORREL(Valores!$D$2:$D$85,Valores!U2:U85)</f>
        <v>0.484950367199289</v>
      </c>
      <c r="X4" s="35" t="n">
        <f aca="false">CORREL(Valores!$D$2:$D$85,Valores!V2:V85)</f>
        <v>-0.264234156096224</v>
      </c>
      <c r="Y4" s="35" t="n">
        <f aca="false">CORREL(Valores!$D$2:$D$85,Valores!W2:W85)</f>
        <v>0.473346597188664</v>
      </c>
      <c r="Z4" s="35" t="n">
        <f aca="false">CORREL(Valores!$D$2:$D$85,Valores!X2:X85)</f>
        <v>-0.0250932279581429</v>
      </c>
      <c r="AA4" s="35" t="n">
        <f aca="false">CORREL(Valores!$D$2:$D$85,Valores!Y2:Y85)</f>
        <v>-0.295872958849019</v>
      </c>
      <c r="AB4" s="35" t="n">
        <f aca="false">CORREL(Valores!$D$2:$D$85,Valores!Z2:Z85)</f>
        <v>0.711916198030262</v>
      </c>
    </row>
    <row r="5" customFormat="false" ht="12.8" hidden="false" customHeight="false" outlineLevel="0" collapsed="false">
      <c r="A5" s="32" t="s">
        <v>36</v>
      </c>
      <c r="B5" s="33" t="n">
        <v>6.01</v>
      </c>
      <c r="C5" s="36" t="s">
        <v>3</v>
      </c>
      <c r="D5" s="35" t="n">
        <f aca="false">CORREL(Valores!$E$2:$E$85,Valores!B2:B85)</f>
        <v>0.435558927872812</v>
      </c>
      <c r="E5" s="35" t="n">
        <f aca="false">CORREL(Valores!$E$2:$E$85,Valores!C2:C85)</f>
        <v>0.10687618531316</v>
      </c>
      <c r="F5" s="35" t="n">
        <f aca="false">CORREL(Valores!$E$2:$E$85,Valores!D2:D85)</f>
        <v>0.196685028258475</v>
      </c>
      <c r="G5" s="35" t="n">
        <f aca="false">CORREL(Valores!$E$2:$E$85,Valores!E2:E85)</f>
        <v>1</v>
      </c>
      <c r="H5" s="35" t="n">
        <f aca="false">CORREL(Valores!$E$2:$E$85,Valores!F2:F85)</f>
        <v>0.149686940211007</v>
      </c>
      <c r="I5" s="35" t="n">
        <f aca="false">CORREL(Valores!$E$2:$E$85,Valores!G2:G85)</f>
        <v>-0.474661690148274</v>
      </c>
      <c r="J5" s="35" t="n">
        <f aca="false">CORREL(Valores!$E$2:$E$85,Valores!H2:H85)</f>
        <v>0.456126985607582</v>
      </c>
      <c r="K5" s="35" t="n">
        <f aca="false">CORREL(Valores!$E$2:$E$85,Valores!I2:I85)</f>
        <v>0.0457441451939305</v>
      </c>
      <c r="L5" s="35" t="n">
        <f aca="false">CORREL(Valores!$E$2:$E$85,Valores!J2:J85)</f>
        <v>-0.51121590479089</v>
      </c>
      <c r="M5" s="35" t="n">
        <f aca="false">CORREL(Valores!$E$2:$E$85,Valores!K2:K85)</f>
        <v>-0.315733926867666</v>
      </c>
      <c r="N5" s="35" t="n">
        <f aca="false">CORREL(Valores!$E$2:$E$85,Valores!L2:L85)</f>
        <v>-0.11953217629536</v>
      </c>
      <c r="O5" s="35" t="n">
        <f aca="false">CORREL(Valores!$E$2:$E$85,Valores!M2:M85)</f>
        <v>-0.40793868049083</v>
      </c>
      <c r="P5" s="35" t="n">
        <f aca="false">CORREL(Valores!$E$2:$E$85,Valores!N2:N85)</f>
        <v>-0.569370199791377</v>
      </c>
      <c r="Q5" s="35" t="n">
        <f aca="false">CORREL(Valores!$E$2:$E$85,Valores!O2:O85)</f>
        <v>0.673643459239327</v>
      </c>
      <c r="R5" s="35" t="n">
        <f aca="false">CORREL(Valores!$E$2:$E$85,Valores!P2:P85)</f>
        <v>0.696878044084818</v>
      </c>
      <c r="S5" s="35" t="n">
        <f aca="false">CORREL(Valores!$E$2:$E$85,Valores!Q2:Q85)</f>
        <v>0.317144243854</v>
      </c>
      <c r="T5" s="35" t="n">
        <f aca="false">CORREL(Valores!$E$2:$E$85,Valores!R2:R85)</f>
        <v>-0.54542361311877</v>
      </c>
      <c r="U5" s="35" t="n">
        <f aca="false">CORREL(Valores!$E$2:$E$85,Valores!S2:S85)</f>
        <v>0.674430645994981</v>
      </c>
      <c r="V5" s="35" t="n">
        <f aca="false">CORREL(Valores!$E$2:$E$85,Valores!T2:T85)</f>
        <v>-0.339091710084963</v>
      </c>
      <c r="W5" s="35" t="n">
        <f aca="false">CORREL(Valores!$E$2:$E$85,Valores!U2:U85)</f>
        <v>0.701858958659929</v>
      </c>
      <c r="X5" s="35" t="n">
        <f aca="false">CORREL(Valores!$E$2:$E$85,Valores!V2:V85)</f>
        <v>-0.564742378514345</v>
      </c>
      <c r="Y5" s="35" t="n">
        <f aca="false">CORREL(Valores!$E$2:$E$85,Valores!W2:W85)</f>
        <v>0.485863367914386</v>
      </c>
      <c r="Z5" s="35" t="n">
        <f aca="false">CORREL(Valores!$E$2:$E$85,Valores!X2:X85)</f>
        <v>-0.458159560181424</v>
      </c>
      <c r="AA5" s="35" t="n">
        <f aca="false">CORREL(Valores!$E$2:$E$85,Valores!Y2:Y85)</f>
        <v>-0.0782087769861166</v>
      </c>
      <c r="AB5" s="35" t="n">
        <f aca="false">CORREL(Valores!$E$2:$E$85,Valores!Z2:Z85)</f>
        <v>0.703705830477451</v>
      </c>
    </row>
    <row r="6" customFormat="false" ht="12.8" hidden="false" customHeight="false" outlineLevel="0" collapsed="false">
      <c r="A6" s="32" t="s">
        <v>37</v>
      </c>
      <c r="B6" s="33" t="n">
        <v>5.95</v>
      </c>
      <c r="C6" s="36" t="s">
        <v>4</v>
      </c>
      <c r="D6" s="35" t="n">
        <f aca="false">CORREL(Valores!$F$2:$F$85,Valores!B2:B85)</f>
        <v>0.722545778431933</v>
      </c>
      <c r="E6" s="35" t="n">
        <f aca="false">CORREL(Valores!$F$2:$F$85,Valores!C2:C85)</f>
        <v>0.432110218741426</v>
      </c>
      <c r="F6" s="35" t="n">
        <f aca="false">CORREL(Valores!$F$2:$F$85,Valores!D2:D85)</f>
        <v>0.936414321526842</v>
      </c>
      <c r="G6" s="35" t="n">
        <f aca="false">CORREL(Valores!$F$2:$F$85,Valores!E2:E85)</f>
        <v>0.149686940211007</v>
      </c>
      <c r="H6" s="35" t="n">
        <f aca="false">CORREL(Valores!$F$2:$F$85,Valores!F2:F85)</f>
        <v>1</v>
      </c>
      <c r="I6" s="35" t="n">
        <f aca="false">CORREL(Valores!$F$2:$F$85,Valores!G2:G85)</f>
        <v>0.547606712334232</v>
      </c>
      <c r="J6" s="35" t="n">
        <f aca="false">CORREL(Valores!$F$2:$F$85,Valores!H2:H85)</f>
        <v>0.727084614208502</v>
      </c>
      <c r="K6" s="35" t="n">
        <f aca="false">CORREL(Valores!$F$2:$F$85,Valores!I2:I85)</f>
        <v>0.83213256385933</v>
      </c>
      <c r="L6" s="35" t="n">
        <f aca="false">CORREL(Valores!$F$2:$F$85,Valores!J2:J85)</f>
        <v>0.0312440805353197</v>
      </c>
      <c r="M6" s="35" t="n">
        <f aca="false">CORREL(Valores!$F$2:$F$85,Valores!K2:K85)</f>
        <v>-0.545661332622884</v>
      </c>
      <c r="N6" s="35" t="n">
        <f aca="false">CORREL(Valores!$F$2:$F$85,Valores!L2:L85)</f>
        <v>0.828020975989564</v>
      </c>
      <c r="O6" s="35" t="n">
        <f aca="false">CORREL(Valores!$F$2:$F$85,Valores!M2:M85)</f>
        <v>-0.51959070478526</v>
      </c>
      <c r="P6" s="35" t="n">
        <f aca="false">CORREL(Valores!$F$2:$F$85,Valores!N2:N85)</f>
        <v>-0.128856118342871</v>
      </c>
      <c r="Q6" s="35" t="n">
        <f aca="false">CORREL(Valores!$F$2:$F$85,Valores!O2:O85)</f>
        <v>0.54825285104137</v>
      </c>
      <c r="R6" s="35" t="n">
        <f aca="false">CORREL(Valores!$F$2:$F$85,Valores!P2:P85)</f>
        <v>0.566104823730472</v>
      </c>
      <c r="S6" s="35" t="n">
        <f aca="false">CORREL(Valores!$F$2:$F$85,Valores!Q2:Q85)</f>
        <v>0.704105095532925</v>
      </c>
      <c r="T6" s="35" t="n">
        <f aca="false">CORREL(Valores!$F$2:$F$85,Valores!R2:R85)</f>
        <v>-0.149364829918064</v>
      </c>
      <c r="U6" s="35" t="n">
        <f aca="false">CORREL(Valores!$F$2:$F$85,Valores!S2:S85)</f>
        <v>0.488839448440974</v>
      </c>
      <c r="V6" s="35" t="n">
        <f aca="false">CORREL(Valores!$F$2:$F$85,Valores!T2:T85)</f>
        <v>-0.555437544817321</v>
      </c>
      <c r="W6" s="35" t="n">
        <f aca="false">CORREL(Valores!$F$2:$F$85,Valores!U2:U85)</f>
        <v>0.435157465793568</v>
      </c>
      <c r="X6" s="35" t="n">
        <f aca="false">CORREL(Valores!$F$2:$F$85,Valores!V2:V85)</f>
        <v>-0.104110373047454</v>
      </c>
      <c r="Y6" s="35" t="n">
        <f aca="false">CORREL(Valores!$F$2:$F$85,Valores!W2:W85)</f>
        <v>0.3196449007462</v>
      </c>
      <c r="Z6" s="35" t="n">
        <f aca="false">CORREL(Valores!$F$2:$F$85,Valores!X2:X85)</f>
        <v>0.183682826683089</v>
      </c>
      <c r="AA6" s="35" t="n">
        <f aca="false">CORREL(Valores!$F$2:$F$85,Valores!Y2:Y85)</f>
        <v>-0.0755810834381812</v>
      </c>
      <c r="AB6" s="35" t="n">
        <f aca="false">CORREL(Valores!$F$2:$F$85,Valores!Z2:Z85)</f>
        <v>0.618608110303319</v>
      </c>
    </row>
    <row r="7" customFormat="false" ht="12.8" hidden="false" customHeight="false" outlineLevel="0" collapsed="false">
      <c r="A7" s="32" t="s">
        <v>38</v>
      </c>
      <c r="B7" s="33" t="n">
        <v>5.6</v>
      </c>
      <c r="C7" s="36" t="s">
        <v>5</v>
      </c>
      <c r="D7" s="35" t="n">
        <f aca="false">CORREL(Valores!$G$2:$G$85,Valores!B2:B85)</f>
        <v>0.0561223273807677</v>
      </c>
      <c r="E7" s="35" t="n">
        <f aca="false">CORREL(Valores!$G$2:$G$85,Valores!C2:C85)</f>
        <v>-0.0378978651407263</v>
      </c>
      <c r="F7" s="35" t="n">
        <f aca="false">CORREL(Valores!$G$2:$G$85,Valores!D2:D85)</f>
        <v>0.461062801642362</v>
      </c>
      <c r="G7" s="35" t="n">
        <f aca="false">CORREL(Valores!$G$2:$G$85,Valores!E2:E85)</f>
        <v>-0.474661690148274</v>
      </c>
      <c r="H7" s="35" t="n">
        <f aca="false">CORREL(Valores!$G$2:$G$85,Valores!F2:F85)</f>
        <v>0.547606712334232</v>
      </c>
      <c r="I7" s="35" t="n">
        <f aca="false">CORREL(Valores!$G$2:$G$85,Valores!G2:G85)</f>
        <v>1</v>
      </c>
      <c r="J7" s="35" t="n">
        <f aca="false">CORREL(Valores!$G$2:$G$85,Valores!H2:H85)</f>
        <v>0.10360193924116</v>
      </c>
      <c r="K7" s="35" t="n">
        <f aca="false">CORREL(Valores!$G$2:$G$85,Valores!I2:I85)</f>
        <v>0.459429174349876</v>
      </c>
      <c r="L7" s="35" t="n">
        <f aca="false">CORREL(Valores!$G$2:$G$85,Valores!J2:J85)</f>
        <v>0.62708800773566</v>
      </c>
      <c r="M7" s="35" t="n">
        <f aca="false">CORREL(Valores!$G$2:$G$85,Valores!K2:K85)</f>
        <v>0.125512942390619</v>
      </c>
      <c r="N7" s="35" t="n">
        <f aca="false">CORREL(Valores!$G$2:$G$85,Valores!L2:L85)</f>
        <v>0.70328888325575</v>
      </c>
      <c r="O7" s="35" t="n">
        <f aca="false">CORREL(Valores!$G$2:$G$85,Valores!M2:M85)</f>
        <v>0.126778324121289</v>
      </c>
      <c r="P7" s="35" t="n">
        <f aca="false">CORREL(Valores!$G$2:$G$85,Valores!N2:N85)</f>
        <v>0.606492828581576</v>
      </c>
      <c r="Q7" s="35" t="n">
        <f aca="false">CORREL(Valores!$G$2:$G$85,Valores!O2:O85)</f>
        <v>-0.0738145334189983</v>
      </c>
      <c r="R7" s="35" t="n">
        <f aca="false">CORREL(Valores!$G$2:$G$85,Valores!P2:P85)</f>
        <v>-0.0882341016037612</v>
      </c>
      <c r="S7" s="35" t="n">
        <f aca="false">CORREL(Valores!$G$2:$G$85,Valores!Q2:Q85)</f>
        <v>0.161017275190482</v>
      </c>
      <c r="T7" s="35" t="n">
        <f aca="false">CORREL(Valores!$G$2:$G$85,Valores!R2:R85)</f>
        <v>0.49689123982185</v>
      </c>
      <c r="U7" s="35" t="n">
        <f aca="false">CORREL(Valores!$G$2:$G$85,Valores!S2:S85)</f>
        <v>-0.321875530051272</v>
      </c>
      <c r="V7" s="35" t="n">
        <f aca="false">CORREL(Valores!$G$2:$G$85,Valores!T2:T85)</f>
        <v>0.118605384453458</v>
      </c>
      <c r="W7" s="35" t="n">
        <f aca="false">CORREL(Valores!$G$2:$G$85,Valores!U2:U85)</f>
        <v>-0.297185740704085</v>
      </c>
      <c r="X7" s="35" t="n">
        <f aca="false">CORREL(Valores!$G$2:$G$85,Valores!V2:V85)</f>
        <v>0.573725635382194</v>
      </c>
      <c r="Y7" s="35" t="n">
        <f aca="false">CORREL(Valores!$G$2:$G$85,Valores!W2:W85)</f>
        <v>-0.364410355334106</v>
      </c>
      <c r="Z7" s="35" t="n">
        <f aca="false">CORREL(Valores!$G$2:$G$85,Valores!X2:X85)</f>
        <v>0.672730087723355</v>
      </c>
      <c r="AA7" s="35" t="n">
        <f aca="false">CORREL(Valores!$G$2:$G$85,Valores!Y2:Y85)</f>
        <v>0.341029109874942</v>
      </c>
      <c r="AB7" s="35" t="n">
        <f aca="false">CORREL(Valores!$G$2:$G$85,Valores!Z2:Z85)</f>
        <v>-0.0359036323485943</v>
      </c>
    </row>
    <row r="8" customFormat="false" ht="12.8" hidden="false" customHeight="false" outlineLevel="0" collapsed="false">
      <c r="A8" s="32" t="s">
        <v>33</v>
      </c>
      <c r="B8" s="33" t="n">
        <v>5.17</v>
      </c>
      <c r="C8" s="36" t="s">
        <v>6</v>
      </c>
      <c r="D8" s="35" t="n">
        <f aca="false">CORREL(Valores!$H$2:$H$85,Valores!B2:B85)</f>
        <v>0.989615436394597</v>
      </c>
      <c r="E8" s="35" t="n">
        <f aca="false">CORREL(Valores!$H$2:$H$85,Valores!C2:C85)</f>
        <v>0.735937540572518</v>
      </c>
      <c r="F8" s="35" t="n">
        <f aca="false">CORREL(Valores!$H$2:$H$85,Valores!D2:D85)</f>
        <v>0.824539376663865</v>
      </c>
      <c r="G8" s="35" t="n">
        <f aca="false">CORREL(Valores!$H$2:$H$85,Valores!E2:E85)</f>
        <v>0.456126985607582</v>
      </c>
      <c r="H8" s="35" t="n">
        <f aca="false">CORREL(Valores!$H$2:$H$85,Valores!F2:F85)</f>
        <v>0.727084614208502</v>
      </c>
      <c r="I8" s="35" t="n">
        <f aca="false">CORREL(Valores!$H$2:$H$85,Valores!G2:G85)</f>
        <v>0.10360193924116</v>
      </c>
      <c r="J8" s="35" t="n">
        <f aca="false">CORREL(Valores!$H$2:$H$85,Valores!H2:H85)</f>
        <v>1</v>
      </c>
      <c r="K8" s="35" t="n">
        <f aca="false">CORREL(Valores!$H$2:$H$85,Valores!I2:I85)</f>
        <v>0.68047687967869</v>
      </c>
      <c r="L8" s="35" t="n">
        <f aca="false">CORREL(Valores!$H$2:$H$85,Valores!J2:J85)</f>
        <v>-0.44246761554852</v>
      </c>
      <c r="M8" s="35" t="n">
        <f aca="false">CORREL(Valores!$H$2:$H$85,Valores!K2:K85)</f>
        <v>-0.825921000970195</v>
      </c>
      <c r="N8" s="35" t="n">
        <f aca="false">CORREL(Valores!$H$2:$H$85,Valores!L2:L85)</f>
        <v>0.644664939403759</v>
      </c>
      <c r="O8" s="35" t="n">
        <f aca="false">CORREL(Valores!$H$2:$H$85,Valores!M2:M85)</f>
        <v>-0.898618799068587</v>
      </c>
      <c r="P8" s="35" t="n">
        <f aca="false">CORREL(Valores!$H$2:$H$85,Valores!N2:N85)</f>
        <v>-0.627803683628387</v>
      </c>
      <c r="Q8" s="35" t="n">
        <f aca="false">CORREL(Valores!$H$2:$H$85,Valores!O2:O85)</f>
        <v>0.694816266231416</v>
      </c>
      <c r="R8" s="35" t="n">
        <f aca="false">CORREL(Valores!$H$2:$H$85,Valores!P2:P85)</f>
        <v>0.825346038881124</v>
      </c>
      <c r="S8" s="35" t="n">
        <f aca="false">CORREL(Valores!$H$2:$H$85,Valores!Q2:Q85)</f>
        <v>0.880292467228143</v>
      </c>
      <c r="T8" s="35" t="n">
        <f aca="false">CORREL(Valores!$H$2:$H$85,Valores!R2:R85)</f>
        <v>-0.683457898886895</v>
      </c>
      <c r="U8" s="35" t="n">
        <f aca="false">CORREL(Valores!$H$2:$H$85,Valores!S2:S85)</f>
        <v>0.84695784085283</v>
      </c>
      <c r="V8" s="35" t="n">
        <f aca="false">CORREL(Valores!$H$2:$H$85,Valores!T2:T85)</f>
        <v>-0.841864151515062</v>
      </c>
      <c r="W8" s="35" t="n">
        <f aca="false">CORREL(Valores!$H$2:$H$85,Valores!U2:U85)</f>
        <v>0.611092711099826</v>
      </c>
      <c r="X8" s="35" t="n">
        <f aca="false">CORREL(Valores!$H$2:$H$85,Valores!V2:V85)</f>
        <v>-0.522203463088983</v>
      </c>
      <c r="Y8" s="35" t="n">
        <f aca="false">CORREL(Valores!$H$2:$H$85,Valores!W2:W85)</f>
        <v>0.7388801070373</v>
      </c>
      <c r="Z8" s="35" t="n">
        <f aca="false">CORREL(Valores!$H$2:$H$85,Valores!X2:X85)</f>
        <v>-0.424024651881607</v>
      </c>
      <c r="AA8" s="35" t="n">
        <f aca="false">CORREL(Valores!$H$2:$H$85,Valores!Y2:Y85)</f>
        <v>-0.545672298835648</v>
      </c>
      <c r="AB8" s="35" t="n">
        <f aca="false">CORREL(Valores!$H$2:$H$85,Valores!Z2:Z85)</f>
        <v>0.846017064439959</v>
      </c>
    </row>
    <row r="9" customFormat="false" ht="12.8" hidden="false" customHeight="false" outlineLevel="0" collapsed="false">
      <c r="A9" s="32" t="s">
        <v>39</v>
      </c>
      <c r="B9" s="33" t="n">
        <v>3.88</v>
      </c>
      <c r="C9" s="36" t="s">
        <v>7</v>
      </c>
      <c r="D9" s="35" t="n">
        <f aca="false">CORREL(Valores!$I$2:$I$85,Valores!B2:B85)</f>
        <v>0.697232410247546</v>
      </c>
      <c r="E9" s="35" t="n">
        <f aca="false">CORREL(Valores!$I$2:$I$85,Valores!C2:C85)</f>
        <v>0.593672830632793</v>
      </c>
      <c r="F9" s="35" t="n">
        <f aca="false">CORREL(Valores!$I$2:$I$85,Valores!D2:D85)</f>
        <v>0.884009526246724</v>
      </c>
      <c r="G9" s="35" t="n">
        <f aca="false">CORREL(Valores!$I$2:$I$85,Valores!E2:E85)</f>
        <v>0.0457441451939305</v>
      </c>
      <c r="H9" s="35" t="n">
        <f aca="false">CORREL(Valores!$I$2:$I$85,Valores!F2:F85)</f>
        <v>0.83213256385933</v>
      </c>
      <c r="I9" s="35" t="n">
        <f aca="false">CORREL(Valores!$I$2:$I$85,Valores!G2:G85)</f>
        <v>0.459429174349876</v>
      </c>
      <c r="J9" s="35" t="n">
        <f aca="false">CORREL(Valores!$I$2:$I$85,Valores!H2:H85)</f>
        <v>0.68047687967869</v>
      </c>
      <c r="K9" s="35" t="n">
        <f aca="false">CORREL(Valores!$I$2:$I$85,Valores!I2:I85)</f>
        <v>1</v>
      </c>
      <c r="L9" s="35" t="n">
        <f aca="false">CORREL(Valores!$I$2:$I$85,Valores!J2:J85)</f>
        <v>-0.0239202168924468</v>
      </c>
      <c r="M9" s="35" t="n">
        <f aca="false">CORREL(Valores!$I$2:$I$85,Valores!K2:K85)</f>
        <v>-0.54523404299751</v>
      </c>
      <c r="N9" s="35" t="n">
        <f aca="false">CORREL(Valores!$I$2:$I$85,Valores!L2:L85)</f>
        <v>0.786410622313466</v>
      </c>
      <c r="O9" s="35" t="n">
        <f aca="false">CORREL(Valores!$I$2:$I$85,Valores!M2:M85)</f>
        <v>-0.538001573033555</v>
      </c>
      <c r="P9" s="35" t="n">
        <f aca="false">CORREL(Valores!$I$2:$I$85,Valores!N2:N85)</f>
        <v>-0.192153443005798</v>
      </c>
      <c r="Q9" s="35" t="n">
        <f aca="false">CORREL(Valores!$I$2:$I$85,Valores!O2:O85)</f>
        <v>0.375391454416179</v>
      </c>
      <c r="R9" s="35" t="n">
        <f aca="false">CORREL(Valores!$I$2:$I$85,Valores!P2:P85)</f>
        <v>0.584020536014584</v>
      </c>
      <c r="S9" s="35" t="n">
        <f aca="false">CORREL(Valores!$I$2:$I$85,Valores!Q2:Q85)</f>
        <v>0.706507814889606</v>
      </c>
      <c r="T9" s="35" t="n">
        <f aca="false">CORREL(Valores!$I$2:$I$85,Valores!R2:R85)</f>
        <v>-0.212435112414735</v>
      </c>
      <c r="U9" s="35" t="n">
        <f aca="false">CORREL(Valores!$I$2:$I$85,Valores!S2:S85)</f>
        <v>0.407985357496505</v>
      </c>
      <c r="V9" s="35" t="n">
        <f aca="false">CORREL(Valores!$I$2:$I$85,Valores!T2:T85)</f>
        <v>-0.60654873938305</v>
      </c>
      <c r="W9" s="35" t="n">
        <f aca="false">CORREL(Valores!$I$2:$I$85,Valores!U2:U85)</f>
        <v>0.321217742179038</v>
      </c>
      <c r="X9" s="35" t="n">
        <f aca="false">CORREL(Valores!$I$2:$I$85,Valores!V2:V85)</f>
        <v>-0.106934988125302</v>
      </c>
      <c r="Y9" s="35" t="n">
        <f aca="false">CORREL(Valores!$I$2:$I$85,Valores!W2:W85)</f>
        <v>0.389469646867142</v>
      </c>
      <c r="Z9" s="35" t="n">
        <f aca="false">CORREL(Valores!$I$2:$I$85,Valores!X2:X85)</f>
        <v>0.0130513378640965</v>
      </c>
      <c r="AA9" s="35" t="n">
        <f aca="false">CORREL(Valores!$I$2:$I$85,Valores!Y2:Y85)</f>
        <v>-0.24418151648997</v>
      </c>
      <c r="AB9" s="35" t="n">
        <f aca="false">CORREL(Valores!$I$2:$I$85,Valores!Z2:Z85)</f>
        <v>0.600540883640646</v>
      </c>
    </row>
    <row r="10" customFormat="false" ht="12.8" hidden="false" customHeight="false" outlineLevel="0" collapsed="false">
      <c r="A10" s="32" t="s">
        <v>40</v>
      </c>
      <c r="B10" s="33" t="n">
        <v>2.98</v>
      </c>
      <c r="C10" s="36" t="s">
        <v>8</v>
      </c>
      <c r="D10" s="35" t="n">
        <f aca="false">CORREL(Valores!$J$2:$J$85,Valores!B2:B85)</f>
        <v>-0.489718648109285</v>
      </c>
      <c r="E10" s="35" t="n">
        <f aca="false">CORREL(Valores!$J$2:$J$85,Valores!C2:C85)</f>
        <v>-0.451221708473074</v>
      </c>
      <c r="F10" s="35" t="n">
        <f aca="false">CORREL(Valores!$J$2:$J$85,Valores!D2:D85)</f>
        <v>-0.120733781591345</v>
      </c>
      <c r="G10" s="35" t="n">
        <f aca="false">CORREL(Valores!$J$2:$J$85,Valores!E2:E85)</f>
        <v>-0.51121590479089</v>
      </c>
      <c r="H10" s="35" t="n">
        <f aca="false">CORREL(Valores!$J$2:$J$85,Valores!F2:F85)</f>
        <v>0.0312440805353197</v>
      </c>
      <c r="I10" s="35" t="n">
        <f aca="false">CORREL(Valores!$J$2:$J$85,Valores!G2:G85)</f>
        <v>0.62708800773566</v>
      </c>
      <c r="J10" s="35" t="n">
        <f aca="false">CORREL(Valores!$J$2:$J$85,Valores!H2:H85)</f>
        <v>-0.44246761554852</v>
      </c>
      <c r="K10" s="35" t="n">
        <f aca="false">CORREL(Valores!$J$2:$J$85,Valores!I2:I85)</f>
        <v>-0.0239202168924468</v>
      </c>
      <c r="L10" s="35" t="n">
        <f aca="false">CORREL(Valores!$J$2:$J$85,Valores!J2:J85)</f>
        <v>1</v>
      </c>
      <c r="M10" s="35" t="n">
        <f aca="false">CORREL(Valores!$J$2:$J$85,Valores!K2:K85)</f>
        <v>0.693491785498848</v>
      </c>
      <c r="N10" s="35" t="n">
        <f aca="false">CORREL(Valores!$J$2:$J$85,Valores!L2:L85)</f>
        <v>0.186869184929739</v>
      </c>
      <c r="O10" s="35" t="n">
        <f aca="false">CORREL(Valores!$J$2:$J$85,Valores!M2:M85)</f>
        <v>0.619184998541715</v>
      </c>
      <c r="P10" s="35" t="n">
        <f aca="false">CORREL(Valores!$J$2:$J$85,Valores!N2:N85)</f>
        <v>0.819358847376684</v>
      </c>
      <c r="Q10" s="35" t="n">
        <f aca="false">CORREL(Valores!$J$2:$J$85,Valores!O2:O85)</f>
        <v>-0.281920515012336</v>
      </c>
      <c r="R10" s="35" t="n">
        <f aca="false">CORREL(Valores!$J$2:$J$85,Valores!P2:P85)</f>
        <v>-0.416011327518171</v>
      </c>
      <c r="S10" s="35" t="n">
        <f aca="false">CORREL(Valores!$J$2:$J$85,Valores!Q2:Q85)</f>
        <v>-0.343394036021844</v>
      </c>
      <c r="T10" s="35" t="n">
        <f aca="false">CORREL(Valores!$J$2:$J$85,Valores!R2:R85)</f>
        <v>0.78908466608755</v>
      </c>
      <c r="U10" s="35" t="n">
        <f aca="false">CORREL(Valores!$J$2:$J$85,Valores!S2:S85)</f>
        <v>-0.620853872445274</v>
      </c>
      <c r="V10" s="35" t="n">
        <f aca="false">CORREL(Valores!$J$2:$J$85,Valores!T2:T85)</f>
        <v>0.63647078908886</v>
      </c>
      <c r="W10" s="35" t="n">
        <f aca="false">CORREL(Valores!$J$2:$J$85,Valores!U2:U85)</f>
        <v>-0.410536804243031</v>
      </c>
      <c r="X10" s="35" t="n">
        <f aca="false">CORREL(Valores!$J$2:$J$85,Valores!V2:V85)</f>
        <v>0.785937268187362</v>
      </c>
      <c r="Y10" s="35" t="n">
        <f aca="false">CORREL(Valores!$J$2:$J$85,Valores!W2:W85)</f>
        <v>-0.686693399519395</v>
      </c>
      <c r="Z10" s="35" t="n">
        <f aca="false">CORREL(Valores!$J$2:$J$85,Valores!X2:X85)</f>
        <v>0.639614752123612</v>
      </c>
      <c r="AA10" s="35" t="n">
        <f aca="false">CORREL(Valores!$J$2:$J$85,Valores!Y2:Y85)</f>
        <v>0.581522435759691</v>
      </c>
      <c r="AB10" s="35" t="n">
        <f aca="false">CORREL(Valores!$J$2:$J$85,Valores!Z2:Z85)</f>
        <v>-0.352906450183829</v>
      </c>
    </row>
    <row r="11" customFormat="false" ht="12.8" hidden="false" customHeight="false" outlineLevel="0" collapsed="false">
      <c r="A11" s="32" t="s">
        <v>41</v>
      </c>
      <c r="B11" s="33" t="n">
        <v>2.82</v>
      </c>
      <c r="C11" s="36" t="s">
        <v>9</v>
      </c>
      <c r="D11" s="35" t="n">
        <f aca="false">CORREL(Valores!$K$2:$K$85,Valores!B2:B85)</f>
        <v>-0.868313409354718</v>
      </c>
      <c r="E11" s="35" t="n">
        <f aca="false">CORREL(Valores!$K$2:$K$85,Valores!C2:C85)</f>
        <v>-0.801608207809092</v>
      </c>
      <c r="F11" s="35" t="n">
        <f aca="false">CORREL(Valores!$K$2:$K$85,Valores!D2:D85)</f>
        <v>-0.670154708880283</v>
      </c>
      <c r="G11" s="35" t="n">
        <f aca="false">CORREL(Valores!$K$2:$K$85,Valores!E2:E85)</f>
        <v>-0.315733926867666</v>
      </c>
      <c r="H11" s="35" t="n">
        <f aca="false">CORREL(Valores!$K$2:$K$85,Valores!F2:F85)</f>
        <v>-0.545661332622884</v>
      </c>
      <c r="I11" s="35" t="n">
        <f aca="false">CORREL(Valores!$K$2:$K$85,Valores!G2:G85)</f>
        <v>0.125512942390619</v>
      </c>
      <c r="J11" s="35" t="n">
        <f aca="false">CORREL(Valores!$K$2:$K$85,Valores!H2:H85)</f>
        <v>-0.825921000970195</v>
      </c>
      <c r="K11" s="35" t="n">
        <f aca="false">CORREL(Valores!$K$2:$K$85,Valores!I2:I85)</f>
        <v>-0.54523404299751</v>
      </c>
      <c r="L11" s="35" t="n">
        <f aca="false">CORREL(Valores!$K$2:$K$85,Valores!J2:J85)</f>
        <v>0.693491785498848</v>
      </c>
      <c r="M11" s="35" t="n">
        <f aca="false">CORREL(Valores!$K$2:$K$85,Valores!K2:K85)</f>
        <v>1</v>
      </c>
      <c r="N11" s="35" t="n">
        <f aca="false">CORREL(Valores!$K$2:$K$85,Valores!L2:L85)</f>
        <v>-0.447047947932577</v>
      </c>
      <c r="O11" s="35" t="n">
        <f aca="false">CORREL(Valores!$K$2:$K$85,Valores!M2:M85)</f>
        <v>0.902182595114996</v>
      </c>
      <c r="P11" s="35" t="n">
        <f aca="false">CORREL(Valores!$K$2:$K$85,Valores!N2:N85)</f>
        <v>0.787418476850175</v>
      </c>
      <c r="Q11" s="35" t="n">
        <f aca="false">CORREL(Valores!$K$2:$K$85,Valores!O2:O85)</f>
        <v>-0.433162764347185</v>
      </c>
      <c r="R11" s="35" t="n">
        <f aca="false">CORREL(Valores!$K$2:$K$85,Valores!P2:P85)</f>
        <v>-0.628682119866166</v>
      </c>
      <c r="S11" s="35" t="n">
        <f aca="false">CORREL(Valores!$K$2:$K$85,Valores!Q2:Q85)</f>
        <v>-0.791197740288077</v>
      </c>
      <c r="T11" s="35" t="n">
        <f aca="false">CORREL(Valores!$K$2:$K$85,Valores!R2:R85)</f>
        <v>0.77294285077607</v>
      </c>
      <c r="U11" s="35" t="n">
        <f aca="false">CORREL(Valores!$K$2:$K$85,Valores!S2:S85)</f>
        <v>-0.780232129204628</v>
      </c>
      <c r="V11" s="35" t="n">
        <f aca="false">CORREL(Valores!$K$2:$K$85,Valores!T2:T85)</f>
        <v>0.91262206073829</v>
      </c>
      <c r="W11" s="35" t="n">
        <f aca="false">CORREL(Valores!$K$2:$K$85,Valores!U2:U85)</f>
        <v>-0.521901678876365</v>
      </c>
      <c r="X11" s="35" t="n">
        <f aca="false">CORREL(Valores!$K$2:$K$85,Valores!V2:V85)</f>
        <v>0.694689982950144</v>
      </c>
      <c r="Y11" s="35" t="n">
        <f aca="false">CORREL(Valores!$K$2:$K$85,Valores!W2:W85)</f>
        <v>-0.775798397323875</v>
      </c>
      <c r="Z11" s="35" t="n">
        <f aca="false">CORREL(Valores!$K$2:$K$85,Valores!X2:X85)</f>
        <v>0.49376168092235</v>
      </c>
      <c r="AA11" s="35" t="n">
        <f aca="false">CORREL(Valores!$K$2:$K$85,Valores!Y2:Y85)</f>
        <v>0.672981709719459</v>
      </c>
      <c r="AB11" s="35" t="n">
        <f aca="false">CORREL(Valores!$K$2:$K$85,Valores!Z2:Z85)</f>
        <v>-0.598835655534768</v>
      </c>
    </row>
    <row r="12" customFormat="false" ht="12.8" hidden="false" customHeight="false" outlineLevel="0" collapsed="false">
      <c r="A12" s="32" t="s">
        <v>42</v>
      </c>
      <c r="B12" s="33" t="n">
        <v>2.34</v>
      </c>
      <c r="C12" s="36" t="s">
        <v>10</v>
      </c>
      <c r="D12" s="35" t="n">
        <f aca="false">CORREL(Valores!$L$2:$L$85,Valores!B2:B85)</f>
        <v>0.622999013810348</v>
      </c>
      <c r="E12" s="35" t="n">
        <f aca="false">CORREL(Valores!$L$2:$L$85,Valores!C2:C85)</f>
        <v>0.508786934001552</v>
      </c>
      <c r="F12" s="35" t="n">
        <f aca="false">CORREL(Valores!$L$2:$L$85,Valores!D2:D85)</f>
        <v>0.856893972653961</v>
      </c>
      <c r="G12" s="35" t="n">
        <f aca="false">CORREL(Valores!$L$2:$L$85,Valores!E2:E85)</f>
        <v>-0.11953217629536</v>
      </c>
      <c r="H12" s="35" t="n">
        <f aca="false">CORREL(Valores!$L$2:$L$85,Valores!F2:F85)</f>
        <v>0.828020975989564</v>
      </c>
      <c r="I12" s="35" t="n">
        <f aca="false">CORREL(Valores!$L$2:$L$85,Valores!G2:G85)</f>
        <v>0.70328888325575</v>
      </c>
      <c r="J12" s="35" t="n">
        <f aca="false">CORREL(Valores!$L$2:$L$85,Valores!H2:H85)</f>
        <v>0.644664939403759</v>
      </c>
      <c r="K12" s="35" t="n">
        <f aca="false">CORREL(Valores!$L$2:$L$85,Valores!I2:I85)</f>
        <v>0.786410622313466</v>
      </c>
      <c r="L12" s="35" t="n">
        <f aca="false">CORREL(Valores!$L$2:$L$85,Valores!J2:J85)</f>
        <v>0.186869184929739</v>
      </c>
      <c r="M12" s="35" t="n">
        <f aca="false">CORREL(Valores!$L$2:$L$85,Valores!K2:K85)</f>
        <v>-0.447047947932577</v>
      </c>
      <c r="N12" s="35" t="n">
        <f aca="false">CORREL(Valores!$L$2:$L$85,Valores!L2:L85)</f>
        <v>1</v>
      </c>
      <c r="O12" s="35" t="n">
        <f aca="false">CORREL(Valores!$L$2:$L$85,Valores!M2:M85)</f>
        <v>-0.531244779273358</v>
      </c>
      <c r="P12" s="35" t="n">
        <f aca="false">CORREL(Valores!$L$2:$L$85,Valores!N2:N85)</f>
        <v>-0.0116644778953756</v>
      </c>
      <c r="Q12" s="35" t="n">
        <f aca="false">CORREL(Valores!$L$2:$L$85,Valores!O2:O85)</f>
        <v>0.24389906692013</v>
      </c>
      <c r="R12" s="35" t="n">
        <f aca="false">CORREL(Valores!$L$2:$L$85,Valores!P2:P85)</f>
        <v>0.484629940061571</v>
      </c>
      <c r="S12" s="35" t="n">
        <f aca="false">CORREL(Valores!$L$2:$L$85,Valores!Q2:Q85)</f>
        <v>0.73517777026455</v>
      </c>
      <c r="T12" s="35" t="n">
        <f aca="false">CORREL(Valores!$L$2:$L$85,Valores!R2:R85)</f>
        <v>-0.122535710645378</v>
      </c>
      <c r="U12" s="35" t="n">
        <f aca="false">CORREL(Valores!$L$2:$L$85,Valores!S2:S85)</f>
        <v>0.30855111973764</v>
      </c>
      <c r="V12" s="35" t="n">
        <f aca="false">CORREL(Valores!$L$2:$L$85,Valores!T2:T85)</f>
        <v>-0.538397645237061</v>
      </c>
      <c r="W12" s="35" t="n">
        <f aca="false">CORREL(Valores!$L$2:$L$85,Valores!U2:U85)</f>
        <v>0.232764623671572</v>
      </c>
      <c r="X12" s="35" t="n">
        <f aca="false">CORREL(Valores!$L$2:$L$85,Valores!V2:V85)</f>
        <v>-0.00886720886790398</v>
      </c>
      <c r="Y12" s="35" t="n">
        <f aca="false">CORREL(Valores!$L$2:$L$85,Valores!W2:W85)</f>
        <v>0.130258753513636</v>
      </c>
      <c r="Z12" s="35" t="n">
        <f aca="false">CORREL(Valores!$L$2:$L$85,Valores!X2:X85)</f>
        <v>0.116762648868029</v>
      </c>
      <c r="AA12" s="35" t="n">
        <f aca="false">CORREL(Valores!$L$2:$L$85,Valores!Y2:Y85)</f>
        <v>-0.214781088925162</v>
      </c>
      <c r="AB12" s="35" t="n">
        <f aca="false">CORREL(Valores!$L$2:$L$85,Valores!Z2:Z85)</f>
        <v>0.519824829284795</v>
      </c>
    </row>
    <row r="13" customFormat="false" ht="12.8" hidden="false" customHeight="false" outlineLevel="0" collapsed="false">
      <c r="A13" s="32" t="s">
        <v>43</v>
      </c>
      <c r="B13" s="33" t="n">
        <v>2.13</v>
      </c>
      <c r="C13" s="36" t="s">
        <v>11</v>
      </c>
      <c r="D13" s="35" t="n">
        <f aca="false">CORREL(Valores!$M$2:$M$85,Valores!B2:B85)</f>
        <v>-0.916218345440272</v>
      </c>
      <c r="E13" s="35" t="n">
        <f aca="false">CORREL(Valores!$M$2:$M$85,Valores!C2:C85)</f>
        <v>-0.826295683029092</v>
      </c>
      <c r="F13" s="35" t="n">
        <f aca="false">CORREL(Valores!$M$2:$M$85,Valores!D2:D85)</f>
        <v>-0.672905903690382</v>
      </c>
      <c r="G13" s="35" t="n">
        <f aca="false">CORREL(Valores!$M$2:$M$85,Valores!E2:E85)</f>
        <v>-0.40793868049083</v>
      </c>
      <c r="H13" s="35" t="n">
        <f aca="false">CORREL(Valores!$M$2:$M$85,Valores!F2:F85)</f>
        <v>-0.51959070478526</v>
      </c>
      <c r="I13" s="35" t="n">
        <f aca="false">CORREL(Valores!$M$2:$M$85,Valores!G2:G85)</f>
        <v>0.126778324121289</v>
      </c>
      <c r="J13" s="35" t="n">
        <f aca="false">CORREL(Valores!$M$2:$M$85,Valores!H2:H85)</f>
        <v>-0.898618799068587</v>
      </c>
      <c r="K13" s="35" t="n">
        <f aca="false">CORREL(Valores!$M$2:$M$85,Valores!I2:I85)</f>
        <v>-0.538001573033555</v>
      </c>
      <c r="L13" s="35" t="n">
        <f aca="false">CORREL(Valores!$M$2:$M$85,Valores!J2:J85)</f>
        <v>0.619184998541715</v>
      </c>
      <c r="M13" s="35" t="n">
        <f aca="false">CORREL(Valores!$M$2:$M$85,Valores!K2:K85)</f>
        <v>0.902182595114996</v>
      </c>
      <c r="N13" s="35" t="n">
        <f aca="false">CORREL(Valores!$M$2:$M$85,Valores!L2:L85)</f>
        <v>-0.531244779273358</v>
      </c>
      <c r="O13" s="35" t="n">
        <f aca="false">CORREL(Valores!$M$2:$M$85,Valores!M2:M85)</f>
        <v>1</v>
      </c>
      <c r="P13" s="35" t="n">
        <f aca="false">CORREL(Valores!$M$2:$M$85,Valores!N2:N85)</f>
        <v>0.796951524233386</v>
      </c>
      <c r="Q13" s="35" t="n">
        <f aca="false">CORREL(Valores!$M$2:$M$85,Valores!O2:O85)</f>
        <v>-0.478159363853629</v>
      </c>
      <c r="R13" s="35" t="n">
        <f aca="false">CORREL(Valores!$M$2:$M$85,Valores!P2:P85)</f>
        <v>-0.769716852201548</v>
      </c>
      <c r="S13" s="35" t="n">
        <f aca="false">CORREL(Valores!$M$2:$M$85,Valores!Q2:Q85)</f>
        <v>-0.879140786226214</v>
      </c>
      <c r="T13" s="35" t="n">
        <f aca="false">CORREL(Valores!$M$2:$M$85,Valores!R2:R85)</f>
        <v>0.851703059369474</v>
      </c>
      <c r="U13" s="35" t="n">
        <f aca="false">CORREL(Valores!$M$2:$M$85,Valores!S2:S85)</f>
        <v>-0.853672708702945</v>
      </c>
      <c r="V13" s="35" t="n">
        <f aca="false">CORREL(Valores!$M$2:$M$85,Valores!T2:T85)</f>
        <v>0.94308693477483</v>
      </c>
      <c r="W13" s="35" t="n">
        <f aca="false">CORREL(Valores!$M$2:$M$85,Valores!U2:U85)</f>
        <v>-0.598935136264111</v>
      </c>
      <c r="X13" s="35" t="n">
        <f aca="false">CORREL(Valores!$M$2:$M$85,Valores!V2:V85)</f>
        <v>0.725754982218543</v>
      </c>
      <c r="Y13" s="35" t="n">
        <f aca="false">CORREL(Valores!$M$2:$M$85,Valores!W2:W85)</f>
        <v>-0.786957867259642</v>
      </c>
      <c r="Z13" s="35" t="n">
        <f aca="false">CORREL(Valores!$M$2:$M$85,Valores!X2:X85)</f>
        <v>0.663360362576459</v>
      </c>
      <c r="AA13" s="35" t="n">
        <f aca="false">CORREL(Valores!$M$2:$M$85,Valores!Y2:Y85)</f>
        <v>0.763331781879981</v>
      </c>
      <c r="AB13" s="35" t="n">
        <f aca="false">CORREL(Valores!$M$2:$M$85,Valores!Z2:Z85)</f>
        <v>-0.753073295720034</v>
      </c>
    </row>
    <row r="14" customFormat="false" ht="12.8" hidden="false" customHeight="false" outlineLevel="0" collapsed="false">
      <c r="A14" s="32" t="s">
        <v>44</v>
      </c>
      <c r="B14" s="33" t="n">
        <v>2.13</v>
      </c>
      <c r="C14" s="36" t="s">
        <v>12</v>
      </c>
      <c r="D14" s="35" t="n">
        <f aca="false">CORREL(Valores!$N$2:$N$85,Valores!B2:B85)</f>
        <v>-0.67385612660953</v>
      </c>
      <c r="E14" s="35" t="n">
        <f aca="false">CORREL(Valores!$N$2:$N$85,Valores!C2:C85)</f>
        <v>-0.691759167819774</v>
      </c>
      <c r="F14" s="35" t="n">
        <f aca="false">CORREL(Valores!$N$2:$N$85,Valores!D2:D85)</f>
        <v>-0.306942970989524</v>
      </c>
      <c r="G14" s="35" t="n">
        <f aca="false">CORREL(Valores!$N$2:$N$85,Valores!E2:E85)</f>
        <v>-0.569370199791377</v>
      </c>
      <c r="H14" s="35" t="n">
        <f aca="false">CORREL(Valores!$N$2:$N$85,Valores!F2:F85)</f>
        <v>-0.128856118342871</v>
      </c>
      <c r="I14" s="35" t="n">
        <f aca="false">CORREL(Valores!$N$2:$N$85,Valores!G2:G85)</f>
        <v>0.606492828581576</v>
      </c>
      <c r="J14" s="35" t="n">
        <f aca="false">CORREL(Valores!$N$2:$N$85,Valores!H2:H85)</f>
        <v>-0.627803683628387</v>
      </c>
      <c r="K14" s="35" t="n">
        <f aca="false">CORREL(Valores!$N$2:$N$85,Valores!I2:I85)</f>
        <v>-0.192153443005798</v>
      </c>
      <c r="L14" s="35" t="n">
        <f aca="false">CORREL(Valores!$N$2:$N$85,Valores!J2:J85)</f>
        <v>0.819358847376684</v>
      </c>
      <c r="M14" s="35" t="n">
        <f aca="false">CORREL(Valores!$N$2:$N$85,Valores!K2:K85)</f>
        <v>0.787418476850175</v>
      </c>
      <c r="N14" s="35" t="n">
        <f aca="false">CORREL(Valores!$N$2:$N$85,Valores!L2:L85)</f>
        <v>-0.0116644778953756</v>
      </c>
      <c r="O14" s="35" t="n">
        <f aca="false">CORREL(Valores!$N$2:$N$85,Valores!M2:M85)</f>
        <v>0.796951524233386</v>
      </c>
      <c r="P14" s="35" t="n">
        <f aca="false">CORREL(Valores!$N$2:$N$85,Valores!N2:N85)</f>
        <v>1</v>
      </c>
      <c r="Q14" s="35" t="n">
        <f aca="false">CORREL(Valores!$N$2:$N$85,Valores!O2:O85)</f>
        <v>-0.40969717610456</v>
      </c>
      <c r="R14" s="35" t="n">
        <f aca="false">CORREL(Valores!$N$2:$N$85,Valores!P2:P85)</f>
        <v>-0.612759835855591</v>
      </c>
      <c r="S14" s="35" t="n">
        <f aca="false">CORREL(Valores!$N$2:$N$85,Valores!Q2:Q85)</f>
        <v>-0.620767572958139</v>
      </c>
      <c r="T14" s="35" t="n">
        <f aca="false">CORREL(Valores!$N$2:$N$85,Valores!R2:R85)</f>
        <v>0.890849513347501</v>
      </c>
      <c r="U14" s="35" t="n">
        <f aca="false">CORREL(Valores!$N$2:$N$85,Valores!S2:S85)</f>
        <v>-0.839314659525893</v>
      </c>
      <c r="V14" s="35" t="n">
        <f aca="false">CORREL(Valores!$N$2:$N$85,Valores!T2:T85)</f>
        <v>0.796254235073465</v>
      </c>
      <c r="W14" s="35" t="n">
        <f aca="false">CORREL(Valores!$N$2:$N$85,Valores!U2:U85)</f>
        <v>-0.672926905438816</v>
      </c>
      <c r="X14" s="35" t="n">
        <f aca="false">CORREL(Valores!$N$2:$N$85,Valores!V2:V85)</f>
        <v>0.85592169969438</v>
      </c>
      <c r="Y14" s="35" t="n">
        <f aca="false">CORREL(Valores!$N$2:$N$85,Valores!W2:W85)</f>
        <v>-0.851360930675735</v>
      </c>
      <c r="Z14" s="35" t="n">
        <f aca="false">CORREL(Valores!$N$2:$N$85,Valores!X2:X85)</f>
        <v>0.832986976177328</v>
      </c>
      <c r="AA14" s="35" t="n">
        <f aca="false">CORREL(Valores!$N$2:$N$85,Valores!Y2:Y85)</f>
        <v>0.76676994589053</v>
      </c>
      <c r="AB14" s="35" t="n">
        <f aca="false">CORREL(Valores!$N$2:$N$85,Valores!Z2:Z85)</f>
        <v>-0.56178452758769</v>
      </c>
    </row>
    <row r="15" customFormat="false" ht="12.8" hidden="false" customHeight="false" outlineLevel="0" collapsed="false">
      <c r="A15" s="32" t="s">
        <v>45</v>
      </c>
      <c r="B15" s="33" t="n">
        <v>2.13</v>
      </c>
      <c r="C15" s="36" t="s">
        <v>13</v>
      </c>
      <c r="D15" s="35" t="n">
        <f aca="false">CORREL(Valores!$O$2:$O$85,Valores!B2:B85)</f>
        <v>0.688195456109744</v>
      </c>
      <c r="E15" s="35" t="n">
        <f aca="false">CORREL(Valores!$O$2:$O$85,Valores!C2:C85)</f>
        <v>0.165096757300159</v>
      </c>
      <c r="F15" s="35" t="n">
        <f aca="false">CORREL(Valores!$O$2:$O$85,Valores!D2:D85)</f>
        <v>0.498709704147528</v>
      </c>
      <c r="G15" s="35" t="n">
        <f aca="false">CORREL(Valores!$O$2:$O$85,Valores!E2:E85)</f>
        <v>0.673643459239327</v>
      </c>
      <c r="H15" s="35" t="n">
        <f aca="false">CORREL(Valores!$O$2:$O$85,Valores!F2:F85)</f>
        <v>0.54825285104137</v>
      </c>
      <c r="I15" s="35" t="n">
        <f aca="false">CORREL(Valores!$O$2:$O$85,Valores!G2:G85)</f>
        <v>-0.0738145334189983</v>
      </c>
      <c r="J15" s="35" t="n">
        <f aca="false">CORREL(Valores!$O$2:$O$85,Valores!H2:H85)</f>
        <v>0.694816266231416</v>
      </c>
      <c r="K15" s="35" t="n">
        <f aca="false">CORREL(Valores!$O$2:$O$85,Valores!I2:I85)</f>
        <v>0.375391454416179</v>
      </c>
      <c r="L15" s="35" t="n">
        <f aca="false">CORREL(Valores!$O$2:$O$85,Valores!J2:J85)</f>
        <v>-0.281920515012336</v>
      </c>
      <c r="M15" s="35" t="n">
        <f aca="false">CORREL(Valores!$O$2:$O$85,Valores!K2:K85)</f>
        <v>-0.433162764347185</v>
      </c>
      <c r="N15" s="35" t="n">
        <f aca="false">CORREL(Valores!$O$2:$O$85,Valores!L2:L85)</f>
        <v>0.24389906692013</v>
      </c>
      <c r="O15" s="35" t="n">
        <f aca="false">CORREL(Valores!$O$2:$O$85,Valores!M2:M85)</f>
        <v>-0.478159363853629</v>
      </c>
      <c r="P15" s="35" t="n">
        <f aca="false">CORREL(Valores!$O$2:$O$85,Valores!N2:N85)</f>
        <v>-0.40969717610456</v>
      </c>
      <c r="Q15" s="35" t="n">
        <f aca="false">CORREL(Valores!$O$2:$O$85,Valores!O2:O85)</f>
        <v>1</v>
      </c>
      <c r="R15" s="35" t="n">
        <f aca="false">CORREL(Valores!$O$2:$O$85,Valores!P2:P85)</f>
        <v>0.670796227242592</v>
      </c>
      <c r="S15" s="35" t="n">
        <f aca="false">CORREL(Valores!$O$2:$O$85,Valores!Q2:Q85)</f>
        <v>0.482070798881073</v>
      </c>
      <c r="T15" s="35" t="n">
        <f aca="false">CORREL(Valores!$O$2:$O$85,Valores!R2:R85)</f>
        <v>-0.356189630754824</v>
      </c>
      <c r="U15" s="35" t="n">
        <f aca="false">CORREL(Valores!$O$2:$O$85,Valores!S2:S85)</f>
        <v>0.684676094398917</v>
      </c>
      <c r="V15" s="35" t="n">
        <f aca="false">CORREL(Valores!$O$2:$O$85,Valores!T2:T85)</f>
        <v>-0.422332343742583</v>
      </c>
      <c r="W15" s="35" t="n">
        <f aca="false">CORREL(Valores!$O$2:$O$85,Valores!U2:U85)</f>
        <v>0.609497012610666</v>
      </c>
      <c r="X15" s="35" t="n">
        <f aca="false">CORREL(Valores!$O$2:$O$85,Valores!V2:V85)</f>
        <v>-0.296800201259868</v>
      </c>
      <c r="Y15" s="35" t="n">
        <f aca="false">CORREL(Valores!$O$2:$O$85,Valores!W2:W85)</f>
        <v>0.527155407726994</v>
      </c>
      <c r="Z15" s="35" t="n">
        <f aca="false">CORREL(Valores!$O$2:$O$85,Valores!X2:X85)</f>
        <v>-0.212624455215769</v>
      </c>
      <c r="AA15" s="35" t="n">
        <f aca="false">CORREL(Valores!$O$2:$O$85,Valores!Y2:Y85)</f>
        <v>-0.107683668158193</v>
      </c>
      <c r="AB15" s="35" t="n">
        <f aca="false">CORREL(Valores!$O$2:$O$85,Valores!Z2:Z85)</f>
        <v>0.731403397074322</v>
      </c>
    </row>
    <row r="16" customFormat="false" ht="12.8" hidden="false" customHeight="false" outlineLevel="0" collapsed="false">
      <c r="A16" s="32" t="s">
        <v>46</v>
      </c>
      <c r="B16" s="33" t="n">
        <v>1.89</v>
      </c>
      <c r="C16" s="36" t="s">
        <v>14</v>
      </c>
      <c r="D16" s="35" t="n">
        <f aca="false">CORREL(Valores!$P$2:$P$85,Valores!B2:B85)</f>
        <v>0.81831723636257</v>
      </c>
      <c r="E16" s="35" t="n">
        <f aca="false">CORREL(Valores!$P$2:$P$85,Valores!C2:C85)</f>
        <v>0.545925654205157</v>
      </c>
      <c r="F16" s="35" t="n">
        <f aca="false">CORREL(Valores!$P$2:$P$85,Valores!D2:D85)</f>
        <v>0.677822873264658</v>
      </c>
      <c r="G16" s="35" t="n">
        <f aca="false">CORREL(Valores!$P$2:$P$85,Valores!E2:E85)</f>
        <v>0.696878044084818</v>
      </c>
      <c r="H16" s="35" t="n">
        <f aca="false">CORREL(Valores!$P$2:$P$85,Valores!F2:F85)</f>
        <v>0.566104823730472</v>
      </c>
      <c r="I16" s="35" t="n">
        <f aca="false">CORREL(Valores!$P$2:$P$85,Valores!G2:G85)</f>
        <v>-0.0882341016037612</v>
      </c>
      <c r="J16" s="35" t="n">
        <f aca="false">CORREL(Valores!$P$2:$P$85,Valores!H2:H85)</f>
        <v>0.825346038881124</v>
      </c>
      <c r="K16" s="35" t="n">
        <f aca="false">CORREL(Valores!$P$2:$P$85,Valores!I2:I85)</f>
        <v>0.584020536014584</v>
      </c>
      <c r="L16" s="35" t="n">
        <f aca="false">CORREL(Valores!$P$2:$P$85,Valores!J2:J85)</f>
        <v>-0.416011327518171</v>
      </c>
      <c r="M16" s="35" t="n">
        <f aca="false">CORREL(Valores!$P$2:$P$85,Valores!K2:K85)</f>
        <v>-0.628682119866166</v>
      </c>
      <c r="N16" s="35" t="n">
        <f aca="false">CORREL(Valores!$P$2:$P$85,Valores!L2:L85)</f>
        <v>0.484629940061571</v>
      </c>
      <c r="O16" s="35" t="n">
        <f aca="false">CORREL(Valores!$P$2:$P$85,Valores!M2:M85)</f>
        <v>-0.769716852201548</v>
      </c>
      <c r="P16" s="35" t="n">
        <f aca="false">CORREL(Valores!$P$2:$P$85,Valores!N2:N85)</f>
        <v>-0.612759835855591</v>
      </c>
      <c r="Q16" s="35" t="n">
        <f aca="false">CORREL(Valores!$P$2:$P$85,Valores!O2:O85)</f>
        <v>0.670796227242592</v>
      </c>
      <c r="R16" s="35" t="n">
        <f aca="false">CORREL(Valores!$P$2:$P$85,Valores!P2:P85)</f>
        <v>1</v>
      </c>
      <c r="S16" s="35" t="n">
        <f aca="false">CORREL(Valores!$P$2:$P$85,Valores!Q2:Q85)</f>
        <v>0.758711849713046</v>
      </c>
      <c r="T16" s="35" t="n">
        <f aca="false">CORREL(Valores!$P$2:$P$85,Valores!R2:R85)</f>
        <v>-0.641367200847137</v>
      </c>
      <c r="U16" s="35" t="n">
        <f aca="false">CORREL(Valores!$P$2:$P$85,Valores!S2:S85)</f>
        <v>0.780310022751577</v>
      </c>
      <c r="V16" s="35" t="n">
        <f aca="false">CORREL(Valores!$P$2:$P$85,Valores!T2:T85)</f>
        <v>-0.703840758002746</v>
      </c>
      <c r="W16" s="35" t="n">
        <f aca="false">CORREL(Valores!$P$2:$P$85,Valores!U2:U85)</f>
        <v>0.70467936042796</v>
      </c>
      <c r="X16" s="35" t="n">
        <f aca="false">CORREL(Valores!$P$2:$P$85,Valores!V2:V85)</f>
        <v>-0.539439925400962</v>
      </c>
      <c r="Y16" s="35" t="n">
        <f aca="false">CORREL(Valores!$P$2:$P$85,Valores!W2:W85)</f>
        <v>0.597091518557614</v>
      </c>
      <c r="Z16" s="35" t="n">
        <f aca="false">CORREL(Valores!$P$2:$P$85,Valores!X2:X85)</f>
        <v>-0.485693807523482</v>
      </c>
      <c r="AA16" s="35" t="n">
        <f aca="false">CORREL(Valores!$P$2:$P$85,Valores!Y2:Y85)</f>
        <v>-0.358002789724958</v>
      </c>
      <c r="AB16" s="35" t="n">
        <f aca="false">CORREL(Valores!$P$2:$P$85,Valores!Z2:Z85)</f>
        <v>0.978267401129727</v>
      </c>
    </row>
    <row r="17" customFormat="false" ht="12.8" hidden="false" customHeight="false" outlineLevel="0" collapsed="false">
      <c r="A17" s="32" t="s">
        <v>47</v>
      </c>
      <c r="B17" s="33" t="n">
        <v>1.84</v>
      </c>
      <c r="C17" s="36" t="s">
        <v>15</v>
      </c>
      <c r="D17" s="35" t="n">
        <f aca="false">CORREL(Valores!$Q$2:$Q$85,Valores!B2:B85)</f>
        <v>0.887379112427051</v>
      </c>
      <c r="E17" s="35" t="n">
        <f aca="false">CORREL(Valores!$Q$2:$Q$85,Valores!C2:C85)</f>
        <v>0.802869187763173</v>
      </c>
      <c r="F17" s="35" t="n">
        <f aca="false">CORREL(Valores!$Q$2:$Q$85,Valores!D2:D85)</f>
        <v>0.832836424105906</v>
      </c>
      <c r="G17" s="35" t="n">
        <f aca="false">CORREL(Valores!$Q$2:$Q$85,Valores!E2:E85)</f>
        <v>0.317144243854</v>
      </c>
      <c r="H17" s="35" t="n">
        <f aca="false">CORREL(Valores!$Q$2:$Q$85,Valores!F2:F85)</f>
        <v>0.704105095532925</v>
      </c>
      <c r="I17" s="35" t="n">
        <f aca="false">CORREL(Valores!$Q$2:$Q$85,Valores!G2:G85)</f>
        <v>0.161017275190482</v>
      </c>
      <c r="J17" s="35" t="n">
        <f aca="false">CORREL(Valores!$Q$2:$Q$85,Valores!H2:H85)</f>
        <v>0.880292467228143</v>
      </c>
      <c r="K17" s="35" t="n">
        <f aca="false">CORREL(Valores!$Q$2:$Q$85,Valores!I2:I85)</f>
        <v>0.706507814889606</v>
      </c>
      <c r="L17" s="35" t="n">
        <f aca="false">CORREL(Valores!$Q$2:$Q$85,Valores!J2:J85)</f>
        <v>-0.343394036021844</v>
      </c>
      <c r="M17" s="35" t="n">
        <f aca="false">CORREL(Valores!$Q$2:$Q$85,Valores!K2:K85)</f>
        <v>-0.791197740288077</v>
      </c>
      <c r="N17" s="35" t="n">
        <f aca="false">CORREL(Valores!$Q$2:$Q$85,Valores!L2:L85)</f>
        <v>0.73517777026455</v>
      </c>
      <c r="O17" s="35" t="n">
        <f aca="false">CORREL(Valores!$Q$2:$Q$85,Valores!M2:M85)</f>
        <v>-0.879140786226214</v>
      </c>
      <c r="P17" s="35" t="n">
        <f aca="false">CORREL(Valores!$Q$2:$Q$85,Valores!N2:N85)</f>
        <v>-0.620767572958139</v>
      </c>
      <c r="Q17" s="35" t="n">
        <f aca="false">CORREL(Valores!$Q$2:$Q$85,Valores!O2:O85)</f>
        <v>0.482070798881073</v>
      </c>
      <c r="R17" s="35" t="n">
        <f aca="false">CORREL(Valores!$Q$2:$Q$85,Valores!P2:P85)</f>
        <v>0.758711849713046</v>
      </c>
      <c r="S17" s="35" t="n">
        <f aca="false">CORREL(Valores!$Q$2:$Q$85,Valores!Q2:Q85)</f>
        <v>1</v>
      </c>
      <c r="T17" s="35" t="n">
        <f aca="false">CORREL(Valores!$Q$2:$Q$85,Valores!R2:R85)</f>
        <v>-0.621037831247575</v>
      </c>
      <c r="U17" s="35" t="n">
        <f aca="false">CORREL(Valores!$Q$2:$Q$85,Valores!S2:S85)</f>
        <v>0.774206227636167</v>
      </c>
      <c r="V17" s="35" t="n">
        <f aca="false">CORREL(Valores!$Q$2:$Q$85,Valores!T2:T85)</f>
        <v>-0.872019548495033</v>
      </c>
      <c r="W17" s="35" t="n">
        <f aca="false">CORREL(Valores!$Q$2:$Q$85,Valores!U2:U85)</f>
        <v>0.634155679449237</v>
      </c>
      <c r="X17" s="35" t="n">
        <f aca="false">CORREL(Valores!$Q$2:$Q$85,Valores!V2:V85)</f>
        <v>-0.538579416794984</v>
      </c>
      <c r="Y17" s="35" t="n">
        <f aca="false">CORREL(Valores!$Q$2:$Q$85,Valores!W2:W85)</f>
        <v>0.679733569767885</v>
      </c>
      <c r="Z17" s="35" t="n">
        <f aca="false">CORREL(Valores!$Q$2:$Q$85,Valores!X2:X85)</f>
        <v>-0.435968080412899</v>
      </c>
      <c r="AA17" s="35" t="n">
        <f aca="false">CORREL(Valores!$Q$2:$Q$85,Valores!Y2:Y85)</f>
        <v>-0.605825419247948</v>
      </c>
      <c r="AB17" s="35" t="n">
        <f aca="false">CORREL(Valores!$Q$2:$Q$85,Valores!Z2:Z85)</f>
        <v>0.758278210999794</v>
      </c>
    </row>
    <row r="18" customFormat="false" ht="12.8" hidden="false" customHeight="false" outlineLevel="0" collapsed="false">
      <c r="A18" s="32" t="s">
        <v>48</v>
      </c>
      <c r="B18" s="33" t="n">
        <v>1.6</v>
      </c>
      <c r="C18" s="36" t="s">
        <v>16</v>
      </c>
      <c r="D18" s="35" t="n">
        <f aca="false">CORREL(Valores!$R$2:$R$85,Valores!B2:B85)</f>
        <v>-0.696959384587633</v>
      </c>
      <c r="E18" s="35" t="n">
        <f aca="false">CORREL(Valores!$R$2:$R$85,Valores!C2:C85)</f>
        <v>-0.69953943374655</v>
      </c>
      <c r="F18" s="35" t="n">
        <f aca="false">CORREL(Valores!$R$2:$R$85,Valores!D2:D85)</f>
        <v>-0.354017537844725</v>
      </c>
      <c r="G18" s="35" t="n">
        <f aca="false">CORREL(Valores!$R$2:$R$85,Valores!E2:E85)</f>
        <v>-0.54542361311877</v>
      </c>
      <c r="H18" s="35" t="n">
        <f aca="false">CORREL(Valores!$R$2:$R$85,Valores!F2:F85)</f>
        <v>-0.149364829918064</v>
      </c>
      <c r="I18" s="35" t="n">
        <f aca="false">CORREL(Valores!$R$2:$R$85,Valores!G2:G85)</f>
        <v>0.49689123982185</v>
      </c>
      <c r="J18" s="35" t="n">
        <f aca="false">CORREL(Valores!$R$2:$R$85,Valores!H2:H85)</f>
        <v>-0.683457898886895</v>
      </c>
      <c r="K18" s="35" t="n">
        <f aca="false">CORREL(Valores!$R$2:$R$85,Valores!I2:I85)</f>
        <v>-0.212435112414735</v>
      </c>
      <c r="L18" s="35" t="n">
        <f aca="false">CORREL(Valores!$R$2:$R$85,Valores!J2:J85)</f>
        <v>0.78908466608755</v>
      </c>
      <c r="M18" s="35" t="n">
        <f aca="false">CORREL(Valores!$R$2:$R$85,Valores!K2:K85)</f>
        <v>0.77294285077607</v>
      </c>
      <c r="N18" s="35" t="n">
        <f aca="false">CORREL(Valores!$R$2:$R$85,Valores!L2:L85)</f>
        <v>-0.122535710645378</v>
      </c>
      <c r="O18" s="35" t="n">
        <f aca="false">CORREL(Valores!$R$2:$R$85,Valores!M2:M85)</f>
        <v>0.851703059369474</v>
      </c>
      <c r="P18" s="35" t="n">
        <f aca="false">CORREL(Valores!$R$2:$R$85,Valores!N2:N85)</f>
        <v>0.890849513347501</v>
      </c>
      <c r="Q18" s="35" t="n">
        <f aca="false">CORREL(Valores!$R$2:$R$85,Valores!O2:O85)</f>
        <v>-0.356189630754824</v>
      </c>
      <c r="R18" s="35" t="n">
        <f aca="false">CORREL(Valores!$R$2:$R$85,Valores!P2:P85)</f>
        <v>-0.641367200847137</v>
      </c>
      <c r="S18" s="35" t="n">
        <f aca="false">CORREL(Valores!$R$2:$R$85,Valores!Q2:Q85)</f>
        <v>-0.621037831247575</v>
      </c>
      <c r="T18" s="35" t="n">
        <f aca="false">CORREL(Valores!$R$2:$R$85,Valores!R2:R85)</f>
        <v>1</v>
      </c>
      <c r="U18" s="35" t="n">
        <f aca="false">CORREL(Valores!$R$2:$R$85,Valores!S2:S85)</f>
        <v>-0.829141133177305</v>
      </c>
      <c r="V18" s="35" t="n">
        <f aca="false">CORREL(Valores!$R$2:$R$85,Valores!T2:T85)</f>
        <v>0.805918438092415</v>
      </c>
      <c r="W18" s="35" t="n">
        <f aca="false">CORREL(Valores!$R$2:$R$85,Valores!U2:U85)</f>
        <v>-0.561049644196145</v>
      </c>
      <c r="X18" s="35" t="n">
        <f aca="false">CORREL(Valores!$R$2:$R$85,Valores!V2:V85)</f>
        <v>0.862577498302881</v>
      </c>
      <c r="Y18" s="35" t="n">
        <f aca="false">CORREL(Valores!$R$2:$R$85,Valores!W2:W85)</f>
        <v>-0.78221525040264</v>
      </c>
      <c r="Z18" s="35" t="n">
        <f aca="false">CORREL(Valores!$R$2:$R$85,Valores!X2:X85)</f>
        <v>0.833752903991089</v>
      </c>
      <c r="AA18" s="35" t="n">
        <f aca="false">CORREL(Valores!$R$2:$R$85,Valores!Y2:Y85)</f>
        <v>0.791685553959896</v>
      </c>
      <c r="AB18" s="35" t="n">
        <f aca="false">CORREL(Valores!$R$2:$R$85,Valores!Z2:Z85)</f>
        <v>-0.612494664961735</v>
      </c>
    </row>
    <row r="19" customFormat="false" ht="12.8" hidden="false" customHeight="false" outlineLevel="0" collapsed="false">
      <c r="A19" s="32" t="s">
        <v>49</v>
      </c>
      <c r="B19" s="33" t="n">
        <v>1.54</v>
      </c>
      <c r="C19" s="36" t="s">
        <v>17</v>
      </c>
      <c r="D19" s="35" t="n">
        <f aca="false">CORREL(Valores!$S$2:$S$85,Valores!B2:B85)</f>
        <v>0.849861232955028</v>
      </c>
      <c r="E19" s="35" t="n">
        <f aca="false">CORREL(Valores!$S$2:$S$85,Valores!C2:C85)</f>
        <v>0.673886825224208</v>
      </c>
      <c r="F19" s="35" t="n">
        <f aca="false">CORREL(Valores!$S$2:$S$85,Valores!D2:D85)</f>
        <v>0.593427177706272</v>
      </c>
      <c r="G19" s="35" t="n">
        <f aca="false">CORREL(Valores!$S$2:$S$85,Valores!E2:E85)</f>
        <v>0.674430645994981</v>
      </c>
      <c r="H19" s="35" t="n">
        <f aca="false">CORREL(Valores!$S$2:$S$85,Valores!F2:F85)</f>
        <v>0.488839448440974</v>
      </c>
      <c r="I19" s="35" t="n">
        <f aca="false">CORREL(Valores!$S$2:$S$85,Valores!G2:G85)</f>
        <v>-0.321875530051272</v>
      </c>
      <c r="J19" s="35" t="n">
        <f aca="false">CORREL(Valores!$S$2:$S$85,Valores!H2:H85)</f>
        <v>0.84695784085283</v>
      </c>
      <c r="K19" s="35" t="n">
        <f aca="false">CORREL(Valores!$S$2:$S$85,Valores!I2:I85)</f>
        <v>0.407985357496505</v>
      </c>
      <c r="L19" s="35" t="n">
        <f aca="false">CORREL(Valores!$S$2:$S$85,Valores!J2:J85)</f>
        <v>-0.620853872445274</v>
      </c>
      <c r="M19" s="35" t="n">
        <f aca="false">CORREL(Valores!$S$2:$S$85,Valores!K2:K85)</f>
        <v>-0.780232129204628</v>
      </c>
      <c r="N19" s="35" t="n">
        <f aca="false">CORREL(Valores!$S$2:$S$85,Valores!L2:L85)</f>
        <v>0.30855111973764</v>
      </c>
      <c r="O19" s="35" t="n">
        <f aca="false">CORREL(Valores!$S$2:$S$85,Valores!M2:M85)</f>
        <v>-0.853672708702945</v>
      </c>
      <c r="P19" s="35" t="n">
        <f aca="false">CORREL(Valores!$S$2:$S$85,Valores!N2:N85)</f>
        <v>-0.839314659525893</v>
      </c>
      <c r="Q19" s="35" t="n">
        <f aca="false">CORREL(Valores!$S$2:$S$85,Valores!O2:O85)</f>
        <v>0.684676094398917</v>
      </c>
      <c r="R19" s="35" t="n">
        <f aca="false">CORREL(Valores!$S$2:$S$85,Valores!P2:P85)</f>
        <v>0.780310022751577</v>
      </c>
      <c r="S19" s="35" t="n">
        <f aca="false">CORREL(Valores!$S$2:$S$85,Valores!Q2:Q85)</f>
        <v>0.774206227636167</v>
      </c>
      <c r="T19" s="35" t="n">
        <f aca="false">CORREL(Valores!$S$2:$S$85,Valores!R2:R85)</f>
        <v>-0.829141133177305</v>
      </c>
      <c r="U19" s="35" t="n">
        <f aca="false">CORREL(Valores!$S$2:$S$85,Valores!S2:S85)</f>
        <v>1</v>
      </c>
      <c r="V19" s="35" t="n">
        <f aca="false">CORREL(Valores!$S$2:$S$85,Valores!T2:T85)</f>
        <v>-0.815089918778749</v>
      </c>
      <c r="W19" s="35" t="n">
        <f aca="false">CORREL(Valores!$S$2:$S$85,Valores!U2:U85)</f>
        <v>0.776765745464642</v>
      </c>
      <c r="X19" s="35" t="n">
        <f aca="false">CORREL(Valores!$S$2:$S$85,Valores!V2:V85)</f>
        <v>-0.746547447081861</v>
      </c>
      <c r="Y19" s="35" t="n">
        <f aca="false">CORREL(Valores!$S$2:$S$85,Valores!W2:W85)</f>
        <v>0.823426037899818</v>
      </c>
      <c r="Z19" s="35" t="n">
        <f aca="false">CORREL(Valores!$S$2:$S$85,Valores!X2:X85)</f>
        <v>-0.65719897525069</v>
      </c>
      <c r="AA19" s="35" t="n">
        <f aca="false">CORREL(Valores!$S$2:$S$85,Valores!Y2:Y85)</f>
        <v>-0.632897273736114</v>
      </c>
      <c r="AB19" s="35" t="n">
        <f aca="false">CORREL(Valores!$S$2:$S$85,Valores!Z2:Z85)</f>
        <v>0.789449358964423</v>
      </c>
    </row>
    <row r="20" customFormat="false" ht="12.8" hidden="false" customHeight="false" outlineLevel="0" collapsed="false">
      <c r="A20" s="32" t="s">
        <v>50</v>
      </c>
      <c r="B20" s="33" t="n">
        <v>1.47</v>
      </c>
      <c r="C20" s="36" t="s">
        <v>18</v>
      </c>
      <c r="D20" s="35" t="n">
        <f aca="false">CORREL(Valores!$T$2:$T$85,Valores!B2:B85)</f>
        <v>-0.876262415926745</v>
      </c>
      <c r="E20" s="35" t="n">
        <f aca="false">CORREL(Valores!$T$2:$T$85,Valores!C2:C85)</f>
        <v>-0.841466996303772</v>
      </c>
      <c r="F20" s="35" t="n">
        <f aca="false">CORREL(Valores!$T$2:$T$85,Valores!D2:D85)</f>
        <v>-0.717111999278592</v>
      </c>
      <c r="G20" s="35" t="n">
        <f aca="false">CORREL(Valores!$T$2:$T$85,Valores!E2:E85)</f>
        <v>-0.339091710084963</v>
      </c>
      <c r="H20" s="35" t="n">
        <f aca="false">CORREL(Valores!$T$2:$T$85,Valores!F2:F85)</f>
        <v>-0.555437544817321</v>
      </c>
      <c r="I20" s="35" t="n">
        <f aca="false">CORREL(Valores!$T$2:$T$85,Valores!G2:G85)</f>
        <v>0.118605384453458</v>
      </c>
      <c r="J20" s="35" t="n">
        <f aca="false">CORREL(Valores!$T$2:$T$85,Valores!H2:H85)</f>
        <v>-0.841864151515062</v>
      </c>
      <c r="K20" s="35" t="n">
        <f aca="false">CORREL(Valores!$T$2:$T$85,Valores!I2:I85)</f>
        <v>-0.60654873938305</v>
      </c>
      <c r="L20" s="35" t="n">
        <f aca="false">CORREL(Valores!$T$2:$T$85,Valores!J2:J85)</f>
        <v>0.63647078908886</v>
      </c>
      <c r="M20" s="35" t="n">
        <f aca="false">CORREL(Valores!$T$2:$T$85,Valores!K2:K85)</f>
        <v>0.91262206073829</v>
      </c>
      <c r="N20" s="35" t="n">
        <f aca="false">CORREL(Valores!$T$2:$T$85,Valores!L2:L85)</f>
        <v>-0.538397645237061</v>
      </c>
      <c r="O20" s="35" t="n">
        <f aca="false">CORREL(Valores!$T$2:$T$85,Valores!M2:M85)</f>
        <v>0.94308693477483</v>
      </c>
      <c r="P20" s="35" t="n">
        <f aca="false">CORREL(Valores!$T$2:$T$85,Valores!N2:N85)</f>
        <v>0.796254235073465</v>
      </c>
      <c r="Q20" s="35" t="n">
        <f aca="false">CORREL(Valores!$T$2:$T$85,Valores!O2:O85)</f>
        <v>-0.422332343742583</v>
      </c>
      <c r="R20" s="35" t="n">
        <f aca="false">CORREL(Valores!$T$2:$T$85,Valores!P2:P85)</f>
        <v>-0.703840758002746</v>
      </c>
      <c r="S20" s="35" t="n">
        <f aca="false">CORREL(Valores!$T$2:$T$85,Valores!Q2:Q85)</f>
        <v>-0.872019548495033</v>
      </c>
      <c r="T20" s="35" t="n">
        <f aca="false">CORREL(Valores!$T$2:$T$85,Valores!R2:R85)</f>
        <v>0.805918438092415</v>
      </c>
      <c r="U20" s="35" t="n">
        <f aca="false">CORREL(Valores!$T$2:$T$85,Valores!S2:S85)</f>
        <v>-0.815089918778749</v>
      </c>
      <c r="V20" s="35" t="n">
        <f aca="false">CORREL(Valores!$T$2:$T$85,Valores!T2:T85)</f>
        <v>1</v>
      </c>
      <c r="W20" s="35" t="n">
        <f aca="false">CORREL(Valores!$T$2:$T$85,Valores!U2:U85)</f>
        <v>-0.636294205353349</v>
      </c>
      <c r="X20" s="35" t="n">
        <f aca="false">CORREL(Valores!$T$2:$T$85,Valores!V2:V85)</f>
        <v>0.741659551726639</v>
      </c>
      <c r="Y20" s="35" t="n">
        <f aca="false">CORREL(Valores!$T$2:$T$85,Valores!W2:W85)</f>
        <v>-0.750997462959262</v>
      </c>
      <c r="Z20" s="35" t="n">
        <f aca="false">CORREL(Valores!$T$2:$T$85,Valores!X2:X85)</f>
        <v>0.583232570813271</v>
      </c>
      <c r="AA20" s="35" t="n">
        <f aca="false">CORREL(Valores!$T$2:$T$85,Valores!Y2:Y85)</f>
        <v>0.780622712682001</v>
      </c>
      <c r="AB20" s="35" t="n">
        <f aca="false">CORREL(Valores!$T$2:$T$85,Valores!Z2:Z85)</f>
        <v>-0.685912690622307</v>
      </c>
    </row>
    <row r="21" customFormat="false" ht="12.8" hidden="false" customHeight="false" outlineLevel="0" collapsed="false">
      <c r="A21" s="32" t="s">
        <v>51</v>
      </c>
      <c r="B21" s="33" t="n">
        <v>1.4</v>
      </c>
      <c r="C21" s="36" t="s">
        <v>19</v>
      </c>
      <c r="D21" s="35" t="n">
        <f aca="false">CORREL(Valores!$U$2:$U$85,Valores!B2:B85)</f>
        <v>0.620240709033725</v>
      </c>
      <c r="E21" s="35" t="n">
        <f aca="false">CORREL(Valores!$U$2:$U$85,Valores!C2:C85)</f>
        <v>0.390830979210299</v>
      </c>
      <c r="F21" s="35" t="n">
        <f aca="false">CORREL(Valores!$U$2:$U$85,Valores!D2:D85)</f>
        <v>0.484950367199289</v>
      </c>
      <c r="G21" s="35" t="n">
        <f aca="false">CORREL(Valores!$U$2:$U$85,Valores!E2:E85)</f>
        <v>0.701858958659929</v>
      </c>
      <c r="H21" s="35" t="n">
        <f aca="false">CORREL(Valores!$U$2:$U$85,Valores!F2:F85)</f>
        <v>0.435157465793568</v>
      </c>
      <c r="I21" s="35" t="n">
        <f aca="false">CORREL(Valores!$U$2:$U$85,Valores!G2:G85)</f>
        <v>-0.297185740704085</v>
      </c>
      <c r="J21" s="35" t="n">
        <f aca="false">CORREL(Valores!$U$2:$U$85,Valores!H2:H85)</f>
        <v>0.611092711099826</v>
      </c>
      <c r="K21" s="35" t="n">
        <f aca="false">CORREL(Valores!$U$2:$U$85,Valores!I2:I85)</f>
        <v>0.321217742179038</v>
      </c>
      <c r="L21" s="35" t="n">
        <f aca="false">CORREL(Valores!$U$2:$U$85,Valores!J2:J85)</f>
        <v>-0.410536804243031</v>
      </c>
      <c r="M21" s="35" t="n">
        <f aca="false">CORREL(Valores!$U$2:$U$85,Valores!K2:K85)</f>
        <v>-0.521901678876365</v>
      </c>
      <c r="N21" s="35" t="n">
        <f aca="false">CORREL(Valores!$U$2:$U$85,Valores!L2:L85)</f>
        <v>0.232764623671572</v>
      </c>
      <c r="O21" s="35" t="n">
        <f aca="false">CORREL(Valores!$U$2:$U$85,Valores!M2:M85)</f>
        <v>-0.598935136264111</v>
      </c>
      <c r="P21" s="35" t="n">
        <f aca="false">CORREL(Valores!$U$2:$U$85,Valores!N2:N85)</f>
        <v>-0.672926905438816</v>
      </c>
      <c r="Q21" s="35" t="n">
        <f aca="false">CORREL(Valores!$U$2:$U$85,Valores!O2:O85)</f>
        <v>0.609497012610666</v>
      </c>
      <c r="R21" s="35" t="n">
        <f aca="false">CORREL(Valores!$U$2:$U$85,Valores!P2:P85)</f>
        <v>0.70467936042796</v>
      </c>
      <c r="S21" s="35" t="n">
        <f aca="false">CORREL(Valores!$U$2:$U$85,Valores!Q2:Q85)</f>
        <v>0.634155679449237</v>
      </c>
      <c r="T21" s="35" t="n">
        <f aca="false">CORREL(Valores!$U$2:$U$85,Valores!R2:R85)</f>
        <v>-0.561049644196145</v>
      </c>
      <c r="U21" s="35" t="n">
        <f aca="false">CORREL(Valores!$U$2:$U$85,Valores!S2:S85)</f>
        <v>0.776765745464642</v>
      </c>
      <c r="V21" s="35" t="n">
        <f aca="false">CORREL(Valores!$U$2:$U$85,Valores!T2:T85)</f>
        <v>-0.636294205353349</v>
      </c>
      <c r="W21" s="35" t="n">
        <f aca="false">CORREL(Valores!$U$2:$U$85,Valores!U2:U85)</f>
        <v>1</v>
      </c>
      <c r="X21" s="35" t="n">
        <f aca="false">CORREL(Valores!$U$2:$U$85,Valores!V2:V85)</f>
        <v>-0.673184492313022</v>
      </c>
      <c r="Y21" s="35" t="n">
        <f aca="false">CORREL(Valores!$U$2:$U$85,Valores!W2:W85)</f>
        <v>0.557438988941296</v>
      </c>
      <c r="Z21" s="35" t="n">
        <f aca="false">CORREL(Valores!$U$2:$U$85,Valores!X2:X85)</f>
        <v>-0.451783704995147</v>
      </c>
      <c r="AA21" s="35" t="n">
        <f aca="false">CORREL(Valores!$U$2:$U$85,Valores!Y2:Y85)</f>
        <v>-0.3602363608122</v>
      </c>
      <c r="AB21" s="35" t="n">
        <f aca="false">CORREL(Valores!$U$2:$U$85,Valores!Z2:Z85)</f>
        <v>0.719331652833229</v>
      </c>
    </row>
    <row r="22" customFormat="false" ht="12.8" hidden="false" customHeight="false" outlineLevel="0" collapsed="false">
      <c r="A22" s="32" t="s">
        <v>52</v>
      </c>
      <c r="B22" s="33" t="n">
        <v>1.34</v>
      </c>
      <c r="C22" s="36" t="s">
        <v>20</v>
      </c>
      <c r="D22" s="35" t="n">
        <f aca="false">CORREL(Valores!$V$2:$V$85,Valores!B2:B85)</f>
        <v>-0.552937245487896</v>
      </c>
      <c r="E22" s="35" t="n">
        <f aca="false">CORREL(Valores!$V$2:$V$85,Valores!C2:C85)</f>
        <v>-0.547864351603223</v>
      </c>
      <c r="F22" s="35" t="n">
        <f aca="false">CORREL(Valores!$V$2:$V$85,Valores!D2:D85)</f>
        <v>-0.264234156096224</v>
      </c>
      <c r="G22" s="35" t="n">
        <f aca="false">CORREL(Valores!$V$2:$V$85,Valores!E2:E85)</f>
        <v>-0.564742378514345</v>
      </c>
      <c r="H22" s="35" t="n">
        <f aca="false">CORREL(Valores!$V$2:$V$85,Valores!F2:F85)</f>
        <v>-0.104110373047454</v>
      </c>
      <c r="I22" s="35" t="n">
        <f aca="false">CORREL(Valores!$V$2:$V$85,Valores!G2:G85)</f>
        <v>0.573725635382194</v>
      </c>
      <c r="J22" s="35" t="n">
        <f aca="false">CORREL(Valores!$V$2:$V$85,Valores!H2:H85)</f>
        <v>-0.522203463088983</v>
      </c>
      <c r="K22" s="35" t="n">
        <f aca="false">CORREL(Valores!$V$2:$V$85,Valores!I2:I85)</f>
        <v>-0.106934988125302</v>
      </c>
      <c r="L22" s="35" t="n">
        <f aca="false">CORREL(Valores!$V$2:$V$85,Valores!J2:J85)</f>
        <v>0.785937268187362</v>
      </c>
      <c r="M22" s="35" t="n">
        <f aca="false">CORREL(Valores!$V$2:$V$85,Valores!K2:K85)</f>
        <v>0.694689982950144</v>
      </c>
      <c r="N22" s="35" t="n">
        <f aca="false">CORREL(Valores!$V$2:$V$85,Valores!L2:L85)</f>
        <v>-0.00886720886790398</v>
      </c>
      <c r="O22" s="35" t="n">
        <f aca="false">CORREL(Valores!$V$2:$V$85,Valores!M2:M85)</f>
        <v>0.725754982218543</v>
      </c>
      <c r="P22" s="35" t="n">
        <f aca="false">CORREL(Valores!$V$2:$V$85,Valores!N2:N85)</f>
        <v>0.85592169969438</v>
      </c>
      <c r="Q22" s="35" t="n">
        <f aca="false">CORREL(Valores!$V$2:$V$85,Valores!O2:O85)</f>
        <v>-0.296800201259868</v>
      </c>
      <c r="R22" s="35" t="n">
        <f aca="false">CORREL(Valores!$V$2:$V$85,Valores!P2:P85)</f>
        <v>-0.539439925400962</v>
      </c>
      <c r="S22" s="35" t="n">
        <f aca="false">CORREL(Valores!$V$2:$V$85,Valores!Q2:Q85)</f>
        <v>-0.538579416794984</v>
      </c>
      <c r="T22" s="35" t="n">
        <f aca="false">CORREL(Valores!$V$2:$V$85,Valores!R2:R85)</f>
        <v>0.862577498302881</v>
      </c>
      <c r="U22" s="35" t="n">
        <f aca="false">CORREL(Valores!$V$2:$V$85,Valores!S2:S85)</f>
        <v>-0.746547447081861</v>
      </c>
      <c r="V22" s="35" t="n">
        <f aca="false">CORREL(Valores!$V$2:$V$85,Valores!T2:T85)</f>
        <v>0.741659551726639</v>
      </c>
      <c r="W22" s="35" t="n">
        <f aca="false">CORREL(Valores!$V$2:$V$85,Valores!U2:U85)</f>
        <v>-0.673184492313022</v>
      </c>
      <c r="X22" s="35" t="n">
        <f aca="false">CORREL(Valores!$V$2:$V$85,Valores!V2:V85)</f>
        <v>1</v>
      </c>
      <c r="Y22" s="35" t="n">
        <f aca="false">CORREL(Valores!$V$2:$V$85,Valores!W2:W85)</f>
        <v>-0.670426183912598</v>
      </c>
      <c r="Z22" s="35" t="n">
        <f aca="false">CORREL(Valores!$V$2:$V$85,Valores!X2:X85)</f>
        <v>0.729709281502867</v>
      </c>
      <c r="AA22" s="35" t="n">
        <f aca="false">CORREL(Valores!$V$2:$V$85,Valores!Y2:Y85)</f>
        <v>0.669466612069612</v>
      </c>
      <c r="AB22" s="35" t="n">
        <f aca="false">CORREL(Valores!$V$2:$V$85,Valores!Z2:Z85)</f>
        <v>-0.496763619638647</v>
      </c>
    </row>
    <row r="23" customFormat="false" ht="12.8" hidden="false" customHeight="false" outlineLevel="0" collapsed="false">
      <c r="A23" s="32" t="s">
        <v>53</v>
      </c>
      <c r="B23" s="33" t="n">
        <v>1.3</v>
      </c>
      <c r="C23" s="36" t="s">
        <v>21</v>
      </c>
      <c r="D23" s="35" t="n">
        <f aca="false">CORREL(Valores!$W$2:$W$85,Valores!B2:B85)</f>
        <v>0.775910315603424</v>
      </c>
      <c r="E23" s="35" t="n">
        <f aca="false">CORREL(Valores!$W$2:$W$85,Valores!C2:C85)</f>
        <v>0.721402049504711</v>
      </c>
      <c r="F23" s="35" t="n">
        <f aca="false">CORREL(Valores!$W$2:$W$85,Valores!D2:D85)</f>
        <v>0.473346597188664</v>
      </c>
      <c r="G23" s="35" t="n">
        <f aca="false">CORREL(Valores!$W$2:$W$85,Valores!E2:E85)</f>
        <v>0.485863367914386</v>
      </c>
      <c r="H23" s="35" t="n">
        <f aca="false">CORREL(Valores!$W$2:$W$85,Valores!F2:F85)</f>
        <v>0.3196449007462</v>
      </c>
      <c r="I23" s="35" t="n">
        <f aca="false">CORREL(Valores!$W$2:$W$85,Valores!G2:G85)</f>
        <v>-0.364410355334106</v>
      </c>
      <c r="J23" s="35" t="n">
        <f aca="false">CORREL(Valores!$W$2:$W$85,Valores!H2:H85)</f>
        <v>0.7388801070373</v>
      </c>
      <c r="K23" s="35" t="n">
        <f aca="false">CORREL(Valores!$W$2:$W$85,Valores!I2:I85)</f>
        <v>0.389469646867142</v>
      </c>
      <c r="L23" s="35" t="n">
        <f aca="false">CORREL(Valores!$W$2:$W$85,Valores!J2:J85)</f>
        <v>-0.686693399519395</v>
      </c>
      <c r="M23" s="35" t="n">
        <f aca="false">CORREL(Valores!$W$2:$W$85,Valores!K2:K85)</f>
        <v>-0.775798397323875</v>
      </c>
      <c r="N23" s="35" t="n">
        <f aca="false">CORREL(Valores!$W$2:$W$85,Valores!L2:L85)</f>
        <v>0.130258753513636</v>
      </c>
      <c r="O23" s="35" t="n">
        <f aca="false">CORREL(Valores!$W$2:$W$85,Valores!M2:M85)</f>
        <v>-0.786957867259642</v>
      </c>
      <c r="P23" s="35" t="n">
        <f aca="false">CORREL(Valores!$W$2:$W$85,Valores!N2:N85)</f>
        <v>-0.851360930675735</v>
      </c>
      <c r="Q23" s="35" t="n">
        <f aca="false">CORREL(Valores!$W$2:$W$85,Valores!O2:O85)</f>
        <v>0.527155407726994</v>
      </c>
      <c r="R23" s="35" t="n">
        <f aca="false">CORREL(Valores!$W$2:$W$85,Valores!P2:P85)</f>
        <v>0.597091518557614</v>
      </c>
      <c r="S23" s="35" t="n">
        <f aca="false">CORREL(Valores!$W$2:$W$85,Valores!Q2:Q85)</f>
        <v>0.679733569767885</v>
      </c>
      <c r="T23" s="35" t="n">
        <f aca="false">CORREL(Valores!$W$2:$W$85,Valores!R2:R85)</f>
        <v>-0.78221525040264</v>
      </c>
      <c r="U23" s="35" t="n">
        <f aca="false">CORREL(Valores!$W$2:$W$85,Valores!S2:S85)</f>
        <v>0.823426037899818</v>
      </c>
      <c r="V23" s="35" t="n">
        <f aca="false">CORREL(Valores!$W$2:$W$85,Valores!T2:T85)</f>
        <v>-0.750997462959262</v>
      </c>
      <c r="W23" s="35" t="n">
        <f aca="false">CORREL(Valores!$W$2:$W$85,Valores!U2:U85)</f>
        <v>0.557438988941296</v>
      </c>
      <c r="X23" s="35" t="n">
        <f aca="false">CORREL(Valores!$W$2:$W$85,Valores!V2:V85)</f>
        <v>-0.670426183912598</v>
      </c>
      <c r="Y23" s="35" t="n">
        <f aca="false">CORREL(Valores!$W$2:$W$85,Valores!W2:W85)</f>
        <v>1</v>
      </c>
      <c r="Z23" s="35" t="n">
        <f aca="false">CORREL(Valores!$W$2:$W$85,Valores!X2:X85)</f>
        <v>-0.683895851272905</v>
      </c>
      <c r="AA23" s="35" t="n">
        <f aca="false">CORREL(Valores!$W$2:$W$85,Valores!Y2:Y85)</f>
        <v>-0.688732669112203</v>
      </c>
      <c r="AB23" s="35" t="n">
        <f aca="false">CORREL(Valores!$W$2:$W$85,Valores!Z2:Z85)</f>
        <v>0.577799191628324</v>
      </c>
    </row>
    <row r="24" customFormat="false" ht="12.8" hidden="false" customHeight="false" outlineLevel="0" collapsed="false">
      <c r="A24" s="32" t="s">
        <v>54</v>
      </c>
      <c r="B24" s="33" t="n">
        <v>1.28</v>
      </c>
      <c r="C24" s="36" t="s">
        <v>22</v>
      </c>
      <c r="D24" s="35" t="n">
        <f aca="false">CORREL(Valores!$X$2:$X$85,Valores!B2:B85)</f>
        <v>-0.448944863785598</v>
      </c>
      <c r="E24" s="35" t="n">
        <f aca="false">CORREL(Valores!$X$2:$X$85,Valores!C2:C85)</f>
        <v>-0.566317144803109</v>
      </c>
      <c r="F24" s="35" t="n">
        <f aca="false">CORREL(Valores!$X$2:$X$85,Valores!D2:D85)</f>
        <v>-0.0250932279581429</v>
      </c>
      <c r="G24" s="35" t="n">
        <f aca="false">CORREL(Valores!$X$2:$X$85,Valores!E2:E85)</f>
        <v>-0.458159560181424</v>
      </c>
      <c r="H24" s="35" t="n">
        <f aca="false">CORREL(Valores!$X$2:$X$85,Valores!F2:F85)</f>
        <v>0.183682826683089</v>
      </c>
      <c r="I24" s="35" t="n">
        <f aca="false">CORREL(Valores!$X$2:$X$85,Valores!G2:G85)</f>
        <v>0.672730087723355</v>
      </c>
      <c r="J24" s="35" t="n">
        <f aca="false">CORREL(Valores!$X$2:$X$85,Valores!H2:H85)</f>
        <v>-0.424024651881607</v>
      </c>
      <c r="K24" s="35" t="n">
        <f aca="false">CORREL(Valores!$X$2:$X$85,Valores!I2:I85)</f>
        <v>0.0130513378640965</v>
      </c>
      <c r="L24" s="35" t="n">
        <f aca="false">CORREL(Valores!$X$2:$X$85,Valores!J2:J85)</f>
        <v>0.639614752123612</v>
      </c>
      <c r="M24" s="35" t="n">
        <f aca="false">CORREL(Valores!$X$2:$X$85,Valores!K2:K85)</f>
        <v>0.49376168092235</v>
      </c>
      <c r="N24" s="35" t="n">
        <f aca="false">CORREL(Valores!$X$2:$X$85,Valores!L2:L85)</f>
        <v>0.116762648868029</v>
      </c>
      <c r="O24" s="35" t="n">
        <f aca="false">CORREL(Valores!$X$2:$X$85,Valores!M2:M85)</f>
        <v>0.663360362576459</v>
      </c>
      <c r="P24" s="35" t="n">
        <f aca="false">CORREL(Valores!$X$2:$X$85,Valores!N2:N85)</f>
        <v>0.832986976177328</v>
      </c>
      <c r="Q24" s="35" t="n">
        <f aca="false">CORREL(Valores!$X$2:$X$85,Valores!O2:O85)</f>
        <v>-0.212624455215769</v>
      </c>
      <c r="R24" s="35" t="n">
        <f aca="false">CORREL(Valores!$X$2:$X$85,Valores!P2:P85)</f>
        <v>-0.485693807523482</v>
      </c>
      <c r="S24" s="35" t="n">
        <f aca="false">CORREL(Valores!$X$2:$X$85,Valores!Q2:Q85)</f>
        <v>-0.435968080412899</v>
      </c>
      <c r="T24" s="35" t="n">
        <f aca="false">CORREL(Valores!$X$2:$X$85,Valores!R2:R85)</f>
        <v>0.833752903991089</v>
      </c>
      <c r="U24" s="35" t="n">
        <f aca="false">CORREL(Valores!$X$2:$X$85,Valores!S2:S85)</f>
        <v>-0.65719897525069</v>
      </c>
      <c r="V24" s="35" t="n">
        <f aca="false">CORREL(Valores!$X$2:$X$85,Valores!T2:T85)</f>
        <v>0.583232570813271</v>
      </c>
      <c r="W24" s="35" t="n">
        <f aca="false">CORREL(Valores!$X$2:$X$85,Valores!U2:U85)</f>
        <v>-0.451783704995147</v>
      </c>
      <c r="X24" s="35" t="n">
        <f aca="false">CORREL(Valores!$X$2:$X$85,Valores!V2:V85)</f>
        <v>0.729709281502867</v>
      </c>
      <c r="Y24" s="35" t="n">
        <f aca="false">CORREL(Valores!$X$2:$X$85,Valores!W2:W85)</f>
        <v>-0.683895851272905</v>
      </c>
      <c r="Z24" s="35" t="n">
        <f aca="false">CORREL(Valores!$X$2:$X$85,Valores!X2:X85)</f>
        <v>1</v>
      </c>
      <c r="AA24" s="35" t="n">
        <f aca="false">CORREL(Valores!$X$2:$X$85,Valores!Y2:Y85)</f>
        <v>0.780936604279005</v>
      </c>
      <c r="AB24" s="35" t="n">
        <f aca="false">CORREL(Valores!$X$2:$X$85,Valores!Z2:Z85)</f>
        <v>-0.44191396860907</v>
      </c>
    </row>
    <row r="25" customFormat="false" ht="12.8" hidden="false" customHeight="false" outlineLevel="0" collapsed="false">
      <c r="A25" s="32" t="s">
        <v>55</v>
      </c>
      <c r="B25" s="33" t="n">
        <v>1.15</v>
      </c>
      <c r="C25" s="36" t="s">
        <v>23</v>
      </c>
      <c r="D25" s="35" t="n">
        <f aca="false">CORREL(Valores!$Y$2:$Y$85,Valores!B2:B85)</f>
        <v>-0.579133634729304</v>
      </c>
      <c r="E25" s="35" t="n">
        <f aca="false">CORREL(Valores!$Y$2:$Y$85,Valores!C2:C85)</f>
        <v>-0.774471116236291</v>
      </c>
      <c r="F25" s="35" t="n">
        <f aca="false">CORREL(Valores!$Y$2:$Y$85,Valores!D2:D85)</f>
        <v>-0.295872958849019</v>
      </c>
      <c r="G25" s="35" t="n">
        <f aca="false">CORREL(Valores!$Y$2:$Y$85,Valores!E2:E85)</f>
        <v>-0.0782087769861166</v>
      </c>
      <c r="H25" s="35" t="n">
        <f aca="false">CORREL(Valores!$Y$2:$Y$85,Valores!F2:F85)</f>
        <v>-0.0755810834381812</v>
      </c>
      <c r="I25" s="35" t="n">
        <f aca="false">CORREL(Valores!$Y$2:$Y$85,Valores!G2:G85)</f>
        <v>0.341029109874942</v>
      </c>
      <c r="J25" s="35" t="n">
        <f aca="false">CORREL(Valores!$Y$2:$Y$85,Valores!H2:H85)</f>
        <v>-0.545672298835648</v>
      </c>
      <c r="K25" s="35" t="n">
        <f aca="false">CORREL(Valores!$Y$2:$Y$85,Valores!I2:I85)</f>
        <v>-0.24418151648997</v>
      </c>
      <c r="L25" s="35" t="n">
        <f aca="false">CORREL(Valores!$Y$2:$Y$85,Valores!J2:J85)</f>
        <v>0.581522435759691</v>
      </c>
      <c r="M25" s="35" t="n">
        <f aca="false">CORREL(Valores!$Y$2:$Y$85,Valores!K2:K85)</f>
        <v>0.672981709719459</v>
      </c>
      <c r="N25" s="35" t="n">
        <f aca="false">CORREL(Valores!$Y$2:$Y$85,Valores!L2:L85)</f>
        <v>-0.214781088925162</v>
      </c>
      <c r="O25" s="35" t="n">
        <f aca="false">CORREL(Valores!$Y$2:$Y$85,Valores!M2:M85)</f>
        <v>0.763331781879981</v>
      </c>
      <c r="P25" s="35" t="n">
        <f aca="false">CORREL(Valores!$Y$2:$Y$85,Valores!N2:N85)</f>
        <v>0.76676994589053</v>
      </c>
      <c r="Q25" s="35" t="n">
        <f aca="false">CORREL(Valores!$Y$2:$Y$85,Valores!O2:O85)</f>
        <v>-0.107683668158193</v>
      </c>
      <c r="R25" s="35" t="n">
        <f aca="false">CORREL(Valores!$Y$2:$Y$85,Valores!P2:P85)</f>
        <v>-0.358002789724958</v>
      </c>
      <c r="S25" s="35" t="n">
        <f aca="false">CORREL(Valores!$Y$2:$Y$85,Valores!Q2:Q85)</f>
        <v>-0.605825419247948</v>
      </c>
      <c r="T25" s="35" t="n">
        <f aca="false">CORREL(Valores!$Y$2:$Y$85,Valores!R2:R85)</f>
        <v>0.791685553959896</v>
      </c>
      <c r="U25" s="35" t="n">
        <f aca="false">CORREL(Valores!$Y$2:$Y$85,Valores!S2:S85)</f>
        <v>-0.632897273736114</v>
      </c>
      <c r="V25" s="35" t="n">
        <f aca="false">CORREL(Valores!$Y$2:$Y$85,Valores!T2:T85)</f>
        <v>0.780622712682001</v>
      </c>
      <c r="W25" s="35" t="n">
        <f aca="false">CORREL(Valores!$Y$2:$Y$85,Valores!U2:U85)</f>
        <v>-0.3602363608122</v>
      </c>
      <c r="X25" s="35" t="n">
        <f aca="false">CORREL(Valores!$Y$2:$Y$85,Valores!V2:V85)</f>
        <v>0.669466612069612</v>
      </c>
      <c r="Y25" s="35" t="n">
        <f aca="false">CORREL(Valores!$Y$2:$Y$85,Valores!W2:W85)</f>
        <v>-0.688732669112203</v>
      </c>
      <c r="Z25" s="35" t="n">
        <f aca="false">CORREL(Valores!$Y$2:$Y$85,Valores!X2:X85)</f>
        <v>0.780936604279005</v>
      </c>
      <c r="AA25" s="35" t="n">
        <f aca="false">CORREL(Valores!$Y$2:$Y$85,Valores!Y2:Y85)</f>
        <v>1</v>
      </c>
      <c r="AB25" s="35" t="n">
        <f aca="false">CORREL(Valores!$Y$2:$Y$85,Valores!Z2:Z85)</f>
        <v>-0.319731735670615</v>
      </c>
    </row>
    <row r="26" customFormat="false" ht="12.8" hidden="false" customHeight="false" outlineLevel="0" collapsed="false">
      <c r="A26" s="32" t="s">
        <v>56</v>
      </c>
      <c r="B26" s="33" t="n">
        <v>1.1</v>
      </c>
      <c r="C26" s="36" t="s">
        <v>24</v>
      </c>
      <c r="D26" s="35" t="n">
        <f aca="false">CORREL(Valores!$Z$2:$Z$85,Valores!B2:B85)</f>
        <v>0.82899632681768</v>
      </c>
      <c r="E26" s="35" t="n">
        <f aca="false">CORREL(Valores!$Z$2:$Z$85,Valores!C2:C85)</f>
        <v>0.512726523481338</v>
      </c>
      <c r="F26" s="35" t="n">
        <f aca="false">CORREL(Valores!$Z$2:$Z$85,Valores!D2:D85)</f>
        <v>0.711916198030262</v>
      </c>
      <c r="G26" s="35" t="n">
        <f aca="false">CORREL(Valores!$Z$2:$Z$85,Valores!E2:E85)</f>
        <v>0.703705830477451</v>
      </c>
      <c r="H26" s="35" t="n">
        <f aca="false">CORREL(Valores!$Z$2:$Z$85,Valores!F2:F85)</f>
        <v>0.618608110303319</v>
      </c>
      <c r="I26" s="35" t="n">
        <f aca="false">CORREL(Valores!$Z$2:$Z$85,Valores!G2:G85)</f>
        <v>-0.0359036323485943</v>
      </c>
      <c r="J26" s="35" t="n">
        <f aca="false">CORREL(Valores!$Z$2:$Z$85,Valores!H2:H85)</f>
        <v>0.846017064439959</v>
      </c>
      <c r="K26" s="35" t="n">
        <f aca="false">CORREL(Valores!$Z$2:$Z$85,Valores!I2:I85)</f>
        <v>0.600540883640646</v>
      </c>
      <c r="L26" s="35" t="n">
        <f aca="false">CORREL(Valores!$Z$2:$Z$85,Valores!J2:J85)</f>
        <v>-0.352906450183829</v>
      </c>
      <c r="M26" s="35" t="n">
        <f aca="false">CORREL(Valores!$Z$2:$Z$85,Valores!K2:K85)</f>
        <v>-0.598835655534768</v>
      </c>
      <c r="N26" s="35" t="n">
        <f aca="false">CORREL(Valores!$Z$2:$Z$85,Valores!L2:L85)</f>
        <v>0.519824829284795</v>
      </c>
      <c r="O26" s="35" t="n">
        <f aca="false">CORREL(Valores!$Z$2:$Z$85,Valores!M2:M85)</f>
        <v>-0.753073295720034</v>
      </c>
      <c r="P26" s="35" t="n">
        <f aca="false">CORREL(Valores!$Z$2:$Z$85,Valores!N2:N85)</f>
        <v>-0.56178452758769</v>
      </c>
      <c r="Q26" s="35" t="n">
        <f aca="false">CORREL(Valores!$Z$2:$Z$85,Valores!O2:O85)</f>
        <v>0.731403397074322</v>
      </c>
      <c r="R26" s="35" t="n">
        <f aca="false">CORREL(Valores!$Z$2:$Z$85,Valores!P2:P85)</f>
        <v>0.978267401129727</v>
      </c>
      <c r="S26" s="35" t="n">
        <f aca="false">CORREL(Valores!$Z$2:$Z$85,Valores!Q2:Q85)</f>
        <v>0.758278210999794</v>
      </c>
      <c r="T26" s="35" t="n">
        <f aca="false">CORREL(Valores!$Z$2:$Z$85,Valores!R2:R85)</f>
        <v>-0.612494664961735</v>
      </c>
      <c r="U26" s="35" t="n">
        <f aca="false">CORREL(Valores!$Z$2:$Z$85,Valores!S2:S85)</f>
        <v>0.789449358964423</v>
      </c>
      <c r="V26" s="35" t="n">
        <f aca="false">CORREL(Valores!$Z$2:$Z$85,Valores!T2:T85)</f>
        <v>-0.685912690622307</v>
      </c>
      <c r="W26" s="35" t="n">
        <f aca="false">CORREL(Valores!$Z$2:$Z$85,Valores!U2:U85)</f>
        <v>0.719331652833229</v>
      </c>
      <c r="X26" s="35" t="n">
        <f aca="false">CORREL(Valores!$Z$2:$Z$85,Valores!V2:V85)</f>
        <v>-0.496763619638647</v>
      </c>
      <c r="Y26" s="35" t="n">
        <f aca="false">CORREL(Valores!$Z$2:$Z$85,Valores!W2:W85)</f>
        <v>0.577799191628324</v>
      </c>
      <c r="Z26" s="35" t="n">
        <f aca="false">CORREL(Valores!$Z$2:$Z$85,Valores!X2:X85)</f>
        <v>-0.44191396860907</v>
      </c>
      <c r="AA26" s="35" t="n">
        <f aca="false">CORREL(Valores!$Z$2:$Z$85,Valores!Y2:Y85)</f>
        <v>-0.319731735670615</v>
      </c>
      <c r="AB26" s="35" t="n">
        <f aca="false">CORREL(Valores!$Z$2:$Z$85,Valores!Z2:Z85)</f>
        <v>1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01" activeCellId="0" sqref="J101"/>
    </sheetView>
  </sheetViews>
  <sheetFormatPr defaultRowHeight="12.8" zeroHeight="false" outlineLevelRow="0" outlineLevelCol="0"/>
  <cols>
    <col collapsed="false" customWidth="false" hidden="false" outlineLevel="0" max="12" min="1" style="37" width="11.52"/>
    <col collapsed="false" customWidth="false" hidden="false" outlineLevel="0" max="13" min="13" style="38" width="11.52"/>
    <col collapsed="false" customWidth="false" hidden="false" outlineLevel="0" max="1025" min="14" style="37" width="11.52"/>
  </cols>
  <sheetData>
    <row r="1" customFormat="false" ht="12.8" hidden="false" customHeight="false" outlineLevel="0" collapsed="false">
      <c r="A1" s="39" t="s">
        <v>29</v>
      </c>
      <c r="B1" s="40" t="s">
        <v>31</v>
      </c>
      <c r="C1" s="41" t="s">
        <v>57</v>
      </c>
      <c r="D1" s="42" t="s">
        <v>0</v>
      </c>
      <c r="E1" s="43" t="s">
        <v>1</v>
      </c>
      <c r="F1" s="42" t="s">
        <v>2</v>
      </c>
      <c r="G1" s="43" t="s">
        <v>3</v>
      </c>
      <c r="H1" s="42" t="s">
        <v>4</v>
      </c>
      <c r="I1" s="43" t="s">
        <v>5</v>
      </c>
      <c r="J1" s="42" t="s">
        <v>6</v>
      </c>
      <c r="K1" s="43" t="s">
        <v>7</v>
      </c>
      <c r="L1" s="42" t="s">
        <v>8</v>
      </c>
    </row>
    <row r="2" customFormat="false" ht="12.8" hidden="false" customHeight="false" outlineLevel="0" collapsed="false">
      <c r="A2" s="44" t="n">
        <v>-0.01532</v>
      </c>
      <c r="B2" s="45" t="n">
        <v>0.00505</v>
      </c>
      <c r="C2" s="46" t="n">
        <f aca="false">SUM(D2:L2)</f>
        <v>0.90038</v>
      </c>
      <c r="D2" s="47" t="n">
        <v>0.00015</v>
      </c>
      <c r="E2" s="48" t="n">
        <v>0.38394</v>
      </c>
      <c r="F2" s="47" t="n">
        <v>8E-005</v>
      </c>
      <c r="G2" s="48" t="n">
        <v>0.22932</v>
      </c>
      <c r="H2" s="47" t="n">
        <v>0</v>
      </c>
      <c r="I2" s="48" t="n">
        <v>0.00145</v>
      </c>
      <c r="J2" s="47" t="n">
        <v>3E-005</v>
      </c>
      <c r="K2" s="48" t="n">
        <v>1E-005</v>
      </c>
      <c r="L2" s="47" t="n">
        <v>0.2854</v>
      </c>
    </row>
    <row r="3" customFormat="false" ht="12.8" hidden="false" customHeight="false" outlineLevel="0" collapsed="false">
      <c r="A3" s="44" t="n">
        <v>-0.01309</v>
      </c>
      <c r="B3" s="45" t="n">
        <v>0.00513</v>
      </c>
      <c r="C3" s="46" t="n">
        <f aca="false">SUM(D3:L3)</f>
        <v>0.90714</v>
      </c>
      <c r="D3" s="47" t="n">
        <v>0.00015</v>
      </c>
      <c r="E3" s="48" t="n">
        <v>0.38394</v>
      </c>
      <c r="F3" s="47" t="n">
        <v>8E-005</v>
      </c>
      <c r="G3" s="48" t="n">
        <v>0.22932</v>
      </c>
      <c r="H3" s="47" t="n">
        <v>0</v>
      </c>
      <c r="I3" s="48" t="n">
        <v>0.00145</v>
      </c>
      <c r="J3" s="47" t="n">
        <v>0.00679</v>
      </c>
      <c r="K3" s="48" t="n">
        <v>1E-005</v>
      </c>
      <c r="L3" s="47" t="n">
        <v>0.2854</v>
      </c>
    </row>
    <row r="4" customFormat="false" ht="12.8" hidden="false" customHeight="false" outlineLevel="0" collapsed="false">
      <c r="A4" s="44" t="n">
        <v>-0.00165</v>
      </c>
      <c r="B4" s="45" t="n">
        <v>0.00525</v>
      </c>
      <c r="C4" s="46" t="n">
        <f aca="false">SUM(D4:L4)</f>
        <v>0.90767</v>
      </c>
      <c r="D4" s="47" t="n">
        <v>0.0049</v>
      </c>
      <c r="E4" s="48" t="n">
        <v>0.38111</v>
      </c>
      <c r="F4" s="47" t="n">
        <v>1E-005</v>
      </c>
      <c r="G4" s="48" t="n">
        <v>0.25096</v>
      </c>
      <c r="H4" s="47" t="n">
        <v>0</v>
      </c>
      <c r="I4" s="48" t="n">
        <v>0.02208</v>
      </c>
      <c r="J4" s="47" t="n">
        <v>0.00011</v>
      </c>
      <c r="K4" s="48" t="n">
        <v>0</v>
      </c>
      <c r="L4" s="47" t="n">
        <v>0.2485</v>
      </c>
    </row>
    <row r="5" customFormat="false" ht="12.8" hidden="false" customHeight="false" outlineLevel="0" collapsed="false">
      <c r="A5" s="44" t="n">
        <v>-0.00091</v>
      </c>
      <c r="B5" s="45" t="n">
        <v>0.00533</v>
      </c>
      <c r="C5" s="46" t="n">
        <f aca="false">SUM(D5:L5)</f>
        <v>0.9157</v>
      </c>
      <c r="D5" s="47" t="n">
        <v>0.0049</v>
      </c>
      <c r="E5" s="48" t="n">
        <v>0.38111</v>
      </c>
      <c r="F5" s="47" t="n">
        <v>1E-005</v>
      </c>
      <c r="G5" s="48" t="n">
        <v>0.25246</v>
      </c>
      <c r="H5" s="47" t="n">
        <v>0.00653</v>
      </c>
      <c r="I5" s="48" t="n">
        <v>0.02208</v>
      </c>
      <c r="J5" s="47" t="n">
        <v>0.00011</v>
      </c>
      <c r="K5" s="48" t="n">
        <v>0</v>
      </c>
      <c r="L5" s="47" t="n">
        <v>0.2485</v>
      </c>
    </row>
    <row r="6" customFormat="false" ht="12.8" hidden="false" customHeight="false" outlineLevel="0" collapsed="false">
      <c r="A6" s="44" t="n">
        <v>0.00348</v>
      </c>
      <c r="B6" s="45" t="n">
        <v>0.00542</v>
      </c>
      <c r="C6" s="46" t="n">
        <f aca="false">SUM(D6:L6)</f>
        <v>0.92569</v>
      </c>
      <c r="D6" s="47" t="n">
        <v>0.0049</v>
      </c>
      <c r="E6" s="48" t="n">
        <v>0.41393</v>
      </c>
      <c r="F6" s="47" t="n">
        <v>1E-005</v>
      </c>
      <c r="G6" s="48" t="n">
        <v>0.25087</v>
      </c>
      <c r="H6" s="47" t="n">
        <v>0</v>
      </c>
      <c r="I6" s="48" t="n">
        <v>0.02208</v>
      </c>
      <c r="J6" s="47" t="n">
        <v>0.00011</v>
      </c>
      <c r="K6" s="48" t="n">
        <v>1E-005</v>
      </c>
      <c r="L6" s="47" t="n">
        <v>0.23378</v>
      </c>
    </row>
    <row r="7" customFormat="false" ht="12.8" hidden="false" customHeight="false" outlineLevel="0" collapsed="false">
      <c r="A7" s="44" t="n">
        <v>0.00796</v>
      </c>
      <c r="B7" s="45" t="n">
        <v>0.00545</v>
      </c>
      <c r="C7" s="46" t="n">
        <f aca="false">SUM(D7:L7)</f>
        <v>0.90527</v>
      </c>
      <c r="D7" s="47" t="n">
        <v>0.0364</v>
      </c>
      <c r="E7" s="48" t="n">
        <v>0.39039</v>
      </c>
      <c r="F7" s="47" t="n">
        <v>0.0001</v>
      </c>
      <c r="G7" s="48" t="n">
        <v>0.22948</v>
      </c>
      <c r="H7" s="47" t="n">
        <v>0.00019</v>
      </c>
      <c r="I7" s="48" t="n">
        <v>0</v>
      </c>
      <c r="J7" s="47" t="n">
        <v>0.00048</v>
      </c>
      <c r="K7" s="48" t="n">
        <v>0</v>
      </c>
      <c r="L7" s="47" t="n">
        <v>0.24823</v>
      </c>
    </row>
    <row r="8" customFormat="false" ht="12.8" hidden="false" customHeight="false" outlineLevel="0" collapsed="false">
      <c r="A8" s="44" t="n">
        <v>0.01999</v>
      </c>
      <c r="B8" s="45" t="n">
        <v>0.00576</v>
      </c>
      <c r="C8" s="46" t="n">
        <f aca="false">SUM(D8:L8)</f>
        <v>0.90464</v>
      </c>
      <c r="D8" s="47" t="n">
        <v>0.05524</v>
      </c>
      <c r="E8" s="48" t="n">
        <v>0.39039</v>
      </c>
      <c r="F8" s="47" t="n">
        <v>9E-005</v>
      </c>
      <c r="G8" s="48" t="n">
        <v>0.23</v>
      </c>
      <c r="H8" s="47" t="n">
        <v>1E-005</v>
      </c>
      <c r="I8" s="48" t="n">
        <v>8E-005</v>
      </c>
      <c r="J8" s="47" t="n">
        <v>0.00048</v>
      </c>
      <c r="K8" s="48" t="n">
        <v>0</v>
      </c>
      <c r="L8" s="47" t="n">
        <v>0.22835</v>
      </c>
    </row>
    <row r="9" customFormat="false" ht="12.8" hidden="false" customHeight="false" outlineLevel="0" collapsed="false">
      <c r="A9" s="44" t="n">
        <v>0.02325</v>
      </c>
      <c r="B9" s="45" t="n">
        <v>0.00596</v>
      </c>
      <c r="C9" s="46" t="n">
        <f aca="false">SUM(D9:L9)</f>
        <v>0.92833</v>
      </c>
      <c r="D9" s="47" t="n">
        <v>0.05146</v>
      </c>
      <c r="E9" s="48" t="n">
        <v>0.38995</v>
      </c>
      <c r="F9" s="47" t="n">
        <v>3E-005</v>
      </c>
      <c r="G9" s="48" t="n">
        <v>0.25096</v>
      </c>
      <c r="H9" s="47" t="n">
        <v>1E-005</v>
      </c>
      <c r="I9" s="48" t="n">
        <v>0.01122</v>
      </c>
      <c r="J9" s="47" t="n">
        <v>0.00129</v>
      </c>
      <c r="K9" s="48" t="n">
        <v>1E-005</v>
      </c>
      <c r="L9" s="47" t="n">
        <v>0.2234</v>
      </c>
    </row>
    <row r="10" customFormat="false" ht="12.8" hidden="false" customHeight="false" outlineLevel="0" collapsed="false">
      <c r="A10" s="44" t="n">
        <v>0.03071</v>
      </c>
      <c r="B10" s="45" t="n">
        <v>0.00602</v>
      </c>
      <c r="C10" s="46" t="n">
        <f aca="false">SUM(D10:L10)</f>
        <v>0.90118</v>
      </c>
      <c r="D10" s="47" t="n">
        <v>0.05209</v>
      </c>
      <c r="E10" s="48" t="n">
        <v>0.37549</v>
      </c>
      <c r="F10" s="47" t="n">
        <v>1E-005</v>
      </c>
      <c r="G10" s="48" t="n">
        <v>0.2494</v>
      </c>
      <c r="H10" s="47" t="n">
        <v>5E-005</v>
      </c>
      <c r="I10" s="48" t="n">
        <v>0.03422</v>
      </c>
      <c r="J10" s="47" t="n">
        <v>0.00281</v>
      </c>
      <c r="K10" s="48" t="n">
        <v>3E-005</v>
      </c>
      <c r="L10" s="47" t="n">
        <v>0.18708</v>
      </c>
    </row>
    <row r="11" customFormat="false" ht="12.8" hidden="false" customHeight="false" outlineLevel="0" collapsed="false">
      <c r="A11" s="44" t="n">
        <v>0.03205</v>
      </c>
      <c r="B11" s="45" t="n">
        <v>0.00607</v>
      </c>
      <c r="C11" s="46" t="n">
        <f aca="false">SUM(D11:L11)</f>
        <v>0.90307</v>
      </c>
      <c r="D11" s="47" t="n">
        <v>0.05209</v>
      </c>
      <c r="E11" s="48" t="n">
        <v>0.38128</v>
      </c>
      <c r="F11" s="47" t="n">
        <v>1E-005</v>
      </c>
      <c r="G11" s="48" t="n">
        <v>0.2494</v>
      </c>
      <c r="H11" s="47" t="n">
        <v>5E-005</v>
      </c>
      <c r="I11" s="48" t="n">
        <v>0.03422</v>
      </c>
      <c r="J11" s="47" t="n">
        <v>0.00296</v>
      </c>
      <c r="K11" s="48" t="n">
        <v>3E-005</v>
      </c>
      <c r="L11" s="47" t="n">
        <v>0.18303</v>
      </c>
    </row>
    <row r="12" customFormat="false" ht="12.8" hidden="false" customHeight="false" outlineLevel="0" collapsed="false">
      <c r="A12" s="44" t="n">
        <v>0.03781</v>
      </c>
      <c r="B12" s="45" t="n">
        <v>0.00627</v>
      </c>
      <c r="C12" s="46" t="n">
        <f aca="false">SUM(D12:L12)</f>
        <v>0.90009</v>
      </c>
      <c r="D12" s="47" t="n">
        <v>0.06968</v>
      </c>
      <c r="E12" s="48" t="n">
        <v>0.37549</v>
      </c>
      <c r="F12" s="47" t="n">
        <v>0</v>
      </c>
      <c r="G12" s="48" t="n">
        <v>0.25257</v>
      </c>
      <c r="H12" s="47" t="n">
        <v>5E-005</v>
      </c>
      <c r="I12" s="48" t="n">
        <v>0.01146</v>
      </c>
      <c r="J12" s="47" t="n">
        <v>0.00039</v>
      </c>
      <c r="K12" s="48" t="n">
        <v>6E-005</v>
      </c>
      <c r="L12" s="47" t="n">
        <v>0.19039</v>
      </c>
    </row>
    <row r="13" customFormat="false" ht="12.8" hidden="false" customHeight="false" outlineLevel="0" collapsed="false">
      <c r="A13" s="44" t="n">
        <v>0.04198</v>
      </c>
      <c r="B13" s="45" t="n">
        <v>0.00645</v>
      </c>
      <c r="C13" s="46" t="n">
        <f aca="false">SUM(D13:L13)</f>
        <v>0.90495</v>
      </c>
      <c r="D13" s="47" t="n">
        <v>0.07974</v>
      </c>
      <c r="E13" s="48" t="n">
        <v>0.37549</v>
      </c>
      <c r="F13" s="47" t="n">
        <v>0</v>
      </c>
      <c r="G13" s="48" t="n">
        <v>0.25281</v>
      </c>
      <c r="H13" s="47" t="n">
        <v>0</v>
      </c>
      <c r="I13" s="48" t="n">
        <v>0.00602</v>
      </c>
      <c r="J13" s="47" t="n">
        <v>0.00054</v>
      </c>
      <c r="K13" s="48" t="n">
        <v>6E-005</v>
      </c>
      <c r="L13" s="47" t="n">
        <v>0.19029</v>
      </c>
    </row>
    <row r="14" customFormat="false" ht="12.8" hidden="false" customHeight="false" outlineLevel="0" collapsed="false">
      <c r="A14" s="44" t="n">
        <v>0.04276</v>
      </c>
      <c r="B14" s="45" t="n">
        <v>0.00649</v>
      </c>
      <c r="C14" s="46" t="n">
        <f aca="false">SUM(D14:L14)</f>
        <v>0.90577</v>
      </c>
      <c r="D14" s="47" t="n">
        <v>0.07974</v>
      </c>
      <c r="E14" s="48" t="n">
        <v>0.37549</v>
      </c>
      <c r="F14" s="47" t="n">
        <v>1E-005</v>
      </c>
      <c r="G14" s="48" t="n">
        <v>0.2528</v>
      </c>
      <c r="H14" s="47" t="n">
        <v>0</v>
      </c>
      <c r="I14" s="48" t="n">
        <v>0.00477</v>
      </c>
      <c r="J14" s="47" t="n">
        <v>0.0026</v>
      </c>
      <c r="K14" s="48" t="n">
        <v>6E-005</v>
      </c>
      <c r="L14" s="47" t="n">
        <v>0.1903</v>
      </c>
    </row>
    <row r="15" customFormat="false" ht="12.8" hidden="false" customHeight="false" outlineLevel="0" collapsed="false">
      <c r="A15" s="44" t="n">
        <v>0.04685</v>
      </c>
      <c r="B15" s="45" t="n">
        <v>0.00662</v>
      </c>
      <c r="C15" s="46" t="n">
        <f aca="false">SUM(D15:L15)</f>
        <v>0.90373</v>
      </c>
      <c r="D15" s="47" t="n">
        <v>0.094</v>
      </c>
      <c r="E15" s="48" t="n">
        <v>0.36923</v>
      </c>
      <c r="F15" s="47" t="n">
        <v>1E-005</v>
      </c>
      <c r="G15" s="48" t="n">
        <v>0.24993</v>
      </c>
      <c r="H15" s="47" t="n">
        <v>0</v>
      </c>
      <c r="I15" s="48" t="n">
        <v>0.00019</v>
      </c>
      <c r="J15" s="47" t="n">
        <v>0.00039</v>
      </c>
      <c r="K15" s="48" t="n">
        <v>0.00013</v>
      </c>
      <c r="L15" s="47" t="n">
        <v>0.18985</v>
      </c>
    </row>
    <row r="16" customFormat="false" ht="12.8" hidden="false" customHeight="false" outlineLevel="0" collapsed="false">
      <c r="A16" s="44" t="n">
        <v>0.05381</v>
      </c>
      <c r="B16" s="45" t="n">
        <v>0.00689</v>
      </c>
      <c r="C16" s="46" t="n">
        <f aca="false">SUM(D16:L16)</f>
        <v>0.90892</v>
      </c>
      <c r="D16" s="47" t="n">
        <v>0.12521</v>
      </c>
      <c r="E16" s="48" t="n">
        <v>0.28262</v>
      </c>
      <c r="F16" s="47" t="n">
        <v>0</v>
      </c>
      <c r="G16" s="48" t="n">
        <v>0.28204</v>
      </c>
      <c r="H16" s="47" t="n">
        <v>2E-005</v>
      </c>
      <c r="I16" s="48" t="n">
        <v>0.00013</v>
      </c>
      <c r="J16" s="47" t="n">
        <v>0.00129</v>
      </c>
      <c r="K16" s="48" t="n">
        <v>3E-005</v>
      </c>
      <c r="L16" s="47" t="n">
        <v>0.21758</v>
      </c>
    </row>
    <row r="17" customFormat="false" ht="12.8" hidden="false" customHeight="false" outlineLevel="0" collapsed="false">
      <c r="A17" s="44" t="n">
        <v>0.05553</v>
      </c>
      <c r="B17" s="45" t="n">
        <v>0.00704</v>
      </c>
      <c r="C17" s="46" t="n">
        <f aca="false">SUM(D17:L17)</f>
        <v>0.91934</v>
      </c>
      <c r="D17" s="47" t="n">
        <v>0.09963</v>
      </c>
      <c r="E17" s="48" t="n">
        <v>0.31498</v>
      </c>
      <c r="F17" s="47" t="n">
        <v>7E-005</v>
      </c>
      <c r="G17" s="48" t="n">
        <v>0.25554</v>
      </c>
      <c r="H17" s="47" t="n">
        <v>0</v>
      </c>
      <c r="I17" s="48" t="n">
        <v>0.00017</v>
      </c>
      <c r="J17" s="47" t="n">
        <v>0.03937</v>
      </c>
      <c r="K17" s="48" t="n">
        <v>5E-005</v>
      </c>
      <c r="L17" s="47" t="n">
        <v>0.20953</v>
      </c>
    </row>
    <row r="18" customFormat="false" ht="12.8" hidden="false" customHeight="false" outlineLevel="0" collapsed="false">
      <c r="A18" s="44" t="n">
        <v>0.05864</v>
      </c>
      <c r="B18" s="45" t="n">
        <v>0.00706</v>
      </c>
      <c r="C18" s="46" t="n">
        <f aca="false">SUM(D18:L18)</f>
        <v>0.90239</v>
      </c>
      <c r="D18" s="47" t="n">
        <v>0.09963</v>
      </c>
      <c r="E18" s="48" t="n">
        <v>0.31498</v>
      </c>
      <c r="F18" s="47" t="n">
        <v>5E-005</v>
      </c>
      <c r="G18" s="48" t="n">
        <v>0.26508</v>
      </c>
      <c r="H18" s="47" t="n">
        <v>0</v>
      </c>
      <c r="I18" s="48" t="n">
        <v>0.00168</v>
      </c>
      <c r="J18" s="47" t="n">
        <v>0.02945</v>
      </c>
      <c r="K18" s="48" t="n">
        <v>5E-005</v>
      </c>
      <c r="L18" s="47" t="n">
        <v>0.19147</v>
      </c>
    </row>
    <row r="19" customFormat="false" ht="12.8" hidden="false" customHeight="false" outlineLevel="0" collapsed="false">
      <c r="A19" s="44" t="n">
        <v>0.06272</v>
      </c>
      <c r="B19" s="45" t="n">
        <v>0.00727</v>
      </c>
      <c r="C19" s="46" t="n">
        <f aca="false">SUM(D19:L19)</f>
        <v>0.90882</v>
      </c>
      <c r="D19" s="47" t="n">
        <v>0.09963</v>
      </c>
      <c r="E19" s="48" t="n">
        <v>0.31498</v>
      </c>
      <c r="F19" s="47" t="n">
        <v>5E-005</v>
      </c>
      <c r="G19" s="48" t="n">
        <v>0.25554</v>
      </c>
      <c r="H19" s="47" t="n">
        <v>0</v>
      </c>
      <c r="I19" s="48" t="n">
        <v>0.00017</v>
      </c>
      <c r="J19" s="47" t="n">
        <v>0.04693</v>
      </c>
      <c r="K19" s="48" t="n">
        <v>5E-005</v>
      </c>
      <c r="L19" s="47" t="n">
        <v>0.19147</v>
      </c>
    </row>
    <row r="20" customFormat="false" ht="12.8" hidden="false" customHeight="false" outlineLevel="0" collapsed="false">
      <c r="A20" s="44" t="n">
        <v>0.06604</v>
      </c>
      <c r="B20" s="45" t="n">
        <v>0.00736</v>
      </c>
      <c r="C20" s="46" t="n">
        <f aca="false">SUM(D20:L20)</f>
        <v>0.90976</v>
      </c>
      <c r="D20" s="47" t="n">
        <v>0.1313</v>
      </c>
      <c r="E20" s="48" t="n">
        <v>0.29414</v>
      </c>
      <c r="F20" s="47" t="n">
        <v>0</v>
      </c>
      <c r="G20" s="48" t="n">
        <v>0.29377</v>
      </c>
      <c r="H20" s="47" t="n">
        <v>6E-005</v>
      </c>
      <c r="I20" s="48" t="n">
        <v>0.00013</v>
      </c>
      <c r="J20" s="47" t="n">
        <v>0.00116</v>
      </c>
      <c r="K20" s="48" t="n">
        <v>3E-005</v>
      </c>
      <c r="L20" s="47" t="n">
        <v>0.18917</v>
      </c>
    </row>
    <row r="21" customFormat="false" ht="12.8" hidden="false" customHeight="false" outlineLevel="0" collapsed="false">
      <c r="A21" s="44" t="n">
        <v>0.07059</v>
      </c>
      <c r="B21" s="45" t="n">
        <v>0.00749</v>
      </c>
      <c r="C21" s="46" t="n">
        <f aca="false">SUM(D21:L21)</f>
        <v>0.90962</v>
      </c>
      <c r="D21" s="47" t="n">
        <v>0.15828</v>
      </c>
      <c r="E21" s="48" t="n">
        <v>0.29414</v>
      </c>
      <c r="F21" s="47" t="n">
        <v>1E-005</v>
      </c>
      <c r="G21" s="48" t="n">
        <v>0.26662</v>
      </c>
      <c r="H21" s="47" t="n">
        <v>6E-005</v>
      </c>
      <c r="I21" s="48" t="n">
        <v>0.00015</v>
      </c>
      <c r="J21" s="47" t="n">
        <v>0.00116</v>
      </c>
      <c r="K21" s="48" t="n">
        <v>3E-005</v>
      </c>
      <c r="L21" s="47" t="n">
        <v>0.18917</v>
      </c>
    </row>
    <row r="22" customFormat="false" ht="12.8" hidden="false" customHeight="false" outlineLevel="0" collapsed="false">
      <c r="A22" s="44" t="n">
        <v>0.07311</v>
      </c>
      <c r="B22" s="45" t="n">
        <v>0.00759</v>
      </c>
      <c r="C22" s="46" t="n">
        <f aca="false">SUM(D22:L22)</f>
        <v>0.90663</v>
      </c>
      <c r="D22" s="47" t="n">
        <v>0.15226</v>
      </c>
      <c r="E22" s="48" t="n">
        <v>0.29414</v>
      </c>
      <c r="F22" s="47" t="n">
        <v>0</v>
      </c>
      <c r="G22" s="48" t="n">
        <v>0.2797</v>
      </c>
      <c r="H22" s="47" t="n">
        <v>3E-005</v>
      </c>
      <c r="I22" s="48" t="n">
        <v>0.00156</v>
      </c>
      <c r="J22" s="47" t="n">
        <v>3E-005</v>
      </c>
      <c r="K22" s="48" t="n">
        <v>6E-005</v>
      </c>
      <c r="L22" s="47" t="n">
        <v>0.17885</v>
      </c>
    </row>
    <row r="23" customFormat="false" ht="12.8" hidden="false" customHeight="false" outlineLevel="0" collapsed="false">
      <c r="A23" s="44" t="n">
        <v>0.07714</v>
      </c>
      <c r="B23" s="45" t="n">
        <v>0.00776</v>
      </c>
      <c r="C23" s="46" t="n">
        <f aca="false">SUM(D23:L23)</f>
        <v>0.90627</v>
      </c>
      <c r="D23" s="47" t="n">
        <v>0.15616</v>
      </c>
      <c r="E23" s="48" t="n">
        <v>0.29414</v>
      </c>
      <c r="F23" s="47" t="n">
        <v>0</v>
      </c>
      <c r="G23" s="48" t="n">
        <v>0.28204</v>
      </c>
      <c r="H23" s="47" t="n">
        <v>1E-005</v>
      </c>
      <c r="I23" s="48" t="n">
        <v>0.00013</v>
      </c>
      <c r="J23" s="47" t="n">
        <v>0.00129</v>
      </c>
      <c r="K23" s="48" t="n">
        <v>2E-005</v>
      </c>
      <c r="L23" s="47" t="n">
        <v>0.17248</v>
      </c>
    </row>
    <row r="24" customFormat="false" ht="12.8" hidden="false" customHeight="false" outlineLevel="0" collapsed="false">
      <c r="A24" s="44" t="n">
        <v>0.0797</v>
      </c>
      <c r="B24" s="45" t="n">
        <v>0.00785</v>
      </c>
      <c r="C24" s="46" t="n">
        <f aca="false">SUM(D24:L24)</f>
        <v>0.91462</v>
      </c>
      <c r="D24" s="47" t="n">
        <v>0.18513</v>
      </c>
      <c r="E24" s="48" t="n">
        <v>0.26568</v>
      </c>
      <c r="F24" s="47" t="n">
        <v>7E-005</v>
      </c>
      <c r="G24" s="48" t="n">
        <v>0.26752</v>
      </c>
      <c r="H24" s="47" t="n">
        <v>8E-005</v>
      </c>
      <c r="I24" s="48" t="n">
        <v>0.00462</v>
      </c>
      <c r="J24" s="47" t="n">
        <v>0.00292</v>
      </c>
      <c r="K24" s="48" t="n">
        <v>8E-005</v>
      </c>
      <c r="L24" s="47" t="n">
        <v>0.18852</v>
      </c>
    </row>
    <row r="25" customFormat="false" ht="12.8" hidden="false" customHeight="false" outlineLevel="0" collapsed="false">
      <c r="A25" s="44" t="n">
        <v>0.08096</v>
      </c>
      <c r="B25" s="45" t="n">
        <v>0.00805</v>
      </c>
      <c r="C25" s="46" t="n">
        <f aca="false">SUM(D25:L25)</f>
        <v>0.94012</v>
      </c>
      <c r="D25" s="47" t="n">
        <v>0.18513</v>
      </c>
      <c r="E25" s="48" t="n">
        <v>0.29317</v>
      </c>
      <c r="F25" s="47" t="n">
        <v>7E-005</v>
      </c>
      <c r="G25" s="48" t="n">
        <v>0.26752</v>
      </c>
      <c r="H25" s="47" t="n">
        <v>8E-005</v>
      </c>
      <c r="I25" s="48" t="n">
        <v>0.00262</v>
      </c>
      <c r="J25" s="47" t="n">
        <v>0.00292</v>
      </c>
      <c r="K25" s="48" t="n">
        <v>9E-005</v>
      </c>
      <c r="L25" s="47" t="n">
        <v>0.18852</v>
      </c>
    </row>
    <row r="26" customFormat="false" ht="12.8" hidden="false" customHeight="false" outlineLevel="0" collapsed="false">
      <c r="A26" s="44" t="n">
        <v>0.08639</v>
      </c>
      <c r="B26" s="45" t="n">
        <v>0.00816</v>
      </c>
      <c r="C26" s="46" t="n">
        <f aca="false">SUM(D26:L26)</f>
        <v>0.91011</v>
      </c>
      <c r="D26" s="47" t="n">
        <v>0.18317</v>
      </c>
      <c r="E26" s="48" t="n">
        <v>0.30859</v>
      </c>
      <c r="F26" s="47" t="n">
        <v>1E-005</v>
      </c>
      <c r="G26" s="48" t="n">
        <v>0.24854</v>
      </c>
      <c r="H26" s="47" t="n">
        <v>2E-005</v>
      </c>
      <c r="I26" s="48" t="n">
        <v>0.00249</v>
      </c>
      <c r="J26" s="47" t="n">
        <v>0.00774</v>
      </c>
      <c r="K26" s="48" t="n">
        <v>3E-005</v>
      </c>
      <c r="L26" s="47" t="n">
        <v>0.15952</v>
      </c>
    </row>
    <row r="27" customFormat="false" ht="12.8" hidden="false" customHeight="false" outlineLevel="0" collapsed="false">
      <c r="A27" s="44" t="n">
        <v>0.08953</v>
      </c>
      <c r="B27" s="45" t="n">
        <v>0.00823</v>
      </c>
      <c r="C27" s="46" t="n">
        <f aca="false">SUM(D27:L27)</f>
        <v>0.90162</v>
      </c>
      <c r="D27" s="47" t="n">
        <v>0.28258</v>
      </c>
      <c r="E27" s="48" t="n">
        <v>0.11815</v>
      </c>
      <c r="F27" s="47" t="n">
        <v>7E-005</v>
      </c>
      <c r="G27" s="48" t="n">
        <v>0.25065</v>
      </c>
      <c r="H27" s="47" t="n">
        <v>6E-005</v>
      </c>
      <c r="I27" s="48" t="n">
        <v>0.00136</v>
      </c>
      <c r="J27" s="47" t="n">
        <v>0.00037</v>
      </c>
      <c r="K27" s="48" t="n">
        <v>1E-005</v>
      </c>
      <c r="L27" s="47" t="n">
        <v>0.24837</v>
      </c>
    </row>
    <row r="28" customFormat="false" ht="12.8" hidden="false" customHeight="false" outlineLevel="0" collapsed="false">
      <c r="A28" s="44" t="n">
        <v>0.09466</v>
      </c>
      <c r="B28" s="45" t="n">
        <v>0.00851</v>
      </c>
      <c r="C28" s="46" t="n">
        <f aca="false">SUM(D28:L28)</f>
        <v>0.91646</v>
      </c>
      <c r="D28" s="47" t="n">
        <v>0.28949</v>
      </c>
      <c r="E28" s="48" t="n">
        <v>0.11815</v>
      </c>
      <c r="F28" s="47" t="n">
        <v>7E-005</v>
      </c>
      <c r="G28" s="48" t="n">
        <v>0.25065</v>
      </c>
      <c r="H28" s="47" t="n">
        <v>6E-005</v>
      </c>
      <c r="I28" s="48" t="n">
        <v>0.00128</v>
      </c>
      <c r="J28" s="47" t="n">
        <v>0.00838</v>
      </c>
      <c r="K28" s="48" t="n">
        <v>1E-005</v>
      </c>
      <c r="L28" s="47" t="n">
        <v>0.24837</v>
      </c>
    </row>
    <row r="29" customFormat="false" ht="12.8" hidden="false" customHeight="false" outlineLevel="0" collapsed="false">
      <c r="A29" s="44" t="n">
        <v>0.0981</v>
      </c>
      <c r="B29" s="45" t="n">
        <v>0.00873</v>
      </c>
      <c r="C29" s="46" t="n">
        <f aca="false">SUM(D29:L29)</f>
        <v>0.92874</v>
      </c>
      <c r="D29" s="47" t="n">
        <v>0.28949</v>
      </c>
      <c r="E29" s="48" t="n">
        <v>0.11795</v>
      </c>
      <c r="F29" s="47" t="n">
        <v>0.00012</v>
      </c>
      <c r="G29" s="48" t="n">
        <v>0.25065</v>
      </c>
      <c r="H29" s="47" t="n">
        <v>6E-005</v>
      </c>
      <c r="I29" s="48" t="n">
        <v>0.00129</v>
      </c>
      <c r="J29" s="47" t="n">
        <v>0.01969</v>
      </c>
      <c r="K29" s="48" t="n">
        <v>0</v>
      </c>
      <c r="L29" s="47" t="n">
        <v>0.24949</v>
      </c>
    </row>
    <row r="30" customFormat="false" ht="12.8" hidden="false" customHeight="false" outlineLevel="0" collapsed="false">
      <c r="A30" s="44" t="n">
        <v>0.09941</v>
      </c>
      <c r="B30" s="45" t="n">
        <v>0.00882</v>
      </c>
      <c r="C30" s="46" t="n">
        <f aca="false">SUM(D30:L30)</f>
        <v>0.93615</v>
      </c>
      <c r="D30" s="47" t="n">
        <v>0.28949</v>
      </c>
      <c r="E30" s="48" t="n">
        <v>0.12192</v>
      </c>
      <c r="F30" s="47" t="n">
        <v>0.00012</v>
      </c>
      <c r="G30" s="48" t="n">
        <v>0.25065</v>
      </c>
      <c r="H30" s="47" t="n">
        <v>3E-005</v>
      </c>
      <c r="I30" s="48" t="n">
        <v>0.00127</v>
      </c>
      <c r="J30" s="47" t="n">
        <v>0.02318</v>
      </c>
      <c r="K30" s="48" t="n">
        <v>0</v>
      </c>
      <c r="L30" s="47" t="n">
        <v>0.24949</v>
      </c>
    </row>
    <row r="31" customFormat="false" ht="12.8" hidden="false" customHeight="false" outlineLevel="0" collapsed="false">
      <c r="A31" s="44" t="n">
        <v>0.10584</v>
      </c>
      <c r="B31" s="45" t="n">
        <v>0.00888</v>
      </c>
      <c r="C31" s="46" t="n">
        <f aca="false">SUM(D31:L31)</f>
        <v>0.90229</v>
      </c>
      <c r="D31" s="47" t="n">
        <v>0.28095</v>
      </c>
      <c r="E31" s="48" t="n">
        <v>0.0958</v>
      </c>
      <c r="F31" s="47" t="n">
        <v>0.00053</v>
      </c>
      <c r="G31" s="48" t="n">
        <v>0.27726</v>
      </c>
      <c r="H31" s="47" t="n">
        <v>1E-005</v>
      </c>
      <c r="I31" s="48" t="n">
        <v>0.00457</v>
      </c>
      <c r="J31" s="47" t="n">
        <v>0.01985</v>
      </c>
      <c r="K31" s="48" t="n">
        <v>2E-005</v>
      </c>
      <c r="L31" s="47" t="n">
        <v>0.2233</v>
      </c>
    </row>
    <row r="32" customFormat="false" ht="12.8" hidden="false" customHeight="false" outlineLevel="0" collapsed="false">
      <c r="A32" s="44" t="n">
        <v>0.11328</v>
      </c>
      <c r="B32" s="45" t="n">
        <v>0.00913</v>
      </c>
      <c r="C32" s="46" t="n">
        <f aca="false">SUM(D32:L32)</f>
        <v>0.90026</v>
      </c>
      <c r="D32" s="47" t="n">
        <v>0.32563</v>
      </c>
      <c r="E32" s="48" t="n">
        <v>0.08484</v>
      </c>
      <c r="F32" s="47" t="n">
        <v>0</v>
      </c>
      <c r="G32" s="48" t="n">
        <v>0.2653</v>
      </c>
      <c r="H32" s="47" t="n">
        <v>2E-005</v>
      </c>
      <c r="I32" s="48" t="n">
        <v>0.00201</v>
      </c>
      <c r="J32" s="47" t="n">
        <v>0.00039</v>
      </c>
      <c r="K32" s="48" t="n">
        <v>8E-005</v>
      </c>
      <c r="L32" s="47" t="n">
        <v>0.22199</v>
      </c>
    </row>
    <row r="33" customFormat="false" ht="12.8" hidden="false" customHeight="false" outlineLevel="0" collapsed="false">
      <c r="A33" s="44" t="n">
        <v>0.11375</v>
      </c>
      <c r="B33" s="45" t="n">
        <v>0.00918</v>
      </c>
      <c r="C33" s="46" t="n">
        <f aca="false">SUM(D33:L33)</f>
        <v>0.90736</v>
      </c>
      <c r="D33" s="47" t="n">
        <v>0.32563</v>
      </c>
      <c r="E33" s="48" t="n">
        <v>0.09243</v>
      </c>
      <c r="F33" s="47" t="n">
        <v>0</v>
      </c>
      <c r="G33" s="48" t="n">
        <v>0.26561</v>
      </c>
      <c r="H33" s="47" t="n">
        <v>0.00011</v>
      </c>
      <c r="I33" s="48" t="n">
        <v>0.00164</v>
      </c>
      <c r="J33" s="47" t="n">
        <v>0.00029</v>
      </c>
      <c r="K33" s="48" t="n">
        <v>8E-005</v>
      </c>
      <c r="L33" s="47" t="n">
        <v>0.22157</v>
      </c>
    </row>
    <row r="34" customFormat="false" ht="12.8" hidden="false" customHeight="false" outlineLevel="0" collapsed="false">
      <c r="A34" s="44" t="n">
        <v>0.11806</v>
      </c>
      <c r="B34" s="45" t="n">
        <v>0.00948</v>
      </c>
      <c r="C34" s="46" t="n">
        <f aca="false">SUM(D34:L34)</f>
        <v>0.93174</v>
      </c>
      <c r="D34" s="47" t="n">
        <v>0.33159</v>
      </c>
      <c r="E34" s="48" t="n">
        <v>0.09351</v>
      </c>
      <c r="F34" s="47" t="n">
        <v>0</v>
      </c>
      <c r="G34" s="48" t="n">
        <v>0.27726</v>
      </c>
      <c r="H34" s="47" t="n">
        <v>1E-005</v>
      </c>
      <c r="I34" s="48" t="n">
        <v>0.00408</v>
      </c>
      <c r="J34" s="47" t="n">
        <v>0.00197</v>
      </c>
      <c r="K34" s="48" t="n">
        <v>2E-005</v>
      </c>
      <c r="L34" s="47" t="n">
        <v>0.2233</v>
      </c>
    </row>
    <row r="35" customFormat="false" ht="12.8" hidden="false" customHeight="false" outlineLevel="0" collapsed="false">
      <c r="A35" s="44" t="n">
        <v>0.12371</v>
      </c>
      <c r="B35" s="45" t="n">
        <v>0.0096</v>
      </c>
      <c r="C35" s="46" t="n">
        <f aca="false">SUM(D35:L35)</f>
        <v>0.90484</v>
      </c>
      <c r="D35" s="47" t="n">
        <v>0.30713</v>
      </c>
      <c r="E35" s="48" t="n">
        <v>0.12824</v>
      </c>
      <c r="F35" s="47" t="n">
        <v>0.00577</v>
      </c>
      <c r="G35" s="48" t="n">
        <v>0.28315</v>
      </c>
      <c r="H35" s="47" t="n">
        <v>6E-005</v>
      </c>
      <c r="I35" s="48" t="n">
        <v>0.00029</v>
      </c>
      <c r="J35" s="47" t="n">
        <v>0.00076</v>
      </c>
      <c r="K35" s="48" t="n">
        <v>1E-005</v>
      </c>
      <c r="L35" s="47" t="n">
        <v>0.17943</v>
      </c>
    </row>
    <row r="36" customFormat="false" ht="12.8" hidden="false" customHeight="false" outlineLevel="0" collapsed="false">
      <c r="A36" s="44" t="n">
        <v>0.12831</v>
      </c>
      <c r="B36" s="45" t="n">
        <v>0.00988</v>
      </c>
      <c r="C36" s="46" t="n">
        <f aca="false">SUM(D36:L36)</f>
        <v>0.92804</v>
      </c>
      <c r="D36" s="47" t="n">
        <v>0.35018</v>
      </c>
      <c r="E36" s="48" t="n">
        <v>0.09916</v>
      </c>
      <c r="F36" s="47" t="n">
        <v>7E-005</v>
      </c>
      <c r="G36" s="48" t="n">
        <v>0.26352</v>
      </c>
      <c r="H36" s="47" t="n">
        <v>0.00022</v>
      </c>
      <c r="I36" s="48" t="n">
        <v>0.00133</v>
      </c>
      <c r="J36" s="47" t="n">
        <v>0.00643</v>
      </c>
      <c r="K36" s="48" t="n">
        <v>8E-005</v>
      </c>
      <c r="L36" s="47" t="n">
        <v>0.20705</v>
      </c>
    </row>
    <row r="37" customFormat="false" ht="12.8" hidden="false" customHeight="false" outlineLevel="0" collapsed="false">
      <c r="A37" s="44" t="n">
        <v>0.13258</v>
      </c>
      <c r="B37" s="45" t="n">
        <v>0.01007</v>
      </c>
      <c r="C37" s="46" t="n">
        <f aca="false">SUM(D37:L37)</f>
        <v>0.93311</v>
      </c>
      <c r="D37" s="47" t="n">
        <v>0.35876</v>
      </c>
      <c r="E37" s="48" t="n">
        <v>0.09385</v>
      </c>
      <c r="F37" s="47" t="n">
        <v>2E-005</v>
      </c>
      <c r="G37" s="48" t="n">
        <v>0.275</v>
      </c>
      <c r="H37" s="47" t="n">
        <v>0.0001</v>
      </c>
      <c r="I37" s="48" t="n">
        <v>0.00201</v>
      </c>
      <c r="J37" s="47" t="n">
        <v>0.00075</v>
      </c>
      <c r="K37" s="48" t="n">
        <v>5E-005</v>
      </c>
      <c r="L37" s="47" t="n">
        <v>0.20257</v>
      </c>
    </row>
    <row r="38" customFormat="false" ht="12.8" hidden="false" customHeight="false" outlineLevel="0" collapsed="false">
      <c r="A38" s="44" t="n">
        <v>0.13882</v>
      </c>
      <c r="B38" s="45" t="n">
        <v>0.01026</v>
      </c>
      <c r="C38" s="46" t="n">
        <f aca="false">SUM(D38:L38)</f>
        <v>0.91555</v>
      </c>
      <c r="D38" s="47" t="n">
        <v>0.37487</v>
      </c>
      <c r="E38" s="48" t="n">
        <v>0.08291</v>
      </c>
      <c r="F38" s="47" t="n">
        <v>0.00047</v>
      </c>
      <c r="G38" s="48" t="n">
        <v>0.25934</v>
      </c>
      <c r="H38" s="47" t="n">
        <v>4E-005</v>
      </c>
      <c r="I38" s="48" t="n">
        <v>0.00214</v>
      </c>
      <c r="J38" s="47" t="n">
        <v>0.00389</v>
      </c>
      <c r="K38" s="48" t="n">
        <v>1E-005</v>
      </c>
      <c r="L38" s="47" t="n">
        <v>0.19188</v>
      </c>
    </row>
    <row r="39" customFormat="false" ht="12.8" hidden="false" customHeight="false" outlineLevel="0" collapsed="false">
      <c r="A39" s="44" t="n">
        <v>0.14162</v>
      </c>
      <c r="B39" s="45" t="n">
        <v>0.01037</v>
      </c>
      <c r="C39" s="46" t="n">
        <f aca="false">SUM(D39:L39)</f>
        <v>0.91638</v>
      </c>
      <c r="D39" s="47" t="n">
        <v>0.37837</v>
      </c>
      <c r="E39" s="48" t="n">
        <v>0.08336</v>
      </c>
      <c r="F39" s="47" t="n">
        <v>1E-005</v>
      </c>
      <c r="G39" s="48" t="n">
        <v>0.26637</v>
      </c>
      <c r="H39" s="47" t="n">
        <v>1E-005</v>
      </c>
      <c r="I39" s="48" t="n">
        <v>0.00212</v>
      </c>
      <c r="J39" s="47" t="n">
        <v>5E-005</v>
      </c>
      <c r="K39" s="48" t="n">
        <v>0</v>
      </c>
      <c r="L39" s="47" t="n">
        <v>0.18609</v>
      </c>
    </row>
    <row r="40" customFormat="false" ht="12.8" hidden="false" customHeight="false" outlineLevel="0" collapsed="false">
      <c r="A40" s="44" t="n">
        <v>0.14756</v>
      </c>
      <c r="B40" s="45" t="n">
        <v>0.01057</v>
      </c>
      <c r="C40" s="46" t="n">
        <f aca="false">SUM(D40:L40)</f>
        <v>0.90115</v>
      </c>
      <c r="D40" s="47" t="n">
        <v>0.37837</v>
      </c>
      <c r="E40" s="48" t="n">
        <v>0.08121</v>
      </c>
      <c r="F40" s="47" t="n">
        <v>1E-005</v>
      </c>
      <c r="G40" s="48" t="n">
        <v>0.26637</v>
      </c>
      <c r="H40" s="47" t="n">
        <v>4E-005</v>
      </c>
      <c r="I40" s="48" t="n">
        <v>0.00212</v>
      </c>
      <c r="J40" s="47" t="n">
        <v>0.00447</v>
      </c>
      <c r="K40" s="48" t="n">
        <v>0</v>
      </c>
      <c r="L40" s="47" t="n">
        <v>0.16856</v>
      </c>
    </row>
    <row r="41" customFormat="false" ht="12.8" hidden="false" customHeight="false" outlineLevel="0" collapsed="false">
      <c r="A41" s="44" t="n">
        <v>0.15183</v>
      </c>
      <c r="B41" s="45" t="n">
        <v>0.01077</v>
      </c>
      <c r="C41" s="46" t="n">
        <f aca="false">SUM(D41:L41)</f>
        <v>0.90788</v>
      </c>
      <c r="D41" s="47" t="n">
        <v>0.40185</v>
      </c>
      <c r="E41" s="48" t="n">
        <v>0.04639</v>
      </c>
      <c r="F41" s="47" t="n">
        <v>3E-005</v>
      </c>
      <c r="G41" s="48" t="n">
        <v>0.27689</v>
      </c>
      <c r="H41" s="47" t="n">
        <v>0</v>
      </c>
      <c r="I41" s="48" t="n">
        <v>0.00027</v>
      </c>
      <c r="J41" s="47" t="n">
        <v>0.0002</v>
      </c>
      <c r="K41" s="48" t="n">
        <v>0.00013</v>
      </c>
      <c r="L41" s="47" t="n">
        <v>0.18212</v>
      </c>
    </row>
    <row r="42" customFormat="false" ht="12.8" hidden="false" customHeight="false" outlineLevel="0" collapsed="false">
      <c r="A42" s="44" t="n">
        <v>0.15295</v>
      </c>
      <c r="B42" s="45" t="n">
        <v>0.0108</v>
      </c>
      <c r="C42" s="46" t="n">
        <f aca="false">SUM(D42:L42)</f>
        <v>0.90283</v>
      </c>
      <c r="D42" s="47" t="n">
        <v>0.40185</v>
      </c>
      <c r="E42" s="48" t="n">
        <v>0.04639</v>
      </c>
      <c r="F42" s="47" t="n">
        <v>3E-005</v>
      </c>
      <c r="G42" s="48" t="n">
        <v>0.27646</v>
      </c>
      <c r="H42" s="47" t="n">
        <v>0</v>
      </c>
      <c r="I42" s="48" t="n">
        <v>0.00027</v>
      </c>
      <c r="J42" s="47" t="n">
        <v>0.0002</v>
      </c>
      <c r="K42" s="48" t="n">
        <v>0.00013</v>
      </c>
      <c r="L42" s="47" t="n">
        <v>0.1775</v>
      </c>
    </row>
    <row r="43" customFormat="false" ht="12.8" hidden="false" customHeight="false" outlineLevel="0" collapsed="false">
      <c r="A43" s="44" t="n">
        <v>0.15771</v>
      </c>
      <c r="B43" s="45" t="n">
        <v>0.01101</v>
      </c>
      <c r="C43" s="46" t="n">
        <f aca="false">SUM(D43:L43)</f>
        <v>0.90385</v>
      </c>
      <c r="D43" s="47" t="n">
        <v>0.42854</v>
      </c>
      <c r="E43" s="48" t="n">
        <v>0.00297</v>
      </c>
      <c r="F43" s="47" t="n">
        <v>0</v>
      </c>
      <c r="G43" s="48" t="n">
        <v>0.27814</v>
      </c>
      <c r="H43" s="47" t="n">
        <v>0.00027</v>
      </c>
      <c r="I43" s="48" t="n">
        <v>0.00189</v>
      </c>
      <c r="J43" s="47" t="n">
        <v>0.00088</v>
      </c>
      <c r="K43" s="48" t="n">
        <v>5E-005</v>
      </c>
      <c r="L43" s="47" t="n">
        <v>0.19111</v>
      </c>
    </row>
    <row r="44" customFormat="false" ht="12.8" hidden="false" customHeight="false" outlineLevel="0" collapsed="false">
      <c r="A44" s="44" t="n">
        <v>0.16064</v>
      </c>
      <c r="B44" s="45" t="n">
        <v>0.01116</v>
      </c>
      <c r="C44" s="46" t="n">
        <f aca="false">SUM(D44:L44)</f>
        <v>0.90851</v>
      </c>
      <c r="D44" s="47" t="n">
        <v>0.43878</v>
      </c>
      <c r="E44" s="48" t="n">
        <v>0.00728</v>
      </c>
      <c r="F44" s="47" t="n">
        <v>8E-005</v>
      </c>
      <c r="G44" s="48" t="n">
        <v>0.26352</v>
      </c>
      <c r="H44" s="47" t="n">
        <v>2E-005</v>
      </c>
      <c r="I44" s="48" t="n">
        <v>0.00103</v>
      </c>
      <c r="J44" s="47" t="n">
        <v>0.00643</v>
      </c>
      <c r="K44" s="48" t="n">
        <v>8E-005</v>
      </c>
      <c r="L44" s="47" t="n">
        <v>0.19129</v>
      </c>
    </row>
    <row r="45" customFormat="false" ht="12.8" hidden="false" customHeight="false" outlineLevel="0" collapsed="false">
      <c r="A45" s="44" t="n">
        <v>0.16368</v>
      </c>
      <c r="B45" s="45" t="n">
        <v>0.01132</v>
      </c>
      <c r="C45" s="46" t="n">
        <f aca="false">SUM(D45:L45)</f>
        <v>0.91383</v>
      </c>
      <c r="D45" s="47" t="n">
        <v>0.4504</v>
      </c>
      <c r="E45" s="48" t="n">
        <v>0.00328</v>
      </c>
      <c r="F45" s="47" t="n">
        <v>0.00046</v>
      </c>
      <c r="G45" s="48" t="n">
        <v>0.25934</v>
      </c>
      <c r="H45" s="47" t="n">
        <v>6E-005</v>
      </c>
      <c r="I45" s="48" t="n">
        <v>0.00197</v>
      </c>
      <c r="J45" s="47" t="n">
        <v>0.00643</v>
      </c>
      <c r="K45" s="48" t="n">
        <v>1E-005</v>
      </c>
      <c r="L45" s="47" t="n">
        <v>0.19188</v>
      </c>
    </row>
    <row r="46" customFormat="false" ht="12.8" hidden="false" customHeight="false" outlineLevel="0" collapsed="false">
      <c r="A46" s="44" t="n">
        <v>0.16546</v>
      </c>
      <c r="B46" s="45" t="n">
        <v>0.01157</v>
      </c>
      <c r="C46" s="46" t="n">
        <f aca="false">SUM(D46:L46)</f>
        <v>0.93448</v>
      </c>
      <c r="D46" s="47" t="n">
        <v>0.415</v>
      </c>
      <c r="E46" s="48" t="n">
        <v>0.05797</v>
      </c>
      <c r="F46" s="47" t="n">
        <v>0.00127</v>
      </c>
      <c r="G46" s="48" t="n">
        <v>0.2769</v>
      </c>
      <c r="H46" s="47" t="n">
        <v>0.01457</v>
      </c>
      <c r="I46" s="48" t="n">
        <v>0.00042</v>
      </c>
      <c r="J46" s="47" t="n">
        <v>0.00639</v>
      </c>
      <c r="K46" s="48" t="n">
        <v>1E-005</v>
      </c>
      <c r="L46" s="47" t="n">
        <v>0.16195</v>
      </c>
    </row>
    <row r="47" customFormat="false" ht="12.8" hidden="false" customHeight="false" outlineLevel="0" collapsed="false">
      <c r="A47" s="44" t="n">
        <v>0.17253</v>
      </c>
      <c r="B47" s="45" t="n">
        <v>0.01165</v>
      </c>
      <c r="C47" s="46" t="n">
        <f aca="false">SUM(D47:L47)</f>
        <v>0.90221</v>
      </c>
      <c r="D47" s="47" t="n">
        <v>0.45389</v>
      </c>
      <c r="E47" s="48" t="n">
        <v>0.00433</v>
      </c>
      <c r="F47" s="47" t="n">
        <v>2E-005</v>
      </c>
      <c r="G47" s="48" t="n">
        <v>0.26637</v>
      </c>
      <c r="H47" s="47" t="n">
        <v>6E-005</v>
      </c>
      <c r="I47" s="48" t="n">
        <v>0.00196</v>
      </c>
      <c r="J47" s="47" t="n">
        <v>0.00702</v>
      </c>
      <c r="K47" s="48" t="n">
        <v>0</v>
      </c>
      <c r="L47" s="47" t="n">
        <v>0.16856</v>
      </c>
    </row>
    <row r="48" customFormat="false" ht="12.8" hidden="false" customHeight="false" outlineLevel="0" collapsed="false">
      <c r="A48" s="44" t="n">
        <v>0.17766</v>
      </c>
      <c r="B48" s="45" t="n">
        <v>0.01191</v>
      </c>
      <c r="C48" s="46" t="n">
        <f aca="false">SUM(D48:L48)</f>
        <v>0.91097</v>
      </c>
      <c r="D48" s="47" t="n">
        <v>0.46597</v>
      </c>
      <c r="E48" s="48" t="n">
        <v>0.0007</v>
      </c>
      <c r="F48" s="47" t="n">
        <v>0</v>
      </c>
      <c r="G48" s="48" t="n">
        <v>0.27257</v>
      </c>
      <c r="H48" s="47" t="n">
        <v>6E-005</v>
      </c>
      <c r="I48" s="48" t="n">
        <v>0.01039</v>
      </c>
      <c r="J48" s="47" t="n">
        <v>0.00118</v>
      </c>
      <c r="K48" s="48" t="n">
        <v>0.00057</v>
      </c>
      <c r="L48" s="47" t="n">
        <v>0.15953</v>
      </c>
    </row>
    <row r="49" customFormat="false" ht="12.8" hidden="false" customHeight="false" outlineLevel="0" collapsed="false">
      <c r="A49" s="44" t="n">
        <v>0.18193</v>
      </c>
      <c r="B49" s="45" t="n">
        <v>0.01211</v>
      </c>
      <c r="C49" s="46" t="n">
        <f aca="false">SUM(D49:L49)</f>
        <v>0.90822</v>
      </c>
      <c r="D49" s="47" t="n">
        <v>0.46461</v>
      </c>
      <c r="E49" s="48" t="n">
        <v>0.0114</v>
      </c>
      <c r="F49" s="47" t="n">
        <v>7E-005</v>
      </c>
      <c r="G49" s="48" t="n">
        <v>0.26624</v>
      </c>
      <c r="H49" s="47" t="n">
        <v>0</v>
      </c>
      <c r="I49" s="48" t="n">
        <v>0.00476</v>
      </c>
      <c r="J49" s="47" t="n">
        <v>0.00967</v>
      </c>
      <c r="K49" s="48" t="n">
        <v>0.0007</v>
      </c>
      <c r="L49" s="47" t="n">
        <v>0.15077</v>
      </c>
    </row>
    <row r="50" customFormat="false" ht="12.8" hidden="false" customHeight="false" outlineLevel="0" collapsed="false">
      <c r="A50" s="44" t="n">
        <v>0.18732</v>
      </c>
      <c r="B50" s="45" t="n">
        <v>0.01238</v>
      </c>
      <c r="C50" s="46" t="n">
        <f aca="false">SUM(D50:L50)</f>
        <v>0.91006</v>
      </c>
      <c r="D50" s="47" t="n">
        <v>0.46461</v>
      </c>
      <c r="E50" s="48" t="n">
        <v>0.0114</v>
      </c>
      <c r="F50" s="47" t="n">
        <v>8E-005</v>
      </c>
      <c r="G50" s="48" t="n">
        <v>0.2662</v>
      </c>
      <c r="H50" s="47" t="n">
        <v>3E-005</v>
      </c>
      <c r="I50" s="48" t="n">
        <v>0.00658</v>
      </c>
      <c r="J50" s="47" t="n">
        <v>0.01907</v>
      </c>
      <c r="K50" s="48" t="n">
        <v>0.00068</v>
      </c>
      <c r="L50" s="47" t="n">
        <v>0.14141</v>
      </c>
    </row>
    <row r="51" customFormat="false" ht="12.8" hidden="false" customHeight="false" outlineLevel="0" collapsed="false">
      <c r="A51" s="44" t="n">
        <v>0.19145</v>
      </c>
      <c r="B51" s="45" t="n">
        <v>0.0127</v>
      </c>
      <c r="C51" s="46" t="n">
        <f aca="false">SUM(D51:L51)</f>
        <v>0.93051</v>
      </c>
      <c r="D51" s="47" t="n">
        <v>0.47525</v>
      </c>
      <c r="E51" s="48" t="n">
        <v>0.0114</v>
      </c>
      <c r="F51" s="47" t="n">
        <v>8E-005</v>
      </c>
      <c r="G51" s="48" t="n">
        <v>0.2662</v>
      </c>
      <c r="H51" s="47" t="n">
        <v>6E-005</v>
      </c>
      <c r="I51" s="48" t="n">
        <v>0.0073</v>
      </c>
      <c r="J51" s="47" t="n">
        <v>0.01996</v>
      </c>
      <c r="K51" s="48" t="n">
        <v>0.0085</v>
      </c>
      <c r="L51" s="47" t="n">
        <v>0.14176</v>
      </c>
    </row>
    <row r="52" customFormat="false" ht="12.8" hidden="false" customHeight="false" outlineLevel="0" collapsed="false">
      <c r="A52" s="44" t="n">
        <v>0.19501</v>
      </c>
      <c r="B52" s="45" t="n">
        <v>0.01292</v>
      </c>
      <c r="C52" s="46" t="n">
        <f aca="false">SUM(D52:L52)</f>
        <v>0.94671</v>
      </c>
      <c r="D52" s="47" t="n">
        <v>0.46597</v>
      </c>
      <c r="E52" s="48" t="n">
        <v>0.00078</v>
      </c>
      <c r="F52" s="47" t="n">
        <v>2E-005</v>
      </c>
      <c r="G52" s="48" t="n">
        <v>0.27232</v>
      </c>
      <c r="H52" s="47" t="n">
        <v>6E-005</v>
      </c>
      <c r="I52" s="48" t="n">
        <v>0.00989</v>
      </c>
      <c r="J52" s="47" t="n">
        <v>0.04663</v>
      </c>
      <c r="K52" s="48" t="n">
        <v>0.00057</v>
      </c>
      <c r="L52" s="47" t="n">
        <v>0.15047</v>
      </c>
    </row>
    <row r="53" customFormat="false" ht="12.8" hidden="false" customHeight="false" outlineLevel="0" collapsed="false">
      <c r="A53" s="44" t="n">
        <v>0.19975</v>
      </c>
      <c r="B53" s="45" t="n">
        <v>0.01317</v>
      </c>
      <c r="C53" s="46" t="n">
        <f aca="false">SUM(D53:L53)</f>
        <v>0.96936</v>
      </c>
      <c r="D53" s="47" t="n">
        <v>0.52677</v>
      </c>
      <c r="E53" s="48" t="n">
        <v>0.01271</v>
      </c>
      <c r="F53" s="47" t="n">
        <v>0</v>
      </c>
      <c r="G53" s="48" t="n">
        <v>0.26524</v>
      </c>
      <c r="H53" s="47" t="n">
        <v>2E-005</v>
      </c>
      <c r="I53" s="48" t="n">
        <v>0.00207</v>
      </c>
      <c r="J53" s="47" t="n">
        <v>0.00276</v>
      </c>
      <c r="K53" s="48" t="n">
        <v>3E-005</v>
      </c>
      <c r="L53" s="47" t="n">
        <v>0.15976</v>
      </c>
    </row>
    <row r="54" customFormat="false" ht="12.8" hidden="false" customHeight="false" outlineLevel="0" collapsed="false">
      <c r="A54" s="44" t="n">
        <v>0.207</v>
      </c>
      <c r="B54" s="45" t="n">
        <v>0.01324</v>
      </c>
      <c r="C54" s="46" t="n">
        <f aca="false">SUM(D54:L54)</f>
        <v>0.90576</v>
      </c>
      <c r="D54" s="47" t="n">
        <v>0.51965</v>
      </c>
      <c r="E54" s="48" t="n">
        <v>9E-005</v>
      </c>
      <c r="F54" s="47" t="n">
        <v>0</v>
      </c>
      <c r="G54" s="48" t="n">
        <v>0.26538</v>
      </c>
      <c r="H54" s="47" t="n">
        <v>8E-005</v>
      </c>
      <c r="I54" s="48" t="n">
        <v>0.00162</v>
      </c>
      <c r="J54" s="47" t="n">
        <v>0.00092</v>
      </c>
      <c r="K54" s="48" t="n">
        <v>1E-005</v>
      </c>
      <c r="L54" s="47" t="n">
        <v>0.11801</v>
      </c>
    </row>
    <row r="55" customFormat="false" ht="12.8" hidden="false" customHeight="false" outlineLevel="0" collapsed="false">
      <c r="A55" s="44" t="n">
        <v>0.21358</v>
      </c>
      <c r="B55" s="45" t="n">
        <v>0.01368</v>
      </c>
      <c r="C55" s="46" t="n">
        <f aca="false">SUM(D55:L55)</f>
        <v>0.93023</v>
      </c>
      <c r="D55" s="47" t="n">
        <v>0.5149</v>
      </c>
      <c r="E55" s="48" t="n">
        <v>0.02546</v>
      </c>
      <c r="F55" s="47" t="n">
        <v>2E-005</v>
      </c>
      <c r="G55" s="48" t="n">
        <v>0.2743</v>
      </c>
      <c r="H55" s="47" t="n">
        <v>9E-005</v>
      </c>
      <c r="I55" s="48" t="n">
        <v>0.00464</v>
      </c>
      <c r="J55" s="47" t="n">
        <v>0.00722</v>
      </c>
      <c r="K55" s="48" t="n">
        <v>0</v>
      </c>
      <c r="L55" s="47" t="n">
        <v>0.1036</v>
      </c>
    </row>
    <row r="56" customFormat="false" ht="12.8" hidden="false" customHeight="false" outlineLevel="0" collapsed="false">
      <c r="A56" s="44" t="n">
        <v>0.21676</v>
      </c>
      <c r="B56" s="45" t="n">
        <v>0.01381</v>
      </c>
      <c r="C56" s="46" t="n">
        <f aca="false">SUM(D56:L56)</f>
        <v>0.93306</v>
      </c>
      <c r="D56" s="47" t="n">
        <v>0.53201</v>
      </c>
      <c r="E56" s="48" t="n">
        <v>0.00148</v>
      </c>
      <c r="F56" s="47" t="n">
        <v>1E-005</v>
      </c>
      <c r="G56" s="48" t="n">
        <v>0.28617</v>
      </c>
      <c r="H56" s="47" t="n">
        <v>8E-005</v>
      </c>
      <c r="I56" s="48" t="n">
        <v>0.00024</v>
      </c>
      <c r="J56" s="47" t="n">
        <v>0.00036</v>
      </c>
      <c r="K56" s="48" t="n">
        <v>0</v>
      </c>
      <c r="L56" s="47" t="n">
        <v>0.11271</v>
      </c>
    </row>
    <row r="57" customFormat="false" ht="12.8" hidden="false" customHeight="false" outlineLevel="0" collapsed="false">
      <c r="A57" s="44" t="n">
        <v>0.22175</v>
      </c>
      <c r="B57" s="45" t="n">
        <v>0.01395</v>
      </c>
      <c r="C57" s="46" t="n">
        <f aca="false">SUM(D57:L57)</f>
        <v>0.90036</v>
      </c>
      <c r="D57" s="47" t="n">
        <v>0.53335</v>
      </c>
      <c r="E57" s="48" t="n">
        <v>0.01271</v>
      </c>
      <c r="F57" s="47" t="n">
        <v>0</v>
      </c>
      <c r="G57" s="48" t="n">
        <v>0.26524</v>
      </c>
      <c r="H57" s="47" t="n">
        <v>2E-005</v>
      </c>
      <c r="I57" s="48" t="n">
        <v>0.00189</v>
      </c>
      <c r="J57" s="47" t="n">
        <v>0.00276</v>
      </c>
      <c r="K57" s="48" t="n">
        <v>9E-005</v>
      </c>
      <c r="L57" s="47" t="n">
        <v>0.0843</v>
      </c>
    </row>
    <row r="58" customFormat="false" ht="12.8" hidden="false" customHeight="false" outlineLevel="0" collapsed="false">
      <c r="A58" s="44" t="n">
        <v>0.22718</v>
      </c>
      <c r="B58" s="45" t="n">
        <v>0.01425</v>
      </c>
      <c r="C58" s="46" t="n">
        <f aca="false">SUM(D58:L58)</f>
        <v>0.91667</v>
      </c>
      <c r="D58" s="47" t="n">
        <v>0.5465</v>
      </c>
      <c r="E58" s="48" t="n">
        <v>0.00289</v>
      </c>
      <c r="F58" s="47" t="n">
        <v>0</v>
      </c>
      <c r="G58" s="48" t="n">
        <v>0.27814</v>
      </c>
      <c r="H58" s="47" t="n">
        <v>0.00027</v>
      </c>
      <c r="I58" s="48" t="n">
        <v>0.00189</v>
      </c>
      <c r="J58" s="47" t="n">
        <v>0.00037</v>
      </c>
      <c r="K58" s="48" t="n">
        <v>3E-005</v>
      </c>
      <c r="L58" s="47" t="n">
        <v>0.08658</v>
      </c>
    </row>
    <row r="59" customFormat="false" ht="12.8" hidden="false" customHeight="false" outlineLevel="0" collapsed="false">
      <c r="A59" s="44" t="n">
        <v>0.22954</v>
      </c>
      <c r="B59" s="45" t="n">
        <v>0.01436</v>
      </c>
      <c r="C59" s="46" t="n">
        <f aca="false">SUM(D59:L59)</f>
        <v>0.9124</v>
      </c>
      <c r="D59" s="47" t="n">
        <v>0.57271</v>
      </c>
      <c r="E59" s="48" t="n">
        <v>5E-005</v>
      </c>
      <c r="F59" s="47" t="n">
        <v>2E-005</v>
      </c>
      <c r="G59" s="48" t="n">
        <v>0.24667</v>
      </c>
      <c r="H59" s="47" t="n">
        <v>0.00075</v>
      </c>
      <c r="I59" s="48" t="n">
        <v>0.00215</v>
      </c>
      <c r="J59" s="47" t="n">
        <v>4E-005</v>
      </c>
      <c r="K59" s="48" t="n">
        <v>0</v>
      </c>
      <c r="L59" s="47" t="n">
        <v>0.09001</v>
      </c>
    </row>
    <row r="60" customFormat="false" ht="12.8" hidden="false" customHeight="false" outlineLevel="0" collapsed="false">
      <c r="A60" s="44" t="n">
        <v>0.23221</v>
      </c>
      <c r="B60" s="45" t="n">
        <v>0.01461</v>
      </c>
      <c r="C60" s="46" t="n">
        <f aca="false">SUM(D60:L60)</f>
        <v>0.94843</v>
      </c>
      <c r="D60" s="47" t="n">
        <v>0.57567</v>
      </c>
      <c r="E60" s="48" t="n">
        <v>0.00025</v>
      </c>
      <c r="F60" s="47" t="n">
        <v>0</v>
      </c>
      <c r="G60" s="48" t="n">
        <v>0.26429</v>
      </c>
      <c r="H60" s="47" t="n">
        <v>2E-005</v>
      </c>
      <c r="I60" s="48" t="n">
        <v>0.00401</v>
      </c>
      <c r="J60" s="47" t="n">
        <v>0.00364</v>
      </c>
      <c r="K60" s="48" t="n">
        <v>1E-005</v>
      </c>
      <c r="L60" s="47" t="n">
        <v>0.10054</v>
      </c>
    </row>
    <row r="61" customFormat="false" ht="12.8" hidden="false" customHeight="false" outlineLevel="0" collapsed="false">
      <c r="A61" s="44" t="n">
        <v>0.23252</v>
      </c>
      <c r="B61" s="45" t="n">
        <v>0.01461</v>
      </c>
      <c r="C61" s="46" t="n">
        <f aca="false">SUM(D61:L61)</f>
        <v>0.94455</v>
      </c>
      <c r="D61" s="47" t="n">
        <v>0.57567</v>
      </c>
      <c r="E61" s="48" t="n">
        <v>0.00025</v>
      </c>
      <c r="F61" s="47" t="n">
        <v>0</v>
      </c>
      <c r="G61" s="48" t="n">
        <v>0.26429</v>
      </c>
      <c r="H61" s="47" t="n">
        <v>2E-005</v>
      </c>
      <c r="I61" s="48" t="n">
        <v>0.00013</v>
      </c>
      <c r="J61" s="47" t="n">
        <v>0.00364</v>
      </c>
      <c r="K61" s="48" t="n">
        <v>1E-005</v>
      </c>
      <c r="L61" s="47" t="n">
        <v>0.10054</v>
      </c>
    </row>
    <row r="62" customFormat="false" ht="12.8" hidden="false" customHeight="false" outlineLevel="0" collapsed="false">
      <c r="A62" s="44" t="n">
        <v>0.239</v>
      </c>
      <c r="B62" s="45" t="n">
        <v>0.0148</v>
      </c>
      <c r="C62" s="46" t="n">
        <f aca="false">SUM(D62:L62)</f>
        <v>0.90211</v>
      </c>
      <c r="D62" s="47" t="n">
        <v>0.57945</v>
      </c>
      <c r="E62" s="48" t="n">
        <v>0.00068</v>
      </c>
      <c r="F62" s="47" t="n">
        <v>8E-005</v>
      </c>
      <c r="G62" s="48" t="n">
        <v>0.24469</v>
      </c>
      <c r="H62" s="47" t="n">
        <v>0.00124</v>
      </c>
      <c r="I62" s="48" t="n">
        <v>0.00588</v>
      </c>
      <c r="J62" s="47" t="n">
        <v>0.0039</v>
      </c>
      <c r="K62" s="48" t="n">
        <v>0.00062</v>
      </c>
      <c r="L62" s="47" t="n">
        <v>0.06557</v>
      </c>
    </row>
    <row r="63" customFormat="false" ht="12.8" hidden="false" customHeight="false" outlineLevel="0" collapsed="false">
      <c r="A63" s="44" t="n">
        <v>0.24318</v>
      </c>
      <c r="B63" s="45" t="n">
        <v>0.01503</v>
      </c>
      <c r="C63" s="46" t="n">
        <f aca="false">SUM(D63:L63)</f>
        <v>0.91462</v>
      </c>
      <c r="D63" s="47" t="n">
        <v>0.57945</v>
      </c>
      <c r="E63" s="48" t="n">
        <v>0.00069</v>
      </c>
      <c r="F63" s="47" t="n">
        <v>8E-005</v>
      </c>
      <c r="G63" s="48" t="n">
        <v>0.26475</v>
      </c>
      <c r="H63" s="47" t="n">
        <v>1E-005</v>
      </c>
      <c r="I63" s="48" t="n">
        <v>5E-005</v>
      </c>
      <c r="J63" s="47" t="n">
        <v>0.0039</v>
      </c>
      <c r="K63" s="48" t="n">
        <v>0.00012</v>
      </c>
      <c r="L63" s="47" t="n">
        <v>0.06557</v>
      </c>
    </row>
    <row r="64" customFormat="false" ht="12.8" hidden="false" customHeight="false" outlineLevel="0" collapsed="false">
      <c r="A64" s="44" t="n">
        <v>0.24359</v>
      </c>
      <c r="B64" s="45" t="n">
        <v>0.01516</v>
      </c>
      <c r="C64" s="46" t="n">
        <f aca="false">SUM(D64:L64)</f>
        <v>0.9436</v>
      </c>
      <c r="D64" s="47" t="n">
        <v>0.60685</v>
      </c>
      <c r="E64" s="48" t="n">
        <v>0.00025</v>
      </c>
      <c r="F64" s="47" t="n">
        <v>0</v>
      </c>
      <c r="G64" s="48" t="n">
        <v>0.24377</v>
      </c>
      <c r="H64" s="47" t="n">
        <v>2E-005</v>
      </c>
      <c r="I64" s="48" t="n">
        <v>0.00406</v>
      </c>
      <c r="J64" s="47" t="n">
        <v>0.00364</v>
      </c>
      <c r="K64" s="48" t="n">
        <v>8E-005</v>
      </c>
      <c r="L64" s="47" t="n">
        <v>0.08493</v>
      </c>
    </row>
    <row r="65" customFormat="false" ht="12.8" hidden="false" customHeight="false" outlineLevel="0" collapsed="false">
      <c r="A65" s="44" t="n">
        <v>0.24586</v>
      </c>
      <c r="B65" s="45" t="n">
        <v>0.01534</v>
      </c>
      <c r="C65" s="46" t="n">
        <f aca="false">SUM(D65:L65)</f>
        <v>0.96137</v>
      </c>
      <c r="D65" s="47" t="n">
        <v>0.59623</v>
      </c>
      <c r="E65" s="48" t="n">
        <v>0.00204</v>
      </c>
      <c r="F65" s="47" t="n">
        <v>0</v>
      </c>
      <c r="G65" s="48" t="n">
        <v>0.26331</v>
      </c>
      <c r="H65" s="47" t="n">
        <v>9E-005</v>
      </c>
      <c r="I65" s="48" t="n">
        <v>0.00407</v>
      </c>
      <c r="J65" s="47" t="n">
        <v>0.01062</v>
      </c>
      <c r="K65" s="48" t="n">
        <v>8E-005</v>
      </c>
      <c r="L65" s="47" t="n">
        <v>0.08493</v>
      </c>
    </row>
    <row r="66" customFormat="false" ht="12.8" hidden="false" customHeight="false" outlineLevel="0" collapsed="false">
      <c r="A66" s="44" t="n">
        <v>0.24749</v>
      </c>
      <c r="B66" s="45" t="n">
        <v>0.01541</v>
      </c>
      <c r="C66" s="46" t="n">
        <f aca="false">SUM(D66:L66)</f>
        <v>0.96412</v>
      </c>
      <c r="D66" s="47" t="n">
        <v>0.60685</v>
      </c>
      <c r="E66" s="48" t="n">
        <v>0.00025</v>
      </c>
      <c r="F66" s="47" t="n">
        <v>0</v>
      </c>
      <c r="G66" s="48" t="n">
        <v>0.26429</v>
      </c>
      <c r="H66" s="47" t="n">
        <v>2E-005</v>
      </c>
      <c r="I66" s="48" t="n">
        <v>0.00406</v>
      </c>
      <c r="J66" s="47" t="n">
        <v>0.00364</v>
      </c>
      <c r="K66" s="48" t="n">
        <v>8E-005</v>
      </c>
      <c r="L66" s="47" t="n">
        <v>0.08493</v>
      </c>
    </row>
    <row r="67" customFormat="false" ht="12.8" hidden="false" customHeight="false" outlineLevel="0" collapsed="false">
      <c r="A67" s="44" t="n">
        <v>0.24979</v>
      </c>
      <c r="B67" s="45" t="n">
        <v>0.01556</v>
      </c>
      <c r="C67" s="46" t="n">
        <f aca="false">SUM(D67:L67)</f>
        <v>0.9711</v>
      </c>
      <c r="D67" s="47" t="n">
        <v>0.60685</v>
      </c>
      <c r="E67" s="48" t="n">
        <v>0.00025</v>
      </c>
      <c r="F67" s="47" t="n">
        <v>0</v>
      </c>
      <c r="G67" s="48" t="n">
        <v>0.26429</v>
      </c>
      <c r="H67" s="47" t="n">
        <v>2E-005</v>
      </c>
      <c r="I67" s="48" t="n">
        <v>0.00406</v>
      </c>
      <c r="J67" s="47" t="n">
        <v>0.01062</v>
      </c>
      <c r="K67" s="48" t="n">
        <v>8E-005</v>
      </c>
      <c r="L67" s="47" t="n">
        <v>0.08493</v>
      </c>
    </row>
    <row r="68" customFormat="false" ht="12.8" hidden="false" customHeight="false" outlineLevel="0" collapsed="false">
      <c r="A68" s="44" t="n">
        <v>0.25216</v>
      </c>
      <c r="B68" s="45" t="n">
        <v>0.01559</v>
      </c>
      <c r="C68" s="46" t="n">
        <f aca="false">SUM(D68:L68)</f>
        <v>0.94817</v>
      </c>
      <c r="D68" s="47" t="n">
        <v>0.60694</v>
      </c>
      <c r="E68" s="48" t="n">
        <v>0.00067</v>
      </c>
      <c r="F68" s="47" t="n">
        <v>9E-005</v>
      </c>
      <c r="G68" s="48" t="n">
        <v>0.26475</v>
      </c>
      <c r="H68" s="47" t="n">
        <v>2E-005</v>
      </c>
      <c r="I68" s="48" t="n">
        <v>0.0046</v>
      </c>
      <c r="J68" s="47" t="n">
        <v>0.00368</v>
      </c>
      <c r="K68" s="48" t="n">
        <v>3E-005</v>
      </c>
      <c r="L68" s="47" t="n">
        <v>0.06739</v>
      </c>
    </row>
    <row r="69" customFormat="false" ht="12.8" hidden="false" customHeight="false" outlineLevel="0" collapsed="false">
      <c r="A69" s="44" t="n">
        <v>0.25985</v>
      </c>
      <c r="B69" s="45" t="n">
        <v>0.01584</v>
      </c>
      <c r="C69" s="46" t="n">
        <f aca="false">SUM(D69:L69)</f>
        <v>0.90746</v>
      </c>
      <c r="D69" s="47" t="n">
        <v>0.6056</v>
      </c>
      <c r="E69" s="48" t="n">
        <v>9E-005</v>
      </c>
      <c r="F69" s="47" t="n">
        <v>0</v>
      </c>
      <c r="G69" s="48" t="n">
        <v>0.26538</v>
      </c>
      <c r="H69" s="47" t="n">
        <v>8E-005</v>
      </c>
      <c r="I69" s="48" t="n">
        <v>0.00162</v>
      </c>
      <c r="J69" s="47" t="n">
        <v>0.00092</v>
      </c>
      <c r="K69" s="48" t="n">
        <v>1E-005</v>
      </c>
      <c r="L69" s="47" t="n">
        <v>0.03376</v>
      </c>
    </row>
    <row r="70" customFormat="false" ht="12.8" hidden="false" customHeight="false" outlineLevel="0" collapsed="false">
      <c r="A70" s="44" t="n">
        <v>0.26269</v>
      </c>
      <c r="B70" s="45" t="n">
        <v>0.01599</v>
      </c>
      <c r="C70" s="46" t="n">
        <f aca="false">SUM(D70:L70)</f>
        <v>0.91484</v>
      </c>
      <c r="D70" s="47" t="n">
        <v>0.59636</v>
      </c>
      <c r="E70" s="48" t="n">
        <v>0.00034</v>
      </c>
      <c r="F70" s="47" t="n">
        <v>9E-005</v>
      </c>
      <c r="G70" s="48" t="n">
        <v>0.27417</v>
      </c>
      <c r="H70" s="47" t="n">
        <v>0.00011</v>
      </c>
      <c r="I70" s="48" t="n">
        <v>0.03778</v>
      </c>
      <c r="J70" s="47" t="n">
        <v>0.00075</v>
      </c>
      <c r="K70" s="48" t="n">
        <v>6E-005</v>
      </c>
      <c r="L70" s="47" t="n">
        <v>0.00518</v>
      </c>
    </row>
    <row r="71" customFormat="false" ht="12.8" hidden="false" customHeight="false" outlineLevel="0" collapsed="false">
      <c r="A71" s="44" t="n">
        <v>0.26291</v>
      </c>
      <c r="B71" s="45" t="n">
        <v>0.01628</v>
      </c>
      <c r="C71" s="46" t="n">
        <f aca="false">SUM(D71:L71)</f>
        <v>0.97346</v>
      </c>
      <c r="D71" s="47" t="n">
        <v>0.60694</v>
      </c>
      <c r="E71" s="48" t="n">
        <v>0.00067</v>
      </c>
      <c r="F71" s="47" t="n">
        <v>1E-005</v>
      </c>
      <c r="G71" s="48" t="n">
        <v>0.25048</v>
      </c>
      <c r="H71" s="47" t="n">
        <v>2E-005</v>
      </c>
      <c r="I71" s="48" t="n">
        <v>0.00036</v>
      </c>
      <c r="J71" s="47" t="n">
        <v>0.04523</v>
      </c>
      <c r="K71" s="48" t="n">
        <v>0.00012</v>
      </c>
      <c r="L71" s="47" t="n">
        <v>0.06963</v>
      </c>
    </row>
    <row r="72" customFormat="false" ht="12.8" hidden="false" customHeight="false" outlineLevel="0" collapsed="false">
      <c r="A72" s="44" t="n">
        <v>0.26504</v>
      </c>
      <c r="B72" s="45" t="n">
        <v>0.01631</v>
      </c>
      <c r="C72" s="46" t="n">
        <f aca="false">SUM(D72:L72)</f>
        <v>0.95401</v>
      </c>
      <c r="D72" s="47" t="n">
        <v>0.59636</v>
      </c>
      <c r="E72" s="48" t="n">
        <v>0.00034</v>
      </c>
      <c r="F72" s="47" t="n">
        <v>9E-005</v>
      </c>
      <c r="G72" s="48" t="n">
        <v>0.27417</v>
      </c>
      <c r="H72" s="47" t="n">
        <v>0.00011</v>
      </c>
      <c r="I72" s="48" t="n">
        <v>0.03007</v>
      </c>
      <c r="J72" s="47" t="n">
        <v>0.02055</v>
      </c>
      <c r="K72" s="48" t="n">
        <v>0.00804</v>
      </c>
      <c r="L72" s="47" t="n">
        <v>0.02428</v>
      </c>
    </row>
    <row r="73" customFormat="false" ht="12.8" hidden="false" customHeight="false" outlineLevel="0" collapsed="false">
      <c r="A73" s="44" t="n">
        <v>0.26887</v>
      </c>
      <c r="B73" s="45" t="n">
        <v>0.01639</v>
      </c>
      <c r="C73" s="46" t="n">
        <f aca="false">SUM(D73:L73)</f>
        <v>0.92138</v>
      </c>
      <c r="D73" s="47" t="n">
        <v>0.60812</v>
      </c>
      <c r="E73" s="48" t="n">
        <v>0.02022</v>
      </c>
      <c r="F73" s="47" t="n">
        <v>1E-005</v>
      </c>
      <c r="G73" s="48" t="n">
        <v>0.27413</v>
      </c>
      <c r="H73" s="47" t="n">
        <v>0.00042</v>
      </c>
      <c r="I73" s="48" t="n">
        <v>0.00031</v>
      </c>
      <c r="J73" s="47" t="n">
        <v>0.003</v>
      </c>
      <c r="K73" s="48" t="n">
        <v>0</v>
      </c>
      <c r="L73" s="47" t="n">
        <v>0.01517</v>
      </c>
    </row>
    <row r="74" customFormat="false" ht="12.8" hidden="false" customHeight="false" outlineLevel="0" collapsed="false">
      <c r="A74" s="44" t="n">
        <v>0.27156</v>
      </c>
      <c r="B74" s="45" t="n">
        <v>0.0165</v>
      </c>
      <c r="C74" s="46" t="n">
        <f aca="false">SUM(D74:L74)</f>
        <v>0.91614</v>
      </c>
      <c r="D74" s="47" t="n">
        <v>0.61805</v>
      </c>
      <c r="E74" s="48" t="n">
        <v>0.00193</v>
      </c>
      <c r="F74" s="47" t="n">
        <v>8E-005</v>
      </c>
      <c r="G74" s="48" t="n">
        <v>0.26615</v>
      </c>
      <c r="H74" s="47" t="n">
        <v>9E-005</v>
      </c>
      <c r="I74" s="48" t="n">
        <v>0.01734</v>
      </c>
      <c r="J74" s="47" t="n">
        <v>0.00129</v>
      </c>
      <c r="K74" s="48" t="n">
        <v>0.00815</v>
      </c>
      <c r="L74" s="47" t="n">
        <v>0.00306</v>
      </c>
    </row>
    <row r="75" customFormat="false" ht="12.8" hidden="false" customHeight="false" outlineLevel="0" collapsed="false">
      <c r="A75" s="44" t="n">
        <v>0.27659</v>
      </c>
      <c r="B75" s="45" t="n">
        <v>0.01689</v>
      </c>
      <c r="C75" s="46" t="n">
        <f aca="false">SUM(D75:L75)</f>
        <v>0.94056</v>
      </c>
      <c r="D75" s="47" t="n">
        <v>0.6264</v>
      </c>
      <c r="E75" s="48" t="n">
        <v>0.0427</v>
      </c>
      <c r="F75" s="47" t="n">
        <v>8E-005</v>
      </c>
      <c r="G75" s="48" t="n">
        <v>0.2642</v>
      </c>
      <c r="H75" s="47" t="n">
        <v>0</v>
      </c>
      <c r="I75" s="48" t="n">
        <v>0.00448</v>
      </c>
      <c r="J75" s="47" t="n">
        <v>0.00039</v>
      </c>
      <c r="K75" s="48" t="n">
        <v>3E-005</v>
      </c>
      <c r="L75" s="47" t="n">
        <v>0.00228</v>
      </c>
    </row>
    <row r="76" customFormat="false" ht="12.8" hidden="false" customHeight="false" outlineLevel="0" collapsed="false">
      <c r="A76" s="44" t="n">
        <v>0.2847</v>
      </c>
      <c r="B76" s="45" t="n">
        <v>0.01711</v>
      </c>
      <c r="C76" s="46" t="n">
        <f aca="false">SUM(D76:L76)</f>
        <v>0.90323</v>
      </c>
      <c r="D76" s="47" t="n">
        <v>0.66196</v>
      </c>
      <c r="E76" s="48" t="n">
        <v>7E-005</v>
      </c>
      <c r="F76" s="47" t="n">
        <v>1E-005</v>
      </c>
      <c r="G76" s="48" t="n">
        <v>0.23458</v>
      </c>
      <c r="H76" s="47" t="n">
        <v>3E-005</v>
      </c>
      <c r="I76" s="48" t="n">
        <v>0.00026</v>
      </c>
      <c r="J76" s="47" t="n">
        <v>0.00589</v>
      </c>
      <c r="K76" s="48" t="n">
        <v>0</v>
      </c>
      <c r="L76" s="47" t="n">
        <v>0.00043</v>
      </c>
    </row>
    <row r="77" customFormat="false" ht="12.8" hidden="false" customHeight="false" outlineLevel="0" collapsed="false">
      <c r="A77" s="44" t="n">
        <v>0.29006</v>
      </c>
      <c r="B77" s="45" t="n">
        <v>0.01747</v>
      </c>
      <c r="C77" s="46" t="n">
        <f aca="false">SUM(D77:L77)</f>
        <v>0.94082</v>
      </c>
      <c r="D77" s="47" t="n">
        <v>0.66437</v>
      </c>
      <c r="E77" s="48" t="n">
        <v>4E-005</v>
      </c>
      <c r="F77" s="47" t="n">
        <v>2E-005</v>
      </c>
      <c r="G77" s="48" t="n">
        <v>0.27055</v>
      </c>
      <c r="H77" s="47" t="n">
        <v>2E-005</v>
      </c>
      <c r="I77" s="48" t="n">
        <v>0.00209</v>
      </c>
      <c r="J77" s="47" t="n">
        <v>0.00074</v>
      </c>
      <c r="K77" s="48" t="n">
        <v>0.00062</v>
      </c>
      <c r="L77" s="47" t="n">
        <v>0.00237</v>
      </c>
    </row>
    <row r="78" customFormat="false" ht="12.8" hidden="false" customHeight="false" outlineLevel="0" collapsed="false">
      <c r="A78" s="44" t="n">
        <v>0.29369</v>
      </c>
      <c r="B78" s="45" t="n">
        <v>0.01773</v>
      </c>
      <c r="C78" s="46" t="n">
        <f aca="false">SUM(D78:L78)</f>
        <v>0.91901</v>
      </c>
      <c r="D78" s="47" t="n">
        <v>0.73332</v>
      </c>
      <c r="E78" s="48" t="n">
        <v>0.00501</v>
      </c>
      <c r="F78" s="47" t="n">
        <v>0</v>
      </c>
      <c r="G78" s="48" t="n">
        <v>0.16298</v>
      </c>
      <c r="H78" s="47" t="n">
        <v>2E-005</v>
      </c>
      <c r="I78" s="48" t="n">
        <v>0.00394</v>
      </c>
      <c r="J78" s="47" t="n">
        <v>0.00404</v>
      </c>
      <c r="K78" s="48" t="n">
        <v>0.00012</v>
      </c>
      <c r="L78" s="47" t="n">
        <v>0.00958</v>
      </c>
    </row>
    <row r="79" customFormat="false" ht="12.8" hidden="false" customHeight="false" outlineLevel="0" collapsed="false">
      <c r="A79" s="44" t="n">
        <v>0.29782</v>
      </c>
      <c r="B79" s="45" t="n">
        <v>0.01791</v>
      </c>
      <c r="C79" s="46" t="n">
        <f aca="false">SUM(D79:L79)</f>
        <v>0.9128</v>
      </c>
      <c r="D79" s="47" t="n">
        <v>0.74055</v>
      </c>
      <c r="E79" s="48" t="n">
        <v>5E-005</v>
      </c>
      <c r="F79" s="47" t="n">
        <v>0.00018</v>
      </c>
      <c r="G79" s="48" t="n">
        <v>0.16298</v>
      </c>
      <c r="H79" s="47" t="n">
        <v>2E-005</v>
      </c>
      <c r="I79" s="48" t="n">
        <v>0.00103</v>
      </c>
      <c r="J79" s="47" t="n">
        <v>0.00404</v>
      </c>
      <c r="K79" s="48" t="n">
        <v>5E-005</v>
      </c>
      <c r="L79" s="47" t="n">
        <v>0.0039</v>
      </c>
    </row>
    <row r="80" customFormat="false" ht="12.8" hidden="false" customHeight="false" outlineLevel="0" collapsed="false">
      <c r="A80" s="44" t="n">
        <v>0.30151</v>
      </c>
      <c r="B80" s="45" t="n">
        <v>0.01813</v>
      </c>
      <c r="C80" s="46" t="n">
        <f aca="false">SUM(D80:L80)</f>
        <v>0.95342</v>
      </c>
      <c r="D80" s="47" t="n">
        <v>0.7154</v>
      </c>
      <c r="E80" s="48" t="n">
        <v>0.00069</v>
      </c>
      <c r="F80" s="47" t="n">
        <v>0.00012</v>
      </c>
      <c r="G80" s="48" t="n">
        <v>0.22632</v>
      </c>
      <c r="H80" s="47" t="n">
        <v>3E-005</v>
      </c>
      <c r="I80" s="48" t="n">
        <v>0.00129</v>
      </c>
      <c r="J80" s="47" t="n">
        <v>0.00596</v>
      </c>
      <c r="K80" s="48" t="n">
        <v>0</v>
      </c>
      <c r="L80" s="47" t="n">
        <v>0.00361</v>
      </c>
    </row>
    <row r="81" customFormat="false" ht="12.8" hidden="false" customHeight="false" outlineLevel="0" collapsed="false">
      <c r="A81" s="44" t="n">
        <v>0.30489</v>
      </c>
      <c r="B81" s="45" t="n">
        <v>0.01834</v>
      </c>
      <c r="C81" s="46" t="n">
        <f aca="false">SUM(D81:L81)</f>
        <v>0.96671</v>
      </c>
      <c r="D81" s="47" t="n">
        <v>0.72559</v>
      </c>
      <c r="E81" s="48" t="n">
        <v>0.00052</v>
      </c>
      <c r="F81" s="47" t="n">
        <v>1E-005</v>
      </c>
      <c r="G81" s="48" t="n">
        <v>0.22764</v>
      </c>
      <c r="H81" s="47" t="n">
        <v>2E-005</v>
      </c>
      <c r="I81" s="48" t="n">
        <v>0.00129</v>
      </c>
      <c r="J81" s="47" t="n">
        <v>0.006</v>
      </c>
      <c r="K81" s="48" t="n">
        <v>0</v>
      </c>
      <c r="L81" s="47" t="n">
        <v>0.00564</v>
      </c>
    </row>
    <row r="82" customFormat="false" ht="12.8" hidden="false" customHeight="false" outlineLevel="0" collapsed="false">
      <c r="A82" s="44" t="n">
        <v>0.30957</v>
      </c>
      <c r="B82" s="45" t="n">
        <v>0.01862</v>
      </c>
      <c r="C82" s="46" t="n">
        <f aca="false">SUM(D82:L82)</f>
        <v>0.94633</v>
      </c>
      <c r="D82" s="47" t="n">
        <v>0.77276</v>
      </c>
      <c r="E82" s="48" t="n">
        <v>0.001</v>
      </c>
      <c r="F82" s="47" t="n">
        <v>2E-005</v>
      </c>
      <c r="G82" s="48" t="n">
        <v>0.16341</v>
      </c>
      <c r="H82" s="47" t="n">
        <v>1E-005</v>
      </c>
      <c r="I82" s="48" t="n">
        <v>0.00144</v>
      </c>
      <c r="J82" s="47" t="n">
        <v>0.00407</v>
      </c>
      <c r="K82" s="48" t="n">
        <v>0</v>
      </c>
      <c r="L82" s="47" t="n">
        <v>0.00362</v>
      </c>
    </row>
    <row r="83" customFormat="false" ht="12.8" hidden="false" customHeight="false" outlineLevel="0" collapsed="false">
      <c r="A83" s="44" t="n">
        <v>0.31076</v>
      </c>
      <c r="B83" s="45" t="n">
        <v>0.0187</v>
      </c>
      <c r="C83" s="46" t="n">
        <f aca="false">SUM(D83:L83)</f>
        <v>0.94826</v>
      </c>
      <c r="D83" s="47" t="n">
        <v>0.77276</v>
      </c>
      <c r="E83" s="48" t="n">
        <v>0.001</v>
      </c>
      <c r="F83" s="47" t="n">
        <v>1E-005</v>
      </c>
      <c r="G83" s="48" t="n">
        <v>0.16341</v>
      </c>
      <c r="H83" s="47" t="n">
        <v>1E-005</v>
      </c>
      <c r="I83" s="48" t="n">
        <v>0.00057</v>
      </c>
      <c r="J83" s="47" t="n">
        <v>0.00719</v>
      </c>
      <c r="K83" s="48" t="n">
        <v>3E-005</v>
      </c>
      <c r="L83" s="47" t="n">
        <v>0.00328</v>
      </c>
    </row>
    <row r="84" customFormat="false" ht="12.8" hidden="false" customHeight="false" outlineLevel="0" collapsed="false">
      <c r="A84" s="44" t="n">
        <v>0.31407</v>
      </c>
      <c r="B84" s="45" t="n">
        <v>0.01898</v>
      </c>
      <c r="C84" s="46" t="n">
        <f aca="false">SUM(D84:L84)</f>
        <v>0.98748</v>
      </c>
      <c r="D84" s="47" t="n">
        <v>0.77562</v>
      </c>
      <c r="E84" s="48" t="n">
        <v>0.01399</v>
      </c>
      <c r="F84" s="47" t="n">
        <v>2E-005</v>
      </c>
      <c r="G84" s="48" t="n">
        <v>0.18449</v>
      </c>
      <c r="H84" s="47" t="n">
        <v>3E-005</v>
      </c>
      <c r="I84" s="48" t="n">
        <v>0.00129</v>
      </c>
      <c r="J84" s="47" t="n">
        <v>0.00417</v>
      </c>
      <c r="K84" s="48" t="n">
        <v>0</v>
      </c>
      <c r="L84" s="47" t="n">
        <v>0.00787</v>
      </c>
    </row>
    <row r="85" customFormat="false" ht="12.8" hidden="false" customHeight="false" outlineLevel="0" collapsed="false">
      <c r="A85" s="44" t="n">
        <v>0.31667</v>
      </c>
      <c r="B85" s="45" t="n">
        <v>0.01903</v>
      </c>
      <c r="C85" s="46" t="n">
        <f aca="false">SUM(D85:L85)</f>
        <v>0.99559</v>
      </c>
      <c r="D85" s="47" t="n">
        <v>0.75192</v>
      </c>
      <c r="E85" s="48" t="n">
        <v>0.00055</v>
      </c>
      <c r="F85" s="47" t="n">
        <v>2E-005</v>
      </c>
      <c r="G85" s="48" t="n">
        <v>0.23458</v>
      </c>
      <c r="H85" s="47" t="n">
        <v>0.00022</v>
      </c>
      <c r="I85" s="48" t="n">
        <v>0.00026</v>
      </c>
      <c r="J85" s="47" t="n">
        <v>0.00589</v>
      </c>
      <c r="K85" s="48" t="n">
        <v>0</v>
      </c>
      <c r="L85" s="47" t="n">
        <v>0.00215</v>
      </c>
    </row>
    <row r="86" customFormat="false" ht="12.8" hidden="false" customHeight="false" outlineLevel="0" collapsed="false">
      <c r="A86" s="44" t="n">
        <v>0.32101</v>
      </c>
      <c r="B86" s="45" t="n">
        <v>0.01931</v>
      </c>
      <c r="C86" s="46" t="n">
        <f aca="false">SUM(D86:L86)</f>
        <v>0.98921</v>
      </c>
      <c r="D86" s="47" t="n">
        <v>0.79526</v>
      </c>
      <c r="E86" s="48" t="n">
        <v>0.00271</v>
      </c>
      <c r="F86" s="47" t="n">
        <v>0.00012</v>
      </c>
      <c r="G86" s="48" t="n">
        <v>0.18449</v>
      </c>
      <c r="H86" s="47" t="n">
        <v>8E-005</v>
      </c>
      <c r="I86" s="48" t="n">
        <v>0</v>
      </c>
      <c r="J86" s="47" t="n">
        <v>0.00209</v>
      </c>
      <c r="K86" s="48" t="n">
        <v>2E-005</v>
      </c>
      <c r="L86" s="47" t="n">
        <v>0.00444</v>
      </c>
    </row>
    <row r="87" customFormat="false" ht="12.8" hidden="false" customHeight="false" outlineLevel="0" collapsed="false">
      <c r="A87" s="44" t="n">
        <v>0.32312</v>
      </c>
      <c r="B87" s="45" t="n">
        <v>0.01948</v>
      </c>
      <c r="C87" s="46" t="n">
        <f aca="false">SUM(D87:L87)</f>
        <v>0.99911</v>
      </c>
      <c r="D87" s="47" t="n">
        <v>0.79526</v>
      </c>
      <c r="E87" s="48" t="n">
        <v>0.01352</v>
      </c>
      <c r="F87" s="47" t="n">
        <v>0.00014</v>
      </c>
      <c r="G87" s="48" t="n">
        <v>0.18449</v>
      </c>
      <c r="H87" s="47" t="n">
        <v>3E-005</v>
      </c>
      <c r="I87" s="48" t="n">
        <v>0.00129</v>
      </c>
      <c r="J87" s="47" t="n">
        <v>0.00417</v>
      </c>
      <c r="K87" s="48" t="n">
        <v>0</v>
      </c>
      <c r="L87" s="47" t="n">
        <v>0.00021</v>
      </c>
    </row>
    <row r="88" customFormat="false" ht="12.8" hidden="false" customHeight="false" outlineLevel="0" collapsed="false">
      <c r="A88" s="44" t="n">
        <v>0.32686</v>
      </c>
      <c r="B88" s="45" t="n">
        <v>0.01975</v>
      </c>
      <c r="C88" s="46" t="n">
        <f aca="false">SUM(D88:L88)</f>
        <v>0.97725</v>
      </c>
      <c r="D88" s="47" t="n">
        <v>0.84855</v>
      </c>
      <c r="E88" s="48" t="n">
        <v>0.00479</v>
      </c>
      <c r="F88" s="47" t="n">
        <v>1E-005</v>
      </c>
      <c r="G88" s="48" t="n">
        <v>0.11784</v>
      </c>
      <c r="H88" s="47" t="n">
        <v>4E-005</v>
      </c>
      <c r="I88" s="48" t="n">
        <v>0.00166</v>
      </c>
      <c r="J88" s="47" t="n">
        <v>0.00011</v>
      </c>
      <c r="K88" s="48" t="n">
        <v>0</v>
      </c>
      <c r="L88" s="47" t="n">
        <v>0.00425</v>
      </c>
    </row>
    <row r="89" customFormat="false" ht="12.8" hidden="false" customHeight="false" outlineLevel="0" collapsed="false">
      <c r="A89" s="44" t="n">
        <v>0.32783</v>
      </c>
      <c r="B89" s="45" t="n">
        <v>0.01978</v>
      </c>
      <c r="C89" s="46" t="n">
        <f aca="false">SUM(D89:L89)</f>
        <v>0.97297</v>
      </c>
      <c r="D89" s="47" t="n">
        <v>0.84855</v>
      </c>
      <c r="E89" s="48" t="n">
        <v>0.00479</v>
      </c>
      <c r="F89" s="47" t="n">
        <v>1E-005</v>
      </c>
      <c r="G89" s="48" t="n">
        <v>0.11746</v>
      </c>
      <c r="H89" s="47" t="n">
        <v>4E-005</v>
      </c>
      <c r="I89" s="48" t="n">
        <v>0.00166</v>
      </c>
      <c r="J89" s="47" t="n">
        <v>0.00016</v>
      </c>
      <c r="K89" s="48" t="n">
        <v>0</v>
      </c>
      <c r="L89" s="47" t="n">
        <v>0.0003</v>
      </c>
    </row>
    <row r="90" customFormat="false" ht="12.8" hidden="false" customHeight="false" outlineLevel="0" collapsed="false">
      <c r="A90" s="44" t="n">
        <v>0.3295</v>
      </c>
      <c r="B90" s="45" t="n">
        <v>0.02002</v>
      </c>
      <c r="C90" s="46" t="n">
        <f aca="false">SUM(D90:L90)</f>
        <v>0.97871</v>
      </c>
      <c r="D90" s="47" t="n">
        <v>0.87928</v>
      </c>
      <c r="E90" s="48" t="n">
        <v>0.00542</v>
      </c>
      <c r="F90" s="47" t="n">
        <v>0.00011</v>
      </c>
      <c r="G90" s="48" t="n">
        <v>0.08228</v>
      </c>
      <c r="H90" s="47" t="n">
        <v>6E-005</v>
      </c>
      <c r="I90" s="48" t="n">
        <v>0.0001</v>
      </c>
      <c r="J90" s="47" t="n">
        <v>0.00013</v>
      </c>
      <c r="K90" s="48" t="n">
        <v>1E-005</v>
      </c>
      <c r="L90" s="47" t="n">
        <v>0.01132</v>
      </c>
    </row>
    <row r="91" customFormat="false" ht="12.8" hidden="false" customHeight="false" outlineLevel="0" collapsed="false">
      <c r="A91" s="44" t="n">
        <v>0.33124</v>
      </c>
      <c r="B91" s="45" t="n">
        <v>0.02004</v>
      </c>
      <c r="C91" s="46" t="n">
        <f aca="false">SUM(D91:L91)</f>
        <v>0.96207</v>
      </c>
      <c r="D91" s="47" t="n">
        <v>0.87216</v>
      </c>
      <c r="E91" s="48" t="n">
        <v>0.00064</v>
      </c>
      <c r="F91" s="47" t="n">
        <v>1E-005</v>
      </c>
      <c r="G91" s="48" t="n">
        <v>0.08228</v>
      </c>
      <c r="H91" s="47" t="n">
        <v>9E-005</v>
      </c>
      <c r="I91" s="48" t="n">
        <v>7E-005</v>
      </c>
      <c r="J91" s="47" t="n">
        <v>0.0057</v>
      </c>
      <c r="K91" s="48" t="n">
        <v>3E-005</v>
      </c>
      <c r="L91" s="47" t="n">
        <v>0.00109</v>
      </c>
    </row>
    <row r="92" customFormat="false" ht="12.8" hidden="false" customHeight="false" outlineLevel="0" collapsed="false">
      <c r="A92" s="44" t="n">
        <v>0.33417</v>
      </c>
      <c r="B92" s="45" t="n">
        <v>0.02022</v>
      </c>
      <c r="C92" s="46" t="n">
        <f aca="false">SUM(D92:L92)</f>
        <v>0.99808</v>
      </c>
      <c r="D92" s="47" t="n">
        <v>0.87928</v>
      </c>
      <c r="E92" s="48" t="n">
        <v>0.00013</v>
      </c>
      <c r="F92" s="47" t="n">
        <v>9E-005</v>
      </c>
      <c r="G92" s="48" t="n">
        <v>0.10656</v>
      </c>
      <c r="H92" s="47" t="n">
        <v>0.0001</v>
      </c>
      <c r="I92" s="48" t="n">
        <v>0.0001</v>
      </c>
      <c r="J92" s="47" t="n">
        <v>0.00074</v>
      </c>
      <c r="K92" s="48" t="n">
        <v>1E-005</v>
      </c>
      <c r="L92" s="47" t="n">
        <v>0.01107</v>
      </c>
    </row>
    <row r="93" customFormat="false" ht="12.8" hidden="false" customHeight="false" outlineLevel="0" collapsed="false">
      <c r="A93" s="44" t="n">
        <v>0.33736</v>
      </c>
      <c r="B93" s="45" t="n">
        <v>0.02045</v>
      </c>
      <c r="C93" s="46" t="n">
        <f aca="false">SUM(D93:L93)</f>
        <v>0.96873</v>
      </c>
      <c r="D93" s="47" t="n">
        <v>0.89779</v>
      </c>
      <c r="E93" s="48" t="n">
        <v>0.00064</v>
      </c>
      <c r="F93" s="47" t="n">
        <v>1E-005</v>
      </c>
      <c r="G93" s="48" t="n">
        <v>0.06451</v>
      </c>
      <c r="H93" s="47" t="n">
        <v>0</v>
      </c>
      <c r="I93" s="48" t="n">
        <v>5E-005</v>
      </c>
      <c r="J93" s="47" t="n">
        <v>0.0057</v>
      </c>
      <c r="K93" s="48" t="n">
        <v>3E-005</v>
      </c>
      <c r="L93" s="47" t="n">
        <v>0</v>
      </c>
    </row>
    <row r="94" customFormat="false" ht="12.8" hidden="false" customHeight="false" outlineLevel="0" collapsed="false">
      <c r="A94" s="44" t="n">
        <v>0.33869</v>
      </c>
      <c r="B94" s="45" t="n">
        <v>0.02071</v>
      </c>
      <c r="C94" s="46" t="n">
        <f aca="false">SUM(D94:L94)</f>
        <v>0.95491</v>
      </c>
      <c r="D94" s="47" t="n">
        <v>0.93892</v>
      </c>
      <c r="E94" s="48" t="n">
        <v>0.0009</v>
      </c>
      <c r="F94" s="47" t="n">
        <v>4E-005</v>
      </c>
      <c r="G94" s="48" t="n">
        <v>0.00912</v>
      </c>
      <c r="H94" s="47" t="n">
        <v>3E-005</v>
      </c>
      <c r="I94" s="48" t="n">
        <v>0.00238</v>
      </c>
      <c r="J94" s="47" t="n">
        <v>1E-005</v>
      </c>
      <c r="K94" s="48" t="n">
        <v>0</v>
      </c>
      <c r="L94" s="47" t="n">
        <v>0.00351</v>
      </c>
    </row>
    <row r="95" customFormat="false" ht="12.8" hidden="false" customHeight="false" outlineLevel="0" collapsed="false">
      <c r="A95" s="44" t="n">
        <v>0.33955</v>
      </c>
      <c r="B95" s="45" t="n">
        <v>0.02081</v>
      </c>
      <c r="C95" s="46" t="n">
        <f aca="false">SUM(D95:L95)</f>
        <v>0.96274</v>
      </c>
      <c r="D95" s="47" t="n">
        <v>0.93892</v>
      </c>
      <c r="E95" s="48" t="n">
        <v>0.01046</v>
      </c>
      <c r="F95" s="47" t="n">
        <v>4E-005</v>
      </c>
      <c r="G95" s="48" t="n">
        <v>0.00912</v>
      </c>
      <c r="H95" s="47" t="n">
        <v>7E-005</v>
      </c>
      <c r="I95" s="48" t="n">
        <v>0.0023</v>
      </c>
      <c r="J95" s="47" t="n">
        <v>1E-005</v>
      </c>
      <c r="K95" s="48" t="n">
        <v>0.0001</v>
      </c>
      <c r="L95" s="47" t="n">
        <v>0.00172</v>
      </c>
    </row>
    <row r="96" customFormat="false" ht="12.8" hidden="false" customHeight="false" outlineLevel="0" collapsed="false">
      <c r="A96" s="44" t="n">
        <v>0.34385</v>
      </c>
      <c r="B96" s="45" t="n">
        <v>0.02096</v>
      </c>
      <c r="C96" s="46" t="n">
        <f aca="false">SUM(D96:L96)</f>
        <v>0.97076</v>
      </c>
      <c r="D96" s="47" t="n">
        <v>0.94372</v>
      </c>
      <c r="E96" s="48" t="n">
        <v>0.00013</v>
      </c>
      <c r="F96" s="47" t="n">
        <v>1E-005</v>
      </c>
      <c r="G96" s="48" t="n">
        <v>0.02393</v>
      </c>
      <c r="H96" s="47" t="n">
        <v>1E-005</v>
      </c>
      <c r="I96" s="48" t="n">
        <v>0.00069</v>
      </c>
      <c r="J96" s="47" t="n">
        <v>0.00035</v>
      </c>
      <c r="K96" s="48" t="n">
        <v>0</v>
      </c>
      <c r="L96" s="47" t="n">
        <v>0.00192</v>
      </c>
    </row>
    <row r="97" customFormat="false" ht="12.8" hidden="false" customHeight="false" outlineLevel="0" collapsed="false">
      <c r="A97" s="44" t="n">
        <v>0.35006</v>
      </c>
      <c r="B97" s="45" t="n">
        <v>0.02128</v>
      </c>
      <c r="C97" s="46" t="n">
        <f aca="false">SUM(D97:L97)</f>
        <v>0.99942</v>
      </c>
      <c r="D97" s="47" t="n">
        <v>0.94372</v>
      </c>
      <c r="E97" s="48" t="n">
        <v>0.00013</v>
      </c>
      <c r="F97" s="47" t="n">
        <v>1E-005</v>
      </c>
      <c r="G97" s="48" t="n">
        <v>0.04711</v>
      </c>
      <c r="H97" s="47" t="n">
        <v>1E-005</v>
      </c>
      <c r="I97" s="48" t="n">
        <v>0.00069</v>
      </c>
      <c r="J97" s="47" t="n">
        <v>0.00583</v>
      </c>
      <c r="K97" s="48" t="n">
        <v>0</v>
      </c>
      <c r="L97" s="47" t="n">
        <v>0.00192</v>
      </c>
    </row>
    <row r="98" customFormat="false" ht="12.8" hidden="false" customHeight="false" outlineLevel="0" collapsed="false">
      <c r="A98" s="44" t="n">
        <v>0.35286</v>
      </c>
      <c r="B98" s="45" t="n">
        <v>0.02155</v>
      </c>
      <c r="C98" s="46" t="n">
        <f aca="false">SUM(D98:L98)</f>
        <v>0.98684</v>
      </c>
      <c r="D98" s="47" t="n">
        <v>0.97306</v>
      </c>
      <c r="E98" s="48" t="n">
        <v>0.00012</v>
      </c>
      <c r="F98" s="47" t="n">
        <v>2E-005</v>
      </c>
      <c r="G98" s="48" t="n">
        <v>0.00816</v>
      </c>
      <c r="H98" s="47" t="n">
        <v>0</v>
      </c>
      <c r="I98" s="48" t="n">
        <v>8E-005</v>
      </c>
      <c r="J98" s="47" t="n">
        <v>0.00409</v>
      </c>
      <c r="K98" s="48" t="n">
        <v>0</v>
      </c>
      <c r="L98" s="47" t="n">
        <v>0.00131</v>
      </c>
    </row>
    <row r="99" customFormat="false" ht="12.8" hidden="false" customHeight="false" outlineLevel="0" collapsed="false">
      <c r="A99" s="44" t="n">
        <v>0.35413</v>
      </c>
      <c r="B99" s="45" t="n">
        <v>0.02163</v>
      </c>
      <c r="C99" s="46" t="n">
        <f aca="false">SUM(D99:L99)</f>
        <v>0.98902</v>
      </c>
      <c r="D99" s="47" t="n">
        <v>0.97306</v>
      </c>
      <c r="E99" s="48" t="n">
        <v>0.00012</v>
      </c>
      <c r="F99" s="47" t="n">
        <v>2E-005</v>
      </c>
      <c r="G99" s="48" t="n">
        <v>0.00816</v>
      </c>
      <c r="H99" s="47" t="n">
        <v>0</v>
      </c>
      <c r="I99" s="48" t="n">
        <v>0</v>
      </c>
      <c r="J99" s="47" t="n">
        <v>0.00721</v>
      </c>
      <c r="K99" s="48" t="n">
        <v>4E-005</v>
      </c>
      <c r="L99" s="47" t="n">
        <v>0.00041</v>
      </c>
    </row>
    <row r="100" customFormat="false" ht="12.8" hidden="false" customHeight="false" outlineLevel="0" collapsed="false">
      <c r="A100" s="44" t="n">
        <v>0.35915</v>
      </c>
      <c r="B100" s="45" t="n">
        <v>0.02195</v>
      </c>
      <c r="C100" s="46" t="n">
        <f aca="false">SUM(D100:L100)</f>
        <v>0.99975</v>
      </c>
      <c r="D100" s="47" t="n">
        <v>0.98927</v>
      </c>
      <c r="E100" s="48" t="n">
        <v>7E-005</v>
      </c>
      <c r="F100" s="47" t="n">
        <v>7E-005</v>
      </c>
      <c r="G100" s="48" t="n">
        <v>0.00258</v>
      </c>
      <c r="H100" s="47" t="n">
        <v>9E-005</v>
      </c>
      <c r="I100" s="48" t="n">
        <v>7E-005</v>
      </c>
      <c r="J100" s="47" t="n">
        <v>0.0076</v>
      </c>
      <c r="K100" s="48" t="n">
        <v>0</v>
      </c>
      <c r="L100" s="47" t="n">
        <v>0</v>
      </c>
    </row>
    <row r="101" customFormat="false" ht="12.8" hidden="false" customHeight="false" outlineLevel="0" collapsed="false">
      <c r="A101" s="44" t="n">
        <v>0.35918</v>
      </c>
      <c r="B101" s="45" t="n">
        <v>0.02196</v>
      </c>
      <c r="C101" s="46" t="n">
        <f aca="false">SUM(D101:L101)</f>
        <v>0.99998</v>
      </c>
      <c r="D101" s="47" t="n">
        <v>0.98927</v>
      </c>
      <c r="E101" s="48" t="n">
        <v>0.00028</v>
      </c>
      <c r="F101" s="47" t="n">
        <v>7E-005</v>
      </c>
      <c r="G101" s="48" t="n">
        <v>0.00265</v>
      </c>
      <c r="H101" s="47" t="n">
        <v>0.00011</v>
      </c>
      <c r="I101" s="48" t="n">
        <v>0</v>
      </c>
      <c r="J101" s="47" t="n">
        <v>0.0076</v>
      </c>
      <c r="K101" s="48" t="n">
        <v>0</v>
      </c>
      <c r="L101" s="47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78" activeCellId="0" sqref="K78"/>
    </sheetView>
  </sheetViews>
  <sheetFormatPr defaultRowHeight="12.8" zeroHeight="false" outlineLevelRow="0" outlineLevelCol="0"/>
  <cols>
    <col collapsed="false" customWidth="false" hidden="false" outlineLevel="0" max="2" min="1" style="37" width="11.52"/>
    <col collapsed="false" customWidth="false" hidden="false" outlineLevel="0" max="3" min="3" style="49" width="11.52"/>
    <col collapsed="false" customWidth="false" hidden="false" outlineLevel="0" max="1025" min="4" style="37" width="11.52"/>
  </cols>
  <sheetData>
    <row r="1" customFormat="false" ht="12.8" hidden="false" customHeight="false" outlineLevel="0" collapsed="false">
      <c r="A1" s="39" t="s">
        <v>29</v>
      </c>
      <c r="B1" s="40" t="s">
        <v>31</v>
      </c>
      <c r="C1" s="50" t="s">
        <v>57</v>
      </c>
      <c r="D1" s="42" t="s">
        <v>0</v>
      </c>
      <c r="E1" s="43" t="s">
        <v>1</v>
      </c>
      <c r="F1" s="42" t="s">
        <v>2</v>
      </c>
      <c r="G1" s="43" t="s">
        <v>3</v>
      </c>
      <c r="H1" s="42" t="s">
        <v>4</v>
      </c>
      <c r="I1" s="43" t="s">
        <v>5</v>
      </c>
      <c r="J1" s="42" t="s">
        <v>6</v>
      </c>
      <c r="K1" s="43" t="s">
        <v>7</v>
      </c>
      <c r="L1" s="42" t="s">
        <v>8</v>
      </c>
      <c r="M1" s="43" t="s">
        <v>9</v>
      </c>
      <c r="N1" s="42" t="s">
        <v>10</v>
      </c>
      <c r="O1" s="43" t="s">
        <v>11</v>
      </c>
      <c r="P1" s="42" t="s">
        <v>12</v>
      </c>
      <c r="Q1" s="43" t="s">
        <v>13</v>
      </c>
      <c r="R1" s="42" t="s">
        <v>14</v>
      </c>
      <c r="S1" s="43" t="s">
        <v>15</v>
      </c>
      <c r="T1" s="42" t="s">
        <v>16</v>
      </c>
    </row>
    <row r="2" customFormat="false" ht="12.8" hidden="false" customHeight="false" outlineLevel="0" collapsed="false">
      <c r="A2" s="51" t="n">
        <v>-0.06843</v>
      </c>
      <c r="B2" s="52" t="n">
        <v>0.00237</v>
      </c>
      <c r="C2" s="53" t="n">
        <f aca="false">SUM(D2:T2)</f>
        <v>0.90066</v>
      </c>
      <c r="D2" s="54" t="n">
        <v>0.06386</v>
      </c>
      <c r="E2" s="55" t="n">
        <v>0.3995</v>
      </c>
      <c r="F2" s="54" t="n">
        <v>0</v>
      </c>
      <c r="G2" s="55" t="n">
        <v>0.1192</v>
      </c>
      <c r="H2" s="54" t="n">
        <v>0</v>
      </c>
      <c r="I2" s="55" t="n">
        <v>0</v>
      </c>
      <c r="J2" s="54" t="n">
        <v>0.00276</v>
      </c>
      <c r="K2" s="55" t="n">
        <v>0</v>
      </c>
      <c r="L2" s="54" t="n">
        <v>1E-005</v>
      </c>
      <c r="M2" s="55" t="n">
        <v>0.01887</v>
      </c>
      <c r="N2" s="54" t="n">
        <v>0</v>
      </c>
      <c r="O2" s="55" t="n">
        <v>0.20332</v>
      </c>
      <c r="P2" s="54" t="n">
        <v>0.08319</v>
      </c>
      <c r="Q2" s="55" t="n">
        <v>3E-005</v>
      </c>
      <c r="R2" s="54" t="n">
        <v>0</v>
      </c>
      <c r="S2" s="55" t="n">
        <v>0</v>
      </c>
      <c r="T2" s="54" t="n">
        <v>0.00992</v>
      </c>
      <c r="U2" s="38"/>
    </row>
    <row r="3" customFormat="false" ht="12.8" hidden="false" customHeight="false" outlineLevel="0" collapsed="false">
      <c r="A3" s="51" t="n">
        <v>-0.06361</v>
      </c>
      <c r="B3" s="52" t="n">
        <v>0.00243</v>
      </c>
      <c r="C3" s="53" t="n">
        <f aca="false">SUM(D3:T3)</f>
        <v>0.91183</v>
      </c>
      <c r="D3" s="54" t="n">
        <v>0.05397</v>
      </c>
      <c r="E3" s="55" t="n">
        <v>0.3995</v>
      </c>
      <c r="F3" s="54" t="n">
        <v>0</v>
      </c>
      <c r="G3" s="55" t="n">
        <v>0.11685</v>
      </c>
      <c r="H3" s="54" t="n">
        <v>2E-005</v>
      </c>
      <c r="I3" s="55" t="n">
        <v>0</v>
      </c>
      <c r="J3" s="54" t="n">
        <v>0.01976</v>
      </c>
      <c r="K3" s="55" t="n">
        <v>0</v>
      </c>
      <c r="L3" s="54" t="n">
        <v>1E-005</v>
      </c>
      <c r="M3" s="55" t="n">
        <v>0.00217</v>
      </c>
      <c r="N3" s="54" t="n">
        <v>3E-005</v>
      </c>
      <c r="O3" s="55" t="n">
        <v>0.20332</v>
      </c>
      <c r="P3" s="54" t="n">
        <v>0.08319</v>
      </c>
      <c r="Q3" s="55" t="n">
        <v>3E-005</v>
      </c>
      <c r="R3" s="54" t="n">
        <v>0.00064</v>
      </c>
      <c r="S3" s="55" t="n">
        <v>1E-005</v>
      </c>
      <c r="T3" s="54" t="n">
        <v>0.03233</v>
      </c>
      <c r="U3" s="38"/>
    </row>
    <row r="4" customFormat="false" ht="12.8" hidden="false" customHeight="false" outlineLevel="0" collapsed="false">
      <c r="A4" s="51" t="n">
        <v>-0.04585</v>
      </c>
      <c r="B4" s="52" t="n">
        <v>0.00247</v>
      </c>
      <c r="C4" s="53" t="n">
        <f aca="false">SUM(D4:T4)</f>
        <v>0.90028</v>
      </c>
      <c r="D4" s="54" t="n">
        <v>0.07959</v>
      </c>
      <c r="E4" s="55" t="n">
        <v>0.37694</v>
      </c>
      <c r="F4" s="54" t="n">
        <v>0.00021</v>
      </c>
      <c r="G4" s="55" t="n">
        <v>0.10393</v>
      </c>
      <c r="H4" s="54" t="n">
        <v>0</v>
      </c>
      <c r="I4" s="55" t="n">
        <v>0</v>
      </c>
      <c r="J4" s="54" t="n">
        <v>0.00115</v>
      </c>
      <c r="K4" s="55" t="n">
        <v>0</v>
      </c>
      <c r="L4" s="54" t="n">
        <v>2E-005</v>
      </c>
      <c r="M4" s="55" t="n">
        <v>0.08156</v>
      </c>
      <c r="N4" s="54" t="n">
        <v>0.00399</v>
      </c>
      <c r="O4" s="55" t="n">
        <v>0.11893</v>
      </c>
      <c r="P4" s="54" t="n">
        <v>0.0108</v>
      </c>
      <c r="Q4" s="55" t="n">
        <v>8E-005</v>
      </c>
      <c r="R4" s="54" t="n">
        <v>0</v>
      </c>
      <c r="S4" s="55" t="n">
        <v>0</v>
      </c>
      <c r="T4" s="54" t="n">
        <v>0.12308</v>
      </c>
      <c r="U4" s="38"/>
    </row>
    <row r="5" customFormat="false" ht="12.8" hidden="false" customHeight="false" outlineLevel="0" collapsed="false">
      <c r="A5" s="51" t="n">
        <v>-0.03985</v>
      </c>
      <c r="B5" s="52" t="n">
        <v>0.0026</v>
      </c>
      <c r="C5" s="53" t="n">
        <f aca="false">SUM(D5:T5)</f>
        <v>0.91852</v>
      </c>
      <c r="D5" s="54" t="n">
        <v>0.09942</v>
      </c>
      <c r="E5" s="55" t="n">
        <v>0.3814</v>
      </c>
      <c r="F5" s="54" t="n">
        <v>0.00021</v>
      </c>
      <c r="G5" s="55" t="n">
        <v>0.09746</v>
      </c>
      <c r="H5" s="54" t="n">
        <v>0</v>
      </c>
      <c r="I5" s="55" t="n">
        <v>0</v>
      </c>
      <c r="J5" s="54" t="n">
        <v>0.00111</v>
      </c>
      <c r="K5" s="55" t="n">
        <v>0</v>
      </c>
      <c r="L5" s="54" t="n">
        <v>1E-005</v>
      </c>
      <c r="M5" s="55" t="n">
        <v>0.08156</v>
      </c>
      <c r="N5" s="54" t="n">
        <v>0.00399</v>
      </c>
      <c r="O5" s="55" t="n">
        <v>0.11893</v>
      </c>
      <c r="P5" s="54" t="n">
        <v>0.0108</v>
      </c>
      <c r="Q5" s="55" t="n">
        <v>8E-005</v>
      </c>
      <c r="R5" s="54" t="n">
        <v>0</v>
      </c>
      <c r="S5" s="55" t="n">
        <v>0</v>
      </c>
      <c r="T5" s="54" t="n">
        <v>0.12355</v>
      </c>
      <c r="U5" s="38"/>
    </row>
    <row r="6" customFormat="false" ht="12.8" hidden="false" customHeight="false" outlineLevel="0" collapsed="false">
      <c r="A6" s="51" t="n">
        <v>-0.02854</v>
      </c>
      <c r="B6" s="52" t="n">
        <v>0.0027</v>
      </c>
      <c r="C6" s="53" t="n">
        <f aca="false">SUM(D6:T6)</f>
        <v>0.9005</v>
      </c>
      <c r="D6" s="54" t="n">
        <v>0.03308</v>
      </c>
      <c r="E6" s="55" t="n">
        <v>0.39173</v>
      </c>
      <c r="F6" s="54" t="n">
        <v>2E-005</v>
      </c>
      <c r="G6" s="55" t="n">
        <v>0.1534</v>
      </c>
      <c r="H6" s="54" t="n">
        <v>0</v>
      </c>
      <c r="I6" s="55" t="n">
        <v>4E-005</v>
      </c>
      <c r="J6" s="54" t="n">
        <v>0.00054</v>
      </c>
      <c r="K6" s="55" t="n">
        <v>0</v>
      </c>
      <c r="L6" s="54" t="n">
        <v>3E-005</v>
      </c>
      <c r="M6" s="55" t="n">
        <v>6E-005</v>
      </c>
      <c r="N6" s="54" t="n">
        <v>4E-005</v>
      </c>
      <c r="O6" s="55" t="n">
        <v>0.11664</v>
      </c>
      <c r="P6" s="54" t="n">
        <v>0.00184</v>
      </c>
      <c r="Q6" s="55" t="n">
        <v>8E-005</v>
      </c>
      <c r="R6" s="54" t="n">
        <v>0</v>
      </c>
      <c r="S6" s="55" t="n">
        <v>0</v>
      </c>
      <c r="T6" s="54" t="n">
        <v>0.203</v>
      </c>
      <c r="U6" s="38"/>
    </row>
    <row r="7" customFormat="false" ht="12.8" hidden="false" customHeight="false" outlineLevel="0" collapsed="false">
      <c r="A7" s="51" t="n">
        <v>-0.02714</v>
      </c>
      <c r="B7" s="52" t="n">
        <v>0.00274</v>
      </c>
      <c r="C7" s="53" t="n">
        <f aca="false">SUM(D7:T7)</f>
        <v>0.91329</v>
      </c>
      <c r="D7" s="54" t="n">
        <v>0.04909</v>
      </c>
      <c r="E7" s="55" t="n">
        <v>0.37842</v>
      </c>
      <c r="F7" s="54" t="n">
        <v>0.00031</v>
      </c>
      <c r="G7" s="55" t="n">
        <v>0.1534</v>
      </c>
      <c r="H7" s="54" t="n">
        <v>0</v>
      </c>
      <c r="I7" s="55" t="n">
        <v>0.00046</v>
      </c>
      <c r="J7" s="54" t="n">
        <v>0.00054</v>
      </c>
      <c r="K7" s="55" t="n">
        <v>0</v>
      </c>
      <c r="L7" s="54" t="n">
        <v>3E-005</v>
      </c>
      <c r="M7" s="55" t="n">
        <v>6E-005</v>
      </c>
      <c r="N7" s="54" t="n">
        <v>5E-005</v>
      </c>
      <c r="O7" s="55" t="n">
        <v>0.11664</v>
      </c>
      <c r="P7" s="54" t="n">
        <v>0.01119</v>
      </c>
      <c r="Q7" s="55" t="n">
        <v>8E-005</v>
      </c>
      <c r="R7" s="54" t="n">
        <v>0</v>
      </c>
      <c r="S7" s="55" t="n">
        <v>2E-005</v>
      </c>
      <c r="T7" s="54" t="n">
        <v>0.203</v>
      </c>
      <c r="U7" s="38"/>
    </row>
    <row r="8" customFormat="false" ht="12.8" hidden="false" customHeight="false" outlineLevel="0" collapsed="false">
      <c r="A8" s="51" t="n">
        <v>-0.01966</v>
      </c>
      <c r="B8" s="52" t="n">
        <v>0.00282</v>
      </c>
      <c r="C8" s="53" t="n">
        <f aca="false">SUM(D8:T8)</f>
        <v>0.90038</v>
      </c>
      <c r="D8" s="54" t="n">
        <v>0.04909</v>
      </c>
      <c r="E8" s="55" t="n">
        <v>0.37842</v>
      </c>
      <c r="F8" s="54" t="n">
        <v>0.00032</v>
      </c>
      <c r="G8" s="55" t="n">
        <v>0.15695</v>
      </c>
      <c r="H8" s="54" t="n">
        <v>0.00013</v>
      </c>
      <c r="I8" s="55" t="n">
        <v>0</v>
      </c>
      <c r="J8" s="54" t="n">
        <v>0.00046</v>
      </c>
      <c r="K8" s="55" t="n">
        <v>0</v>
      </c>
      <c r="L8" s="54" t="n">
        <v>6E-005</v>
      </c>
      <c r="M8" s="55" t="n">
        <v>6E-005</v>
      </c>
      <c r="N8" s="54" t="n">
        <v>0.0003</v>
      </c>
      <c r="O8" s="55" t="n">
        <v>0.10202</v>
      </c>
      <c r="P8" s="54" t="n">
        <v>0.01045</v>
      </c>
      <c r="Q8" s="55" t="n">
        <v>8E-005</v>
      </c>
      <c r="R8" s="54" t="n">
        <v>0</v>
      </c>
      <c r="S8" s="55" t="n">
        <v>9E-005</v>
      </c>
      <c r="T8" s="54" t="n">
        <v>0.20195</v>
      </c>
      <c r="U8" s="38"/>
    </row>
    <row r="9" customFormat="false" ht="12.8" hidden="false" customHeight="false" outlineLevel="0" collapsed="false">
      <c r="A9" s="51" t="n">
        <v>-0.0182</v>
      </c>
      <c r="B9" s="52" t="n">
        <v>0.00296</v>
      </c>
      <c r="C9" s="53" t="n">
        <f aca="false">SUM(D9:T9)</f>
        <v>0.9078</v>
      </c>
      <c r="D9" s="54" t="n">
        <v>0.04282</v>
      </c>
      <c r="E9" s="55" t="n">
        <v>0.37842</v>
      </c>
      <c r="F9" s="54" t="n">
        <v>0.00032</v>
      </c>
      <c r="G9" s="55" t="n">
        <v>0.15695</v>
      </c>
      <c r="H9" s="54" t="n">
        <v>3E-005</v>
      </c>
      <c r="I9" s="55" t="n">
        <v>5E-005</v>
      </c>
      <c r="J9" s="54" t="n">
        <v>0.00046</v>
      </c>
      <c r="K9" s="55" t="n">
        <v>0</v>
      </c>
      <c r="L9" s="54" t="n">
        <v>2E-005</v>
      </c>
      <c r="M9" s="55" t="n">
        <v>6E-005</v>
      </c>
      <c r="N9" s="54" t="n">
        <v>0.0003</v>
      </c>
      <c r="O9" s="55" t="n">
        <v>0.10202</v>
      </c>
      <c r="P9" s="54" t="n">
        <v>0.01045</v>
      </c>
      <c r="Q9" s="55" t="n">
        <v>8E-005</v>
      </c>
      <c r="R9" s="54" t="n">
        <v>0.01377</v>
      </c>
      <c r="S9" s="55" t="n">
        <v>0.0001</v>
      </c>
      <c r="T9" s="54" t="n">
        <v>0.20195</v>
      </c>
      <c r="U9" s="38"/>
    </row>
    <row r="10" customFormat="false" ht="12.8" hidden="false" customHeight="false" outlineLevel="0" collapsed="false">
      <c r="A10" s="51" t="n">
        <v>-0.00812</v>
      </c>
      <c r="B10" s="52" t="n">
        <v>0.00314</v>
      </c>
      <c r="C10" s="53" t="n">
        <f aca="false">SUM(D10:T10)</f>
        <v>0.90175</v>
      </c>
      <c r="D10" s="54" t="n">
        <v>0.04935</v>
      </c>
      <c r="E10" s="55" t="n">
        <v>0.35088</v>
      </c>
      <c r="F10" s="54" t="n">
        <v>0.0002</v>
      </c>
      <c r="G10" s="55" t="n">
        <v>0.14859</v>
      </c>
      <c r="H10" s="54" t="n">
        <v>0.00013</v>
      </c>
      <c r="I10" s="55" t="n">
        <v>0</v>
      </c>
      <c r="J10" s="54" t="n">
        <v>0.02697</v>
      </c>
      <c r="K10" s="55" t="n">
        <v>2E-005</v>
      </c>
      <c r="L10" s="54" t="n">
        <v>5E-005</v>
      </c>
      <c r="M10" s="55" t="n">
        <v>0.00017</v>
      </c>
      <c r="N10" s="54" t="n">
        <v>0.01982</v>
      </c>
      <c r="O10" s="55" t="n">
        <v>0.10139</v>
      </c>
      <c r="P10" s="54" t="n">
        <v>0.00086</v>
      </c>
      <c r="Q10" s="55" t="n">
        <v>0.0004</v>
      </c>
      <c r="R10" s="54" t="n">
        <v>0.00091</v>
      </c>
      <c r="S10" s="55" t="n">
        <v>3E-005</v>
      </c>
      <c r="T10" s="54" t="n">
        <v>0.20198</v>
      </c>
      <c r="U10" s="38"/>
    </row>
    <row r="11" customFormat="false" ht="12.8" hidden="false" customHeight="false" outlineLevel="0" collapsed="false">
      <c r="A11" s="51" t="n">
        <v>-0.00812</v>
      </c>
      <c r="B11" s="52" t="n">
        <v>0.00314</v>
      </c>
      <c r="C11" s="53" t="n">
        <f aca="false">SUM(D11:T11)</f>
        <v>0.90175</v>
      </c>
      <c r="D11" s="54" t="n">
        <v>0.04935</v>
      </c>
      <c r="E11" s="55" t="n">
        <v>0.35088</v>
      </c>
      <c r="F11" s="54" t="n">
        <v>0.0002</v>
      </c>
      <c r="G11" s="55" t="n">
        <v>0.14859</v>
      </c>
      <c r="H11" s="54" t="n">
        <v>0.00013</v>
      </c>
      <c r="I11" s="55" t="n">
        <v>0</v>
      </c>
      <c r="J11" s="54" t="n">
        <v>0.02697</v>
      </c>
      <c r="K11" s="55" t="n">
        <v>2E-005</v>
      </c>
      <c r="L11" s="54" t="n">
        <v>5E-005</v>
      </c>
      <c r="M11" s="55" t="n">
        <v>0.00017</v>
      </c>
      <c r="N11" s="54" t="n">
        <v>0.01982</v>
      </c>
      <c r="O11" s="55" t="n">
        <v>0.10139</v>
      </c>
      <c r="P11" s="54" t="n">
        <v>0.00086</v>
      </c>
      <c r="Q11" s="55" t="n">
        <v>0.0004</v>
      </c>
      <c r="R11" s="54" t="n">
        <v>0.00091</v>
      </c>
      <c r="S11" s="55" t="n">
        <v>3E-005</v>
      </c>
      <c r="T11" s="54" t="n">
        <v>0.20198</v>
      </c>
      <c r="U11" s="38"/>
    </row>
    <row r="12" customFormat="false" ht="12.8" hidden="false" customHeight="false" outlineLevel="0" collapsed="false">
      <c r="A12" s="51" t="n">
        <v>0.00464</v>
      </c>
      <c r="B12" s="52" t="n">
        <v>0.00335</v>
      </c>
      <c r="C12" s="53" t="n">
        <f aca="false">SUM(D12:T12)</f>
        <v>0.90007</v>
      </c>
      <c r="D12" s="54" t="n">
        <v>0.0171</v>
      </c>
      <c r="E12" s="55" t="n">
        <v>0.35317</v>
      </c>
      <c r="F12" s="54" t="n">
        <v>2E-005</v>
      </c>
      <c r="G12" s="55" t="n">
        <v>0.20699</v>
      </c>
      <c r="H12" s="54" t="n">
        <v>4E-005</v>
      </c>
      <c r="I12" s="55" t="n">
        <v>0</v>
      </c>
      <c r="J12" s="54" t="n">
        <v>0.0007</v>
      </c>
      <c r="K12" s="55" t="n">
        <v>1E-005</v>
      </c>
      <c r="L12" s="54" t="n">
        <v>5E-005</v>
      </c>
      <c r="M12" s="55" t="n">
        <v>0.00129</v>
      </c>
      <c r="N12" s="54" t="n">
        <v>1E-005</v>
      </c>
      <c r="O12" s="55" t="n">
        <v>0</v>
      </c>
      <c r="P12" s="54" t="n">
        <v>0.00087</v>
      </c>
      <c r="Q12" s="55" t="n">
        <v>1E-005</v>
      </c>
      <c r="R12" s="54" t="n">
        <v>0.00014</v>
      </c>
      <c r="S12" s="55" t="n">
        <v>0</v>
      </c>
      <c r="T12" s="54" t="n">
        <v>0.31967</v>
      </c>
      <c r="U12" s="38"/>
    </row>
    <row r="13" customFormat="false" ht="12.8" hidden="false" customHeight="false" outlineLevel="0" collapsed="false">
      <c r="A13" s="51" t="n">
        <v>0.01295</v>
      </c>
      <c r="B13" s="52" t="n">
        <v>0.00358</v>
      </c>
      <c r="C13" s="53" t="n">
        <f aca="false">SUM(D13:T13)</f>
        <v>0.91283</v>
      </c>
      <c r="D13" s="54" t="n">
        <v>0.04093</v>
      </c>
      <c r="E13" s="55" t="n">
        <v>0.33953</v>
      </c>
      <c r="F13" s="54" t="n">
        <v>6E-005</v>
      </c>
      <c r="G13" s="55" t="n">
        <v>0.20773</v>
      </c>
      <c r="H13" s="54" t="n">
        <v>3E-005</v>
      </c>
      <c r="I13" s="55" t="n">
        <v>0</v>
      </c>
      <c r="J13" s="54" t="n">
        <v>0.00031</v>
      </c>
      <c r="K13" s="55" t="n">
        <v>0.0023</v>
      </c>
      <c r="L13" s="54" t="n">
        <v>5E-005</v>
      </c>
      <c r="M13" s="55" t="n">
        <v>0.00141</v>
      </c>
      <c r="N13" s="54" t="n">
        <v>0.00032</v>
      </c>
      <c r="O13" s="55" t="n">
        <v>0.00027</v>
      </c>
      <c r="P13" s="54" t="n">
        <v>0</v>
      </c>
      <c r="Q13" s="55" t="n">
        <v>8E-005</v>
      </c>
      <c r="R13" s="54" t="n">
        <v>0.00014</v>
      </c>
      <c r="S13" s="55" t="n">
        <v>0</v>
      </c>
      <c r="T13" s="54" t="n">
        <v>0.31967</v>
      </c>
      <c r="U13" s="38"/>
    </row>
    <row r="14" customFormat="false" ht="12.8" hidden="false" customHeight="false" outlineLevel="0" collapsed="false">
      <c r="A14" s="51" t="n">
        <v>0.01372</v>
      </c>
      <c r="B14" s="52" t="n">
        <v>0.00359</v>
      </c>
      <c r="C14" s="53" t="n">
        <f aca="false">SUM(D14:T14)</f>
        <v>0.91225</v>
      </c>
      <c r="D14" s="54" t="n">
        <v>0.04093</v>
      </c>
      <c r="E14" s="55" t="n">
        <v>0.33953</v>
      </c>
      <c r="F14" s="54" t="n">
        <v>6E-005</v>
      </c>
      <c r="G14" s="55" t="n">
        <v>0.20699</v>
      </c>
      <c r="H14" s="54" t="n">
        <v>3E-005</v>
      </c>
      <c r="I14" s="55" t="n">
        <v>0</v>
      </c>
      <c r="J14" s="54" t="n">
        <v>0.00303</v>
      </c>
      <c r="K14" s="55" t="n">
        <v>1E-005</v>
      </c>
      <c r="L14" s="54" t="n">
        <v>5E-005</v>
      </c>
      <c r="M14" s="55" t="n">
        <v>0.00129</v>
      </c>
      <c r="N14" s="54" t="n">
        <v>2E-005</v>
      </c>
      <c r="O14" s="55" t="n">
        <v>0.00025</v>
      </c>
      <c r="P14" s="54" t="n">
        <v>0</v>
      </c>
      <c r="Q14" s="55" t="n">
        <v>0.00025</v>
      </c>
      <c r="R14" s="54" t="n">
        <v>0.00014</v>
      </c>
      <c r="S14" s="55" t="n">
        <v>0</v>
      </c>
      <c r="T14" s="54" t="n">
        <v>0.31967</v>
      </c>
      <c r="U14" s="38"/>
    </row>
    <row r="15" customFormat="false" ht="12.8" hidden="false" customHeight="false" outlineLevel="0" collapsed="false">
      <c r="A15" s="51" t="n">
        <v>0.02085</v>
      </c>
      <c r="B15" s="52" t="n">
        <v>0.00376</v>
      </c>
      <c r="C15" s="53" t="n">
        <f aca="false">SUM(D15:T15)</f>
        <v>0.91363</v>
      </c>
      <c r="D15" s="54" t="n">
        <v>0.07767</v>
      </c>
      <c r="E15" s="55" t="n">
        <v>0.32748</v>
      </c>
      <c r="F15" s="54" t="n">
        <v>0</v>
      </c>
      <c r="G15" s="55" t="n">
        <v>0.18499</v>
      </c>
      <c r="H15" s="54" t="n">
        <v>5E-005</v>
      </c>
      <c r="I15" s="55" t="n">
        <v>6E-005</v>
      </c>
      <c r="J15" s="54" t="n">
        <v>0.00034</v>
      </c>
      <c r="K15" s="55" t="n">
        <v>0</v>
      </c>
      <c r="L15" s="54" t="n">
        <v>8E-005</v>
      </c>
      <c r="M15" s="55" t="n">
        <v>1E-005</v>
      </c>
      <c r="N15" s="54" t="n">
        <v>0.00016</v>
      </c>
      <c r="O15" s="55" t="n">
        <v>0.00506</v>
      </c>
      <c r="P15" s="54" t="n">
        <v>5E-005</v>
      </c>
      <c r="Q15" s="55" t="n">
        <v>2E-005</v>
      </c>
      <c r="R15" s="54" t="n">
        <v>0.00166</v>
      </c>
      <c r="S15" s="55" t="n">
        <v>4E-005</v>
      </c>
      <c r="T15" s="54" t="n">
        <v>0.31596</v>
      </c>
      <c r="U15" s="38"/>
    </row>
    <row r="16" customFormat="false" ht="12.8" hidden="false" customHeight="false" outlineLevel="0" collapsed="false">
      <c r="A16" s="51" t="n">
        <v>0.02584</v>
      </c>
      <c r="B16" s="52" t="n">
        <v>0.00402</v>
      </c>
      <c r="C16" s="53" t="n">
        <f aca="false">SUM(D16:T16)</f>
        <v>0.94083</v>
      </c>
      <c r="D16" s="54" t="n">
        <v>0.08148</v>
      </c>
      <c r="E16" s="55" t="n">
        <v>0.33841</v>
      </c>
      <c r="F16" s="54" t="n">
        <v>5E-005</v>
      </c>
      <c r="G16" s="55" t="n">
        <v>0.18959</v>
      </c>
      <c r="H16" s="54" t="n">
        <v>0.00015</v>
      </c>
      <c r="I16" s="55" t="n">
        <v>0</v>
      </c>
      <c r="J16" s="54" t="n">
        <v>0.00915</v>
      </c>
      <c r="K16" s="55" t="n">
        <v>0</v>
      </c>
      <c r="L16" s="54" t="n">
        <v>3E-005</v>
      </c>
      <c r="M16" s="55" t="n">
        <v>0.00017</v>
      </c>
      <c r="N16" s="54" t="n">
        <v>0.00016</v>
      </c>
      <c r="O16" s="55" t="n">
        <v>0.00436</v>
      </c>
      <c r="P16" s="54" t="n">
        <v>0.00101</v>
      </c>
      <c r="Q16" s="55" t="n">
        <v>3E-005</v>
      </c>
      <c r="R16" s="54" t="n">
        <v>7E-005</v>
      </c>
      <c r="S16" s="55" t="n">
        <v>1E-005</v>
      </c>
      <c r="T16" s="54" t="n">
        <v>0.31616</v>
      </c>
      <c r="U16" s="38"/>
    </row>
    <row r="17" customFormat="false" ht="12.8" hidden="false" customHeight="false" outlineLevel="0" collapsed="false">
      <c r="A17" s="51" t="n">
        <v>0.02974</v>
      </c>
      <c r="B17" s="52" t="n">
        <v>0.00424</v>
      </c>
      <c r="C17" s="53" t="n">
        <f aca="false">SUM(D17:T17)</f>
        <v>0.97247</v>
      </c>
      <c r="D17" s="54" t="n">
        <v>0.09726</v>
      </c>
      <c r="E17" s="55" t="n">
        <v>0.329</v>
      </c>
      <c r="F17" s="54" t="n">
        <v>5E-005</v>
      </c>
      <c r="G17" s="55" t="n">
        <v>0.18386</v>
      </c>
      <c r="H17" s="54" t="n">
        <v>1E-005</v>
      </c>
      <c r="I17" s="55" t="n">
        <v>0</v>
      </c>
      <c r="J17" s="54" t="n">
        <v>0.01913</v>
      </c>
      <c r="K17" s="55" t="n">
        <v>1E-005</v>
      </c>
      <c r="L17" s="54" t="n">
        <v>3E-005</v>
      </c>
      <c r="M17" s="55" t="n">
        <v>2E-005</v>
      </c>
      <c r="N17" s="54" t="n">
        <v>4E-005</v>
      </c>
      <c r="O17" s="55" t="n">
        <v>0.00436</v>
      </c>
      <c r="P17" s="54" t="n">
        <v>0.00097</v>
      </c>
      <c r="Q17" s="55" t="n">
        <v>1E-005</v>
      </c>
      <c r="R17" s="54" t="n">
        <v>2E-005</v>
      </c>
      <c r="S17" s="55" t="n">
        <v>0</v>
      </c>
      <c r="T17" s="54" t="n">
        <v>0.3377</v>
      </c>
      <c r="U17" s="38"/>
    </row>
    <row r="18" customFormat="false" ht="12.8" hidden="false" customHeight="false" outlineLevel="0" collapsed="false">
      <c r="A18" s="51" t="n">
        <v>0.03268</v>
      </c>
      <c r="B18" s="52" t="n">
        <v>0.00427</v>
      </c>
      <c r="C18" s="53" t="n">
        <f aca="false">SUM(D18:T18)</f>
        <v>0.92822</v>
      </c>
      <c r="D18" s="54" t="n">
        <v>0.12785</v>
      </c>
      <c r="E18" s="55" t="n">
        <v>0.26366</v>
      </c>
      <c r="F18" s="54" t="n">
        <v>2E-005</v>
      </c>
      <c r="G18" s="55" t="n">
        <v>0.18935</v>
      </c>
      <c r="H18" s="54" t="n">
        <v>3E-005</v>
      </c>
      <c r="I18" s="55" t="n">
        <v>1E-005</v>
      </c>
      <c r="J18" s="54" t="n">
        <v>0.00342</v>
      </c>
      <c r="K18" s="55" t="n">
        <v>0</v>
      </c>
      <c r="L18" s="54" t="n">
        <v>0.02578</v>
      </c>
      <c r="M18" s="55" t="n">
        <v>0.00127</v>
      </c>
      <c r="N18" s="54" t="n">
        <v>4E-005</v>
      </c>
      <c r="O18" s="55" t="n">
        <v>5E-005</v>
      </c>
      <c r="P18" s="54" t="n">
        <v>0</v>
      </c>
      <c r="Q18" s="55" t="n">
        <v>0.00027</v>
      </c>
      <c r="R18" s="54" t="n">
        <v>2E-005</v>
      </c>
      <c r="S18" s="55" t="n">
        <v>1E-005</v>
      </c>
      <c r="T18" s="54" t="n">
        <v>0.31644</v>
      </c>
      <c r="U18" s="38"/>
    </row>
    <row r="19" customFormat="false" ht="12.8" hidden="false" customHeight="false" outlineLevel="0" collapsed="false">
      <c r="A19" s="51" t="n">
        <v>0.03664</v>
      </c>
      <c r="B19" s="52" t="n">
        <v>0.0044</v>
      </c>
      <c r="C19" s="53" t="n">
        <f aca="false">SUM(D19:T19)</f>
        <v>0.96074</v>
      </c>
      <c r="D19" s="54" t="n">
        <v>0.12785</v>
      </c>
      <c r="E19" s="55" t="n">
        <v>0.26633</v>
      </c>
      <c r="F19" s="54" t="n">
        <v>2E-005</v>
      </c>
      <c r="G19" s="55" t="n">
        <v>0.20815</v>
      </c>
      <c r="H19" s="54" t="n">
        <v>0.00016</v>
      </c>
      <c r="I19" s="55" t="n">
        <v>0</v>
      </c>
      <c r="J19" s="54" t="n">
        <v>0.00312</v>
      </c>
      <c r="K19" s="55" t="n">
        <v>1E-005</v>
      </c>
      <c r="L19" s="54" t="n">
        <v>2E-005</v>
      </c>
      <c r="M19" s="55" t="n">
        <v>0.00117</v>
      </c>
      <c r="N19" s="54" t="n">
        <v>0</v>
      </c>
      <c r="O19" s="55" t="n">
        <v>1E-005</v>
      </c>
      <c r="P19" s="54" t="n">
        <v>0</v>
      </c>
      <c r="Q19" s="55" t="n">
        <v>5E-005</v>
      </c>
      <c r="R19" s="54" t="n">
        <v>2E-005</v>
      </c>
      <c r="S19" s="55" t="n">
        <v>0</v>
      </c>
      <c r="T19" s="54" t="n">
        <v>0.35383</v>
      </c>
      <c r="U19" s="38"/>
    </row>
    <row r="20" customFormat="false" ht="12.8" hidden="false" customHeight="false" outlineLevel="0" collapsed="false">
      <c r="A20" s="51" t="n">
        <v>0.0431</v>
      </c>
      <c r="B20" s="52" t="n">
        <v>0.00452</v>
      </c>
      <c r="C20" s="53" t="n">
        <f aca="false">SUM(D20:T20)</f>
        <v>0.9227</v>
      </c>
      <c r="D20" s="54" t="n">
        <v>0.12785</v>
      </c>
      <c r="E20" s="55" t="n">
        <v>0.26633</v>
      </c>
      <c r="F20" s="54" t="n">
        <v>2E-005</v>
      </c>
      <c r="G20" s="55" t="n">
        <v>0.20815</v>
      </c>
      <c r="H20" s="54" t="n">
        <v>0.00016</v>
      </c>
      <c r="I20" s="55" t="n">
        <v>0</v>
      </c>
      <c r="J20" s="54" t="n">
        <v>0.00312</v>
      </c>
      <c r="K20" s="55" t="n">
        <v>1E-005</v>
      </c>
      <c r="L20" s="54" t="n">
        <v>0.0001</v>
      </c>
      <c r="M20" s="55" t="n">
        <v>0.00117</v>
      </c>
      <c r="N20" s="54" t="n">
        <v>3E-005</v>
      </c>
      <c r="O20" s="55" t="n">
        <v>1E-005</v>
      </c>
      <c r="P20" s="54" t="n">
        <v>3E-005</v>
      </c>
      <c r="Q20" s="55" t="n">
        <v>5E-005</v>
      </c>
      <c r="R20" s="54" t="n">
        <v>2E-005</v>
      </c>
      <c r="S20" s="55" t="n">
        <v>0</v>
      </c>
      <c r="T20" s="54" t="n">
        <v>0.31565</v>
      </c>
      <c r="U20" s="38"/>
    </row>
    <row r="21" customFormat="false" ht="12.8" hidden="false" customHeight="false" outlineLevel="0" collapsed="false">
      <c r="A21" s="51" t="n">
        <v>0.04734</v>
      </c>
      <c r="B21" s="52" t="n">
        <v>0.00475</v>
      </c>
      <c r="C21" s="53" t="n">
        <f aca="false">SUM(D21:T21)</f>
        <v>0.92432</v>
      </c>
      <c r="D21" s="54" t="n">
        <v>0.22516</v>
      </c>
      <c r="E21" s="55" t="n">
        <v>0.1695</v>
      </c>
      <c r="F21" s="54" t="n">
        <v>7E-005</v>
      </c>
      <c r="G21" s="55" t="n">
        <v>0.14908</v>
      </c>
      <c r="H21" s="54" t="n">
        <v>3E-005</v>
      </c>
      <c r="I21" s="55" t="n">
        <v>0</v>
      </c>
      <c r="J21" s="54" t="n">
        <v>0.00143</v>
      </c>
      <c r="K21" s="55" t="n">
        <v>1E-005</v>
      </c>
      <c r="L21" s="54" t="n">
        <v>5E-005</v>
      </c>
      <c r="M21" s="55" t="n">
        <v>0.00129</v>
      </c>
      <c r="N21" s="54" t="n">
        <v>8E-005</v>
      </c>
      <c r="O21" s="55" t="n">
        <v>0.01763</v>
      </c>
      <c r="P21" s="54" t="n">
        <v>0.0001</v>
      </c>
      <c r="Q21" s="55" t="n">
        <v>3E-005</v>
      </c>
      <c r="R21" s="54" t="n">
        <v>4E-005</v>
      </c>
      <c r="S21" s="55" t="n">
        <v>1E-005</v>
      </c>
      <c r="T21" s="54" t="n">
        <v>0.35981</v>
      </c>
      <c r="U21" s="38"/>
    </row>
    <row r="22" customFormat="false" ht="12.8" hidden="false" customHeight="false" outlineLevel="0" collapsed="false">
      <c r="A22" s="51" t="n">
        <v>0.04825</v>
      </c>
      <c r="B22" s="52" t="n">
        <v>0.00479</v>
      </c>
      <c r="C22" s="53" t="n">
        <f aca="false">SUM(D22:T22)</f>
        <v>0.9271</v>
      </c>
      <c r="D22" s="54" t="n">
        <v>0.22516</v>
      </c>
      <c r="E22" s="55" t="n">
        <v>0.1695</v>
      </c>
      <c r="F22" s="54" t="n">
        <v>6E-005</v>
      </c>
      <c r="G22" s="55" t="n">
        <v>0.14908</v>
      </c>
      <c r="H22" s="54" t="n">
        <v>3E-005</v>
      </c>
      <c r="I22" s="55" t="n">
        <v>0</v>
      </c>
      <c r="J22" s="54" t="n">
        <v>0.00412</v>
      </c>
      <c r="K22" s="55" t="n">
        <v>1E-005</v>
      </c>
      <c r="L22" s="54" t="n">
        <v>5E-005</v>
      </c>
      <c r="M22" s="55" t="n">
        <v>0.0013</v>
      </c>
      <c r="N22" s="54" t="n">
        <v>6E-005</v>
      </c>
      <c r="O22" s="55" t="n">
        <v>0.01763</v>
      </c>
      <c r="P22" s="54" t="n">
        <v>0.0001</v>
      </c>
      <c r="Q22" s="55" t="n">
        <v>4E-005</v>
      </c>
      <c r="R22" s="54" t="n">
        <v>0.00014</v>
      </c>
      <c r="S22" s="55" t="n">
        <v>1E-005</v>
      </c>
      <c r="T22" s="54" t="n">
        <v>0.35981</v>
      </c>
      <c r="U22" s="38"/>
    </row>
    <row r="23" customFormat="false" ht="12.8" hidden="false" customHeight="false" outlineLevel="0" collapsed="false">
      <c r="A23" s="51" t="n">
        <v>0.05349</v>
      </c>
      <c r="B23" s="52" t="n">
        <v>0.00502</v>
      </c>
      <c r="C23" s="53" t="n">
        <f aca="false">SUM(D23:T23)</f>
        <v>0.94675</v>
      </c>
      <c r="D23" s="54" t="n">
        <v>0.12785</v>
      </c>
      <c r="E23" s="55" t="n">
        <v>0.25747</v>
      </c>
      <c r="F23" s="54" t="n">
        <v>9E-005</v>
      </c>
      <c r="G23" s="55" t="n">
        <v>0.20745</v>
      </c>
      <c r="H23" s="54" t="n">
        <v>2E-005</v>
      </c>
      <c r="I23" s="55" t="n">
        <v>0.00018</v>
      </c>
      <c r="J23" s="54" t="n">
        <v>0.03619</v>
      </c>
      <c r="K23" s="55" t="n">
        <v>0</v>
      </c>
      <c r="L23" s="54" t="n">
        <v>0.00011</v>
      </c>
      <c r="M23" s="55" t="n">
        <v>0.00096</v>
      </c>
      <c r="N23" s="54" t="n">
        <v>4E-005</v>
      </c>
      <c r="O23" s="55" t="n">
        <v>1E-005</v>
      </c>
      <c r="P23" s="54" t="n">
        <v>7E-005</v>
      </c>
      <c r="Q23" s="55" t="n">
        <v>5E-005</v>
      </c>
      <c r="R23" s="54" t="n">
        <v>4E-005</v>
      </c>
      <c r="S23" s="55" t="n">
        <v>0</v>
      </c>
      <c r="T23" s="54" t="n">
        <v>0.31622</v>
      </c>
      <c r="U23" s="38"/>
    </row>
    <row r="24" customFormat="false" ht="12.8" hidden="false" customHeight="false" outlineLevel="0" collapsed="false">
      <c r="A24" s="51" t="n">
        <v>0.05998</v>
      </c>
      <c r="B24" s="52" t="n">
        <v>0.00517</v>
      </c>
      <c r="C24" s="53" t="n">
        <f aca="false">SUM(D24:T24)</f>
        <v>0.92483</v>
      </c>
      <c r="D24" s="54" t="n">
        <v>0.23423</v>
      </c>
      <c r="E24" s="55" t="n">
        <v>0.17052</v>
      </c>
      <c r="F24" s="54" t="n">
        <v>7E-005</v>
      </c>
      <c r="G24" s="55" t="n">
        <v>0.14857</v>
      </c>
      <c r="H24" s="54" t="n">
        <v>0.00013</v>
      </c>
      <c r="I24" s="55" t="n">
        <v>0</v>
      </c>
      <c r="J24" s="54" t="n">
        <v>0.00864</v>
      </c>
      <c r="K24" s="55" t="n">
        <v>1E-005</v>
      </c>
      <c r="L24" s="54" t="n">
        <v>5E-005</v>
      </c>
      <c r="M24" s="55" t="n">
        <v>0.00043</v>
      </c>
      <c r="N24" s="54" t="n">
        <v>0.00015</v>
      </c>
      <c r="O24" s="55" t="n">
        <v>0.00206</v>
      </c>
      <c r="P24" s="54" t="n">
        <v>0.0001</v>
      </c>
      <c r="Q24" s="55" t="n">
        <v>3E-005</v>
      </c>
      <c r="R24" s="54" t="n">
        <v>3E-005</v>
      </c>
      <c r="S24" s="55" t="n">
        <v>0</v>
      </c>
      <c r="T24" s="54" t="n">
        <v>0.35981</v>
      </c>
      <c r="U24" s="38"/>
    </row>
    <row r="25" customFormat="false" ht="12.8" hidden="false" customHeight="false" outlineLevel="0" collapsed="false">
      <c r="A25" s="51" t="n">
        <v>0.06569</v>
      </c>
      <c r="B25" s="52" t="n">
        <v>0.00528</v>
      </c>
      <c r="C25" s="53" t="n">
        <f aca="false">SUM(D25:T25)</f>
        <v>0.90098</v>
      </c>
      <c r="D25" s="54" t="n">
        <v>0.22652</v>
      </c>
      <c r="E25" s="55" t="n">
        <v>0.14258</v>
      </c>
      <c r="F25" s="54" t="n">
        <v>0.00013</v>
      </c>
      <c r="G25" s="55" t="n">
        <v>0.19051</v>
      </c>
      <c r="H25" s="54" t="n">
        <v>0.00014</v>
      </c>
      <c r="I25" s="55" t="n">
        <v>0</v>
      </c>
      <c r="J25" s="54" t="n">
        <v>0.00063</v>
      </c>
      <c r="K25" s="55" t="n">
        <v>0</v>
      </c>
      <c r="L25" s="54" t="n">
        <v>0</v>
      </c>
      <c r="M25" s="55" t="n">
        <v>0.00123</v>
      </c>
      <c r="N25" s="54" t="n">
        <v>1E-005</v>
      </c>
      <c r="O25" s="55" t="n">
        <v>1E-005</v>
      </c>
      <c r="P25" s="54" t="n">
        <v>0.00072</v>
      </c>
      <c r="Q25" s="55" t="n">
        <v>0</v>
      </c>
      <c r="R25" s="54" t="n">
        <v>0.00082</v>
      </c>
      <c r="S25" s="55" t="n">
        <v>2E-005</v>
      </c>
      <c r="T25" s="54" t="n">
        <v>0.33766</v>
      </c>
      <c r="U25" s="38"/>
    </row>
    <row r="26" customFormat="false" ht="12.8" hidden="false" customHeight="false" outlineLevel="0" collapsed="false">
      <c r="A26" s="51" t="n">
        <v>0.06794</v>
      </c>
      <c r="B26" s="52" t="n">
        <v>0.00547</v>
      </c>
      <c r="C26" s="53" t="n">
        <f aca="false">SUM(D26:T26)</f>
        <v>0.93513</v>
      </c>
      <c r="D26" s="54" t="n">
        <v>0.24665</v>
      </c>
      <c r="E26" s="55" t="n">
        <v>0.13267</v>
      </c>
      <c r="F26" s="54" t="n">
        <v>5E-005</v>
      </c>
      <c r="G26" s="55" t="n">
        <v>0.18984</v>
      </c>
      <c r="H26" s="54" t="n">
        <v>2E-005</v>
      </c>
      <c r="I26" s="55" t="n">
        <v>3E-005</v>
      </c>
      <c r="J26" s="54" t="n">
        <v>0.00064</v>
      </c>
      <c r="K26" s="55" t="n">
        <v>1E-005</v>
      </c>
      <c r="L26" s="54" t="n">
        <v>5E-005</v>
      </c>
      <c r="M26" s="55" t="n">
        <v>0.0011</v>
      </c>
      <c r="N26" s="54" t="n">
        <v>8E-005</v>
      </c>
      <c r="O26" s="55" t="n">
        <v>1E-005</v>
      </c>
      <c r="P26" s="54" t="n">
        <v>0.00069</v>
      </c>
      <c r="Q26" s="55" t="n">
        <v>1E-005</v>
      </c>
      <c r="R26" s="54" t="n">
        <v>0.00013</v>
      </c>
      <c r="S26" s="55" t="n">
        <v>0</v>
      </c>
      <c r="T26" s="54" t="n">
        <v>0.36315</v>
      </c>
      <c r="U26" s="38"/>
    </row>
    <row r="27" customFormat="false" ht="12.8" hidden="false" customHeight="false" outlineLevel="0" collapsed="false">
      <c r="A27" s="51" t="n">
        <v>0.07262</v>
      </c>
      <c r="B27" s="52" t="n">
        <v>0.00568</v>
      </c>
      <c r="C27" s="53" t="n">
        <f aca="false">SUM(D27:T27)</f>
        <v>0.94313</v>
      </c>
      <c r="D27" s="54" t="n">
        <v>0.26671</v>
      </c>
      <c r="E27" s="55" t="n">
        <v>0.13154</v>
      </c>
      <c r="F27" s="54" t="n">
        <v>0.00036</v>
      </c>
      <c r="G27" s="55" t="n">
        <v>0.17652</v>
      </c>
      <c r="H27" s="54" t="n">
        <v>4E-005</v>
      </c>
      <c r="I27" s="55" t="n">
        <v>3E-005</v>
      </c>
      <c r="J27" s="54" t="n">
        <v>0.00053</v>
      </c>
      <c r="K27" s="55" t="n">
        <v>0</v>
      </c>
      <c r="L27" s="54" t="n">
        <v>2E-005</v>
      </c>
      <c r="M27" s="55" t="n">
        <v>0</v>
      </c>
      <c r="N27" s="54" t="n">
        <v>4E-005</v>
      </c>
      <c r="O27" s="55" t="n">
        <v>5E-005</v>
      </c>
      <c r="P27" s="54" t="n">
        <v>0.00078</v>
      </c>
      <c r="Q27" s="55" t="n">
        <v>1E-005</v>
      </c>
      <c r="R27" s="54" t="n">
        <v>0.00055</v>
      </c>
      <c r="S27" s="55" t="n">
        <v>0</v>
      </c>
      <c r="T27" s="54" t="n">
        <v>0.36595</v>
      </c>
      <c r="U27" s="38"/>
    </row>
    <row r="28" customFormat="false" ht="12.8" hidden="false" customHeight="false" outlineLevel="0" collapsed="false">
      <c r="A28" s="51" t="n">
        <v>0.0777</v>
      </c>
      <c r="B28" s="52" t="n">
        <v>0.00591</v>
      </c>
      <c r="C28" s="53" t="n">
        <f aca="false">SUM(D28:T28)</f>
        <v>0.9546</v>
      </c>
      <c r="D28" s="54" t="n">
        <v>0.25478</v>
      </c>
      <c r="E28" s="55" t="n">
        <v>0.14258</v>
      </c>
      <c r="F28" s="54" t="n">
        <v>5E-005</v>
      </c>
      <c r="G28" s="55" t="n">
        <v>0.20782</v>
      </c>
      <c r="H28" s="54" t="n">
        <v>0.00013</v>
      </c>
      <c r="I28" s="55" t="n">
        <v>3E-005</v>
      </c>
      <c r="J28" s="54" t="n">
        <v>0.00098</v>
      </c>
      <c r="K28" s="55" t="n">
        <v>0</v>
      </c>
      <c r="L28" s="54" t="n">
        <v>9E-005</v>
      </c>
      <c r="M28" s="55" t="n">
        <v>0.00115</v>
      </c>
      <c r="N28" s="54" t="n">
        <v>1E-005</v>
      </c>
      <c r="O28" s="55" t="n">
        <v>1E-005</v>
      </c>
      <c r="P28" s="54" t="n">
        <v>0.00072</v>
      </c>
      <c r="Q28" s="55" t="n">
        <v>0</v>
      </c>
      <c r="R28" s="54" t="n">
        <v>0.00025</v>
      </c>
      <c r="S28" s="55" t="n">
        <v>1E-005</v>
      </c>
      <c r="T28" s="54" t="n">
        <v>0.34599</v>
      </c>
      <c r="U28" s="38"/>
    </row>
    <row r="29" customFormat="false" ht="12.8" hidden="false" customHeight="false" outlineLevel="0" collapsed="false">
      <c r="A29" s="51" t="n">
        <v>0.08494</v>
      </c>
      <c r="B29" s="52" t="n">
        <v>0.00618</v>
      </c>
      <c r="C29" s="53" t="n">
        <f aca="false">SUM(D29:T29)</f>
        <v>0.94419</v>
      </c>
      <c r="D29" s="54" t="n">
        <v>0.28466</v>
      </c>
      <c r="E29" s="55" t="n">
        <v>0.13841</v>
      </c>
      <c r="F29" s="54" t="n">
        <v>0.00014</v>
      </c>
      <c r="G29" s="55" t="n">
        <v>0.17896</v>
      </c>
      <c r="H29" s="54" t="n">
        <v>0.00014</v>
      </c>
      <c r="I29" s="55" t="n">
        <v>4E-005</v>
      </c>
      <c r="J29" s="54" t="n">
        <v>0.00149</v>
      </c>
      <c r="K29" s="55" t="n">
        <v>0</v>
      </c>
      <c r="L29" s="54" t="n">
        <v>2E-005</v>
      </c>
      <c r="M29" s="55" t="n">
        <v>8E-005</v>
      </c>
      <c r="N29" s="54" t="n">
        <v>1E-005</v>
      </c>
      <c r="O29" s="55" t="n">
        <v>8E-005</v>
      </c>
      <c r="P29" s="54" t="n">
        <v>0</v>
      </c>
      <c r="Q29" s="55" t="n">
        <v>2E-005</v>
      </c>
      <c r="R29" s="54" t="n">
        <v>0.00067</v>
      </c>
      <c r="S29" s="55" t="n">
        <v>2E-005</v>
      </c>
      <c r="T29" s="54" t="n">
        <v>0.33945</v>
      </c>
      <c r="U29" s="38"/>
    </row>
    <row r="30" customFormat="false" ht="12.8" hidden="false" customHeight="false" outlineLevel="0" collapsed="false">
      <c r="A30" s="51" t="n">
        <v>0.08641</v>
      </c>
      <c r="B30" s="52" t="n">
        <v>0.00628</v>
      </c>
      <c r="C30" s="53" t="n">
        <f aca="false">SUM(D30:T30)</f>
        <v>0.95767</v>
      </c>
      <c r="D30" s="54" t="n">
        <v>0.28466</v>
      </c>
      <c r="E30" s="55" t="n">
        <v>0.13841</v>
      </c>
      <c r="F30" s="54" t="n">
        <v>0.00014</v>
      </c>
      <c r="G30" s="55" t="n">
        <v>0.19062</v>
      </c>
      <c r="H30" s="54" t="n">
        <v>0.00014</v>
      </c>
      <c r="I30" s="55" t="n">
        <v>4E-005</v>
      </c>
      <c r="J30" s="54" t="n">
        <v>0.00149</v>
      </c>
      <c r="K30" s="55" t="n">
        <v>0</v>
      </c>
      <c r="L30" s="54" t="n">
        <v>0.0001</v>
      </c>
      <c r="M30" s="55" t="n">
        <v>0.00123</v>
      </c>
      <c r="N30" s="54" t="n">
        <v>1E-005</v>
      </c>
      <c r="O30" s="55" t="n">
        <v>5E-005</v>
      </c>
      <c r="P30" s="54" t="n">
        <v>0.00062</v>
      </c>
      <c r="Q30" s="55" t="n">
        <v>2E-005</v>
      </c>
      <c r="R30" s="54" t="n">
        <v>0.00067</v>
      </c>
      <c r="S30" s="55" t="n">
        <v>2E-005</v>
      </c>
      <c r="T30" s="54" t="n">
        <v>0.33945</v>
      </c>
      <c r="U30" s="38"/>
    </row>
    <row r="31" customFormat="false" ht="12.8" hidden="false" customHeight="false" outlineLevel="0" collapsed="false">
      <c r="A31" s="51" t="n">
        <v>0.09215</v>
      </c>
      <c r="B31" s="52" t="n">
        <v>0.00641</v>
      </c>
      <c r="C31" s="53" t="n">
        <f aca="false">SUM(D31:T31)</f>
        <v>0.9121</v>
      </c>
      <c r="D31" s="54" t="n">
        <v>0.32578</v>
      </c>
      <c r="E31" s="55" t="n">
        <v>0.05844</v>
      </c>
      <c r="F31" s="54" t="n">
        <v>0.00019</v>
      </c>
      <c r="G31" s="55" t="n">
        <v>0.16952</v>
      </c>
      <c r="H31" s="54" t="n">
        <v>2E-005</v>
      </c>
      <c r="I31" s="55" t="n">
        <v>0</v>
      </c>
      <c r="J31" s="54" t="n">
        <v>0.00525</v>
      </c>
      <c r="K31" s="55" t="n">
        <v>0</v>
      </c>
      <c r="L31" s="54" t="n">
        <v>0.00013</v>
      </c>
      <c r="M31" s="55" t="n">
        <v>0.0003</v>
      </c>
      <c r="N31" s="54" t="n">
        <v>0.0002</v>
      </c>
      <c r="O31" s="55" t="n">
        <v>0.00597</v>
      </c>
      <c r="P31" s="54" t="n">
        <v>0</v>
      </c>
      <c r="Q31" s="55" t="n">
        <v>0</v>
      </c>
      <c r="R31" s="54" t="n">
        <v>0.00032</v>
      </c>
      <c r="S31" s="55" t="n">
        <v>5E-005</v>
      </c>
      <c r="T31" s="54" t="n">
        <v>0.34593</v>
      </c>
      <c r="U31" s="38"/>
    </row>
    <row r="32" customFormat="false" ht="12.8" hidden="false" customHeight="false" outlineLevel="0" collapsed="false">
      <c r="A32" s="51" t="n">
        <v>0.09655</v>
      </c>
      <c r="B32" s="52" t="n">
        <v>0.00659</v>
      </c>
      <c r="C32" s="53" t="n">
        <f aca="false">SUM(D32:T32)</f>
        <v>0.90034</v>
      </c>
      <c r="D32" s="54" t="n">
        <v>0.36541</v>
      </c>
      <c r="E32" s="55" t="n">
        <v>0.00698</v>
      </c>
      <c r="F32" s="54" t="n">
        <v>0.0001</v>
      </c>
      <c r="G32" s="55" t="n">
        <v>0.15465</v>
      </c>
      <c r="H32" s="54" t="n">
        <v>3E-005</v>
      </c>
      <c r="I32" s="55" t="n">
        <v>2E-005</v>
      </c>
      <c r="J32" s="54" t="n">
        <v>0.00022</v>
      </c>
      <c r="K32" s="55" t="n">
        <v>1E-005</v>
      </c>
      <c r="L32" s="54" t="n">
        <v>3E-005</v>
      </c>
      <c r="M32" s="55" t="n">
        <v>0.00017</v>
      </c>
      <c r="N32" s="54" t="n">
        <v>0.00016</v>
      </c>
      <c r="O32" s="55" t="n">
        <v>0.00434</v>
      </c>
      <c r="P32" s="54" t="n">
        <v>0.00109</v>
      </c>
      <c r="Q32" s="55" t="n">
        <v>4E-005</v>
      </c>
      <c r="R32" s="54" t="n">
        <v>7E-005</v>
      </c>
      <c r="S32" s="55" t="n">
        <v>1E-005</v>
      </c>
      <c r="T32" s="54" t="n">
        <v>0.36701</v>
      </c>
      <c r="U32" s="38"/>
    </row>
    <row r="33" customFormat="false" ht="12.8" hidden="false" customHeight="false" outlineLevel="0" collapsed="false">
      <c r="A33" s="51" t="n">
        <v>0.10176</v>
      </c>
      <c r="B33" s="52" t="n">
        <v>0.00678</v>
      </c>
      <c r="C33" s="53" t="n">
        <f aca="false">SUM(D33:T33)</f>
        <v>0.90461</v>
      </c>
      <c r="D33" s="54" t="n">
        <v>0.35869</v>
      </c>
      <c r="E33" s="55" t="n">
        <v>0.00672</v>
      </c>
      <c r="F33" s="54" t="n">
        <v>5E-005</v>
      </c>
      <c r="G33" s="55" t="n">
        <v>0.17063</v>
      </c>
      <c r="H33" s="54" t="n">
        <v>2E-005</v>
      </c>
      <c r="I33" s="55" t="n">
        <v>1E-005</v>
      </c>
      <c r="J33" s="54" t="n">
        <v>0.00503</v>
      </c>
      <c r="K33" s="55" t="n">
        <v>1E-005</v>
      </c>
      <c r="L33" s="54" t="n">
        <v>5E-005</v>
      </c>
      <c r="M33" s="55" t="n">
        <v>1E-005</v>
      </c>
      <c r="N33" s="54" t="n">
        <v>8E-005</v>
      </c>
      <c r="O33" s="55" t="n">
        <v>1E-005</v>
      </c>
      <c r="P33" s="54" t="n">
        <v>1E-005</v>
      </c>
      <c r="Q33" s="55" t="n">
        <v>0</v>
      </c>
      <c r="R33" s="54" t="n">
        <v>0.00014</v>
      </c>
      <c r="S33" s="55" t="n">
        <v>0</v>
      </c>
      <c r="T33" s="54" t="n">
        <v>0.36315</v>
      </c>
      <c r="U33" s="38"/>
    </row>
    <row r="34" customFormat="false" ht="12.8" hidden="false" customHeight="false" outlineLevel="0" collapsed="false">
      <c r="A34" s="51" t="n">
        <v>0.10587</v>
      </c>
      <c r="B34" s="52" t="n">
        <v>0.00704</v>
      </c>
      <c r="C34" s="53" t="n">
        <f aca="false">SUM(D34:T34)</f>
        <v>0.93196</v>
      </c>
      <c r="D34" s="54" t="n">
        <v>0.38688</v>
      </c>
      <c r="E34" s="55" t="n">
        <v>0.00074</v>
      </c>
      <c r="F34" s="54" t="n">
        <v>9E-005</v>
      </c>
      <c r="G34" s="55" t="n">
        <v>0.16317</v>
      </c>
      <c r="H34" s="54" t="n">
        <v>3E-005</v>
      </c>
      <c r="I34" s="55" t="n">
        <v>0</v>
      </c>
      <c r="J34" s="54" t="n">
        <v>0.00063</v>
      </c>
      <c r="K34" s="55" t="n">
        <v>1E-005</v>
      </c>
      <c r="L34" s="54" t="n">
        <v>4E-005</v>
      </c>
      <c r="M34" s="55" t="n">
        <v>0.00012</v>
      </c>
      <c r="N34" s="54" t="n">
        <v>8E-005</v>
      </c>
      <c r="O34" s="55" t="n">
        <v>0.00028</v>
      </c>
      <c r="P34" s="54" t="n">
        <v>0</v>
      </c>
      <c r="Q34" s="55" t="n">
        <v>1E-005</v>
      </c>
      <c r="R34" s="54" t="n">
        <v>0.00021</v>
      </c>
      <c r="S34" s="55" t="n">
        <v>0</v>
      </c>
      <c r="T34" s="54" t="n">
        <v>0.37967</v>
      </c>
      <c r="U34" s="38"/>
    </row>
    <row r="35" customFormat="false" ht="12.8" hidden="false" customHeight="false" outlineLevel="0" collapsed="false">
      <c r="A35" s="51" t="n">
        <v>0.10587</v>
      </c>
      <c r="B35" s="52" t="n">
        <v>0.00704</v>
      </c>
      <c r="C35" s="53" t="n">
        <f aca="false">SUM(D35:T35)</f>
        <v>0.93196</v>
      </c>
      <c r="D35" s="54" t="n">
        <v>0.38688</v>
      </c>
      <c r="E35" s="55" t="n">
        <v>0.00074</v>
      </c>
      <c r="F35" s="54" t="n">
        <v>9E-005</v>
      </c>
      <c r="G35" s="55" t="n">
        <v>0.16317</v>
      </c>
      <c r="H35" s="54" t="n">
        <v>3E-005</v>
      </c>
      <c r="I35" s="55" t="n">
        <v>0</v>
      </c>
      <c r="J35" s="54" t="n">
        <v>0.00063</v>
      </c>
      <c r="K35" s="55" t="n">
        <v>1E-005</v>
      </c>
      <c r="L35" s="54" t="n">
        <v>4E-005</v>
      </c>
      <c r="M35" s="55" t="n">
        <v>0.00012</v>
      </c>
      <c r="N35" s="54" t="n">
        <v>8E-005</v>
      </c>
      <c r="O35" s="55" t="n">
        <v>0.00028</v>
      </c>
      <c r="P35" s="54" t="n">
        <v>0</v>
      </c>
      <c r="Q35" s="55" t="n">
        <v>1E-005</v>
      </c>
      <c r="R35" s="54" t="n">
        <v>0.00021</v>
      </c>
      <c r="S35" s="55" t="n">
        <v>0</v>
      </c>
      <c r="T35" s="54" t="n">
        <v>0.37967</v>
      </c>
      <c r="U35" s="38"/>
    </row>
    <row r="36" customFormat="false" ht="12.8" hidden="false" customHeight="false" outlineLevel="0" collapsed="false">
      <c r="A36" s="51" t="n">
        <v>0.11026</v>
      </c>
      <c r="B36" s="52" t="n">
        <v>0.00736</v>
      </c>
      <c r="C36" s="53" t="n">
        <f aca="false">SUM(D36:T36)</f>
        <v>0.98513</v>
      </c>
      <c r="D36" s="54" t="n">
        <v>0.38688</v>
      </c>
      <c r="E36" s="55" t="n">
        <v>0.0007</v>
      </c>
      <c r="F36" s="54" t="n">
        <v>9E-005</v>
      </c>
      <c r="G36" s="55" t="n">
        <v>0.20062</v>
      </c>
      <c r="H36" s="54" t="n">
        <v>1E-005</v>
      </c>
      <c r="I36" s="55" t="n">
        <v>0</v>
      </c>
      <c r="J36" s="54" t="n">
        <v>0.00063</v>
      </c>
      <c r="K36" s="55" t="n">
        <v>3E-005</v>
      </c>
      <c r="L36" s="54" t="n">
        <v>2E-005</v>
      </c>
      <c r="M36" s="55" t="n">
        <v>0.00012</v>
      </c>
      <c r="N36" s="54" t="n">
        <v>0</v>
      </c>
      <c r="O36" s="55" t="n">
        <v>0.00029</v>
      </c>
      <c r="P36" s="54" t="n">
        <v>0.00011</v>
      </c>
      <c r="Q36" s="55" t="n">
        <v>1E-005</v>
      </c>
      <c r="R36" s="54" t="n">
        <v>0.00021</v>
      </c>
      <c r="S36" s="55" t="n">
        <v>2E-005</v>
      </c>
      <c r="T36" s="54" t="n">
        <v>0.39539</v>
      </c>
      <c r="U36" s="38"/>
    </row>
    <row r="37" customFormat="false" ht="12.8" hidden="false" customHeight="false" outlineLevel="0" collapsed="false">
      <c r="A37" s="51" t="n">
        <v>0.11628</v>
      </c>
      <c r="B37" s="52" t="n">
        <v>0.00771</v>
      </c>
      <c r="C37" s="53" t="n">
        <f aca="false">SUM(D37:T37)</f>
        <v>0.96124</v>
      </c>
      <c r="D37" s="54" t="n">
        <v>0.37375</v>
      </c>
      <c r="E37" s="55" t="n">
        <v>0.05903</v>
      </c>
      <c r="F37" s="54" t="n">
        <v>0.00019</v>
      </c>
      <c r="G37" s="55" t="n">
        <v>0.19153</v>
      </c>
      <c r="H37" s="54" t="n">
        <v>3E-005</v>
      </c>
      <c r="I37" s="55" t="n">
        <v>0</v>
      </c>
      <c r="J37" s="54" t="n">
        <v>0.00569</v>
      </c>
      <c r="K37" s="55" t="n">
        <v>0.00183</v>
      </c>
      <c r="L37" s="54" t="n">
        <v>0.00013</v>
      </c>
      <c r="M37" s="55" t="n">
        <v>2E-005</v>
      </c>
      <c r="N37" s="54" t="n">
        <v>0.00021</v>
      </c>
      <c r="O37" s="55" t="n">
        <v>9E-005</v>
      </c>
      <c r="P37" s="54" t="n">
        <v>0.01306</v>
      </c>
      <c r="Q37" s="55" t="n">
        <v>0.00025</v>
      </c>
      <c r="R37" s="54" t="n">
        <v>0.00015</v>
      </c>
      <c r="S37" s="55" t="n">
        <v>0</v>
      </c>
      <c r="T37" s="54" t="n">
        <v>0.31528</v>
      </c>
      <c r="U37" s="38"/>
    </row>
    <row r="38" customFormat="false" ht="12.8" hidden="false" customHeight="false" outlineLevel="0" collapsed="false">
      <c r="A38" s="51" t="n">
        <v>0.12173</v>
      </c>
      <c r="B38" s="52" t="n">
        <v>0.00783</v>
      </c>
      <c r="C38" s="53" t="n">
        <f aca="false">SUM(D38:T38)</f>
        <v>0.94952</v>
      </c>
      <c r="D38" s="54" t="n">
        <v>0.37375</v>
      </c>
      <c r="E38" s="55" t="n">
        <v>0.05903</v>
      </c>
      <c r="F38" s="54" t="n">
        <v>0.00019</v>
      </c>
      <c r="G38" s="55" t="n">
        <v>0.19231</v>
      </c>
      <c r="H38" s="54" t="n">
        <v>3E-005</v>
      </c>
      <c r="I38" s="55" t="n">
        <v>0</v>
      </c>
      <c r="J38" s="54" t="n">
        <v>0.00569</v>
      </c>
      <c r="K38" s="55" t="n">
        <v>0.00183</v>
      </c>
      <c r="L38" s="54" t="n">
        <v>0.00013</v>
      </c>
      <c r="M38" s="55" t="n">
        <v>2E-005</v>
      </c>
      <c r="N38" s="54" t="n">
        <v>0.00021</v>
      </c>
      <c r="O38" s="55" t="n">
        <v>9E-005</v>
      </c>
      <c r="P38" s="54" t="n">
        <v>2E-005</v>
      </c>
      <c r="Q38" s="55" t="n">
        <v>0.00044</v>
      </c>
      <c r="R38" s="54" t="n">
        <v>0.00014</v>
      </c>
      <c r="S38" s="55" t="n">
        <v>0</v>
      </c>
      <c r="T38" s="54" t="n">
        <v>0.31564</v>
      </c>
      <c r="U38" s="38"/>
    </row>
    <row r="39" customFormat="false" ht="12.8" hidden="false" customHeight="false" outlineLevel="0" collapsed="false">
      <c r="A39" s="51" t="n">
        <v>0.12654</v>
      </c>
      <c r="B39" s="52" t="n">
        <v>0.00805</v>
      </c>
      <c r="C39" s="53" t="n">
        <f aca="false">SUM(D39:T39)</f>
        <v>0.91845</v>
      </c>
      <c r="D39" s="54" t="n">
        <v>0.45103</v>
      </c>
      <c r="E39" s="55" t="n">
        <v>0.00109</v>
      </c>
      <c r="F39" s="54" t="n">
        <v>5E-005</v>
      </c>
      <c r="G39" s="55" t="n">
        <v>0.13333</v>
      </c>
      <c r="H39" s="54" t="n">
        <v>5E-005</v>
      </c>
      <c r="I39" s="55" t="n">
        <v>2E-005</v>
      </c>
      <c r="J39" s="54" t="n">
        <v>0.00031</v>
      </c>
      <c r="K39" s="55" t="n">
        <v>1E-005</v>
      </c>
      <c r="L39" s="54" t="n">
        <v>1E-005</v>
      </c>
      <c r="M39" s="55" t="n">
        <v>2E-005</v>
      </c>
      <c r="N39" s="54" t="n">
        <v>0.00135</v>
      </c>
      <c r="O39" s="55" t="n">
        <v>0.01963</v>
      </c>
      <c r="P39" s="54" t="n">
        <v>0</v>
      </c>
      <c r="Q39" s="55" t="n">
        <v>1E-005</v>
      </c>
      <c r="R39" s="54" t="n">
        <v>7E-005</v>
      </c>
      <c r="S39" s="55" t="n">
        <v>0</v>
      </c>
      <c r="T39" s="54" t="n">
        <v>0.31147</v>
      </c>
      <c r="U39" s="38"/>
    </row>
    <row r="40" customFormat="false" ht="12.8" hidden="false" customHeight="false" outlineLevel="0" collapsed="false">
      <c r="A40" s="51" t="n">
        <v>0.12925</v>
      </c>
      <c r="B40" s="52" t="n">
        <v>0.00812</v>
      </c>
      <c r="C40" s="53" t="n">
        <f aca="false">SUM(D40:T40)</f>
        <v>0.92991</v>
      </c>
      <c r="D40" s="54" t="n">
        <v>0.45103</v>
      </c>
      <c r="E40" s="55" t="n">
        <v>0.00043</v>
      </c>
      <c r="F40" s="54" t="n">
        <v>5E-005</v>
      </c>
      <c r="G40" s="55" t="n">
        <v>0.13333</v>
      </c>
      <c r="H40" s="54" t="n">
        <v>3E-005</v>
      </c>
      <c r="I40" s="55" t="n">
        <v>2E-005</v>
      </c>
      <c r="J40" s="54" t="n">
        <v>0.00046</v>
      </c>
      <c r="K40" s="55" t="n">
        <v>0</v>
      </c>
      <c r="L40" s="54" t="n">
        <v>1E-005</v>
      </c>
      <c r="M40" s="55" t="n">
        <v>2E-005</v>
      </c>
      <c r="N40" s="54" t="n">
        <v>5E-005</v>
      </c>
      <c r="O40" s="55" t="n">
        <v>0.00025</v>
      </c>
      <c r="P40" s="54" t="n">
        <v>0</v>
      </c>
      <c r="Q40" s="55" t="n">
        <v>1E-005</v>
      </c>
      <c r="R40" s="54" t="n">
        <v>0</v>
      </c>
      <c r="S40" s="55" t="n">
        <v>1E-005</v>
      </c>
      <c r="T40" s="54" t="n">
        <v>0.34421</v>
      </c>
      <c r="U40" s="38"/>
    </row>
    <row r="41" customFormat="false" ht="12.8" hidden="false" customHeight="false" outlineLevel="0" collapsed="false">
      <c r="A41" s="51" t="n">
        <v>0.1338</v>
      </c>
      <c r="B41" s="52" t="n">
        <v>0.00828</v>
      </c>
      <c r="C41" s="53" t="n">
        <f aca="false">SUM(D41:T41)</f>
        <v>0.90567</v>
      </c>
      <c r="D41" s="54" t="n">
        <v>0.45103</v>
      </c>
      <c r="E41" s="55" t="n">
        <v>0.00043</v>
      </c>
      <c r="F41" s="54" t="n">
        <v>5E-005</v>
      </c>
      <c r="G41" s="55" t="n">
        <v>0.13333</v>
      </c>
      <c r="H41" s="54" t="n">
        <v>3E-005</v>
      </c>
      <c r="I41" s="55" t="n">
        <v>2E-005</v>
      </c>
      <c r="J41" s="54" t="n">
        <v>0.00127</v>
      </c>
      <c r="K41" s="55" t="n">
        <v>0</v>
      </c>
      <c r="L41" s="54" t="n">
        <v>1E-005</v>
      </c>
      <c r="M41" s="55" t="n">
        <v>2E-005</v>
      </c>
      <c r="N41" s="54" t="n">
        <v>3E-005</v>
      </c>
      <c r="O41" s="55" t="n">
        <v>0.00025</v>
      </c>
      <c r="P41" s="54" t="n">
        <v>0</v>
      </c>
      <c r="Q41" s="55" t="n">
        <v>1E-005</v>
      </c>
      <c r="R41" s="54" t="n">
        <v>7E-005</v>
      </c>
      <c r="S41" s="55" t="n">
        <v>0</v>
      </c>
      <c r="T41" s="54" t="n">
        <v>0.31912</v>
      </c>
      <c r="U41" s="38"/>
    </row>
    <row r="42" customFormat="false" ht="12.8" hidden="false" customHeight="false" outlineLevel="0" collapsed="false">
      <c r="A42" s="51" t="n">
        <v>0.13679</v>
      </c>
      <c r="B42" s="52" t="n">
        <v>0.00867</v>
      </c>
      <c r="C42" s="53" t="n">
        <f aca="false">SUM(D42:T42)</f>
        <v>0.96661</v>
      </c>
      <c r="D42" s="54" t="n">
        <v>0.45295</v>
      </c>
      <c r="E42" s="55" t="n">
        <v>0.05925</v>
      </c>
      <c r="F42" s="54" t="n">
        <v>5E-005</v>
      </c>
      <c r="G42" s="55" t="n">
        <v>0.13333</v>
      </c>
      <c r="H42" s="54" t="n">
        <v>3E-005</v>
      </c>
      <c r="I42" s="55" t="n">
        <v>3E-005</v>
      </c>
      <c r="J42" s="54" t="n">
        <v>0.00124</v>
      </c>
      <c r="K42" s="55" t="n">
        <v>3E-005</v>
      </c>
      <c r="L42" s="54" t="n">
        <v>0.00014</v>
      </c>
      <c r="M42" s="55" t="n">
        <v>2E-005</v>
      </c>
      <c r="N42" s="54" t="n">
        <v>8E-005</v>
      </c>
      <c r="O42" s="55" t="n">
        <v>0.00026</v>
      </c>
      <c r="P42" s="54" t="n">
        <v>0</v>
      </c>
      <c r="Q42" s="55" t="n">
        <v>1E-005</v>
      </c>
      <c r="R42" s="54" t="n">
        <v>7E-005</v>
      </c>
      <c r="S42" s="55" t="n">
        <v>0</v>
      </c>
      <c r="T42" s="54" t="n">
        <v>0.31912</v>
      </c>
      <c r="U42" s="38"/>
    </row>
    <row r="43" customFormat="false" ht="12.8" hidden="false" customHeight="false" outlineLevel="0" collapsed="false">
      <c r="A43" s="51" t="n">
        <v>0.14006</v>
      </c>
      <c r="B43" s="52" t="n">
        <v>0.00869</v>
      </c>
      <c r="C43" s="53" t="n">
        <f aca="false">SUM(D43:T43)</f>
        <v>0.93566</v>
      </c>
      <c r="D43" s="54" t="n">
        <v>0.43662</v>
      </c>
      <c r="E43" s="55" t="n">
        <v>0.00316</v>
      </c>
      <c r="F43" s="54" t="n">
        <v>3E-005</v>
      </c>
      <c r="G43" s="55" t="n">
        <v>0.14524</v>
      </c>
      <c r="H43" s="54" t="n">
        <v>0.00014</v>
      </c>
      <c r="I43" s="55" t="n">
        <v>0.0002</v>
      </c>
      <c r="J43" s="54" t="n">
        <v>0.02975</v>
      </c>
      <c r="K43" s="55" t="n">
        <v>0</v>
      </c>
      <c r="L43" s="54" t="n">
        <v>0</v>
      </c>
      <c r="M43" s="55" t="n">
        <v>0.00121</v>
      </c>
      <c r="N43" s="54" t="n">
        <v>5E-005</v>
      </c>
      <c r="O43" s="55" t="n">
        <v>0</v>
      </c>
      <c r="P43" s="54" t="n">
        <v>0</v>
      </c>
      <c r="Q43" s="55" t="n">
        <v>1E-005</v>
      </c>
      <c r="R43" s="54" t="n">
        <v>0.00024</v>
      </c>
      <c r="S43" s="55" t="n">
        <v>2E-005</v>
      </c>
      <c r="T43" s="54" t="n">
        <v>0.31899</v>
      </c>
      <c r="U43" s="38"/>
    </row>
    <row r="44" customFormat="false" ht="12.8" hidden="false" customHeight="false" outlineLevel="0" collapsed="false">
      <c r="A44" s="51" t="n">
        <v>0.14326</v>
      </c>
      <c r="B44" s="52" t="n">
        <v>0.0089</v>
      </c>
      <c r="C44" s="53" t="n">
        <f aca="false">SUM(D44:T44)</f>
        <v>0.94945</v>
      </c>
      <c r="D44" s="54" t="n">
        <v>0.43662</v>
      </c>
      <c r="E44" s="55" t="n">
        <v>0.01104</v>
      </c>
      <c r="F44" s="54" t="n">
        <v>0</v>
      </c>
      <c r="G44" s="55" t="n">
        <v>0.14524</v>
      </c>
      <c r="H44" s="54" t="n">
        <v>0.00014</v>
      </c>
      <c r="I44" s="55" t="n">
        <v>3E-005</v>
      </c>
      <c r="J44" s="54" t="n">
        <v>0.03701</v>
      </c>
      <c r="K44" s="55" t="n">
        <v>0</v>
      </c>
      <c r="L44" s="54" t="n">
        <v>0</v>
      </c>
      <c r="M44" s="55" t="n">
        <v>4E-005</v>
      </c>
      <c r="N44" s="54" t="n">
        <v>5E-005</v>
      </c>
      <c r="O44" s="55" t="n">
        <v>1E-005</v>
      </c>
      <c r="P44" s="54" t="n">
        <v>1E-005</v>
      </c>
      <c r="Q44" s="55" t="n">
        <v>1E-005</v>
      </c>
      <c r="R44" s="54" t="n">
        <v>0.00024</v>
      </c>
      <c r="S44" s="55" t="n">
        <v>2E-005</v>
      </c>
      <c r="T44" s="54" t="n">
        <v>0.31899</v>
      </c>
      <c r="U44" s="38"/>
    </row>
    <row r="45" customFormat="false" ht="12.8" hidden="false" customHeight="false" outlineLevel="0" collapsed="false">
      <c r="A45" s="51" t="n">
        <v>0.14623</v>
      </c>
      <c r="B45" s="52" t="n">
        <v>0.00904</v>
      </c>
      <c r="C45" s="53" t="n">
        <f aca="false">SUM(D45:T45)</f>
        <v>0.99092</v>
      </c>
      <c r="D45" s="54" t="n">
        <v>0.4365</v>
      </c>
      <c r="E45" s="55" t="n">
        <v>0.00136</v>
      </c>
      <c r="F45" s="54" t="n">
        <v>4E-005</v>
      </c>
      <c r="G45" s="55" t="n">
        <v>0.20418</v>
      </c>
      <c r="H45" s="54" t="n">
        <v>0</v>
      </c>
      <c r="I45" s="55" t="n">
        <v>0</v>
      </c>
      <c r="J45" s="54" t="n">
        <v>0.01993</v>
      </c>
      <c r="K45" s="55" t="n">
        <v>4E-005</v>
      </c>
      <c r="L45" s="54" t="n">
        <v>2E-005</v>
      </c>
      <c r="M45" s="55" t="n">
        <v>0.00079</v>
      </c>
      <c r="N45" s="54" t="n">
        <v>1E-005</v>
      </c>
      <c r="O45" s="55" t="n">
        <v>0.00029</v>
      </c>
      <c r="P45" s="54" t="n">
        <v>0.00071</v>
      </c>
      <c r="Q45" s="55" t="n">
        <v>2E-005</v>
      </c>
      <c r="R45" s="54" t="n">
        <v>0</v>
      </c>
      <c r="S45" s="55" t="n">
        <v>1E-005</v>
      </c>
      <c r="T45" s="54" t="n">
        <v>0.32702</v>
      </c>
      <c r="U45" s="38"/>
    </row>
    <row r="46" customFormat="false" ht="12.8" hidden="false" customHeight="false" outlineLevel="0" collapsed="false">
      <c r="A46" s="51" t="n">
        <v>0.14874</v>
      </c>
      <c r="B46" s="52" t="n">
        <v>0.0092</v>
      </c>
      <c r="C46" s="53" t="n">
        <f aca="false">SUM(D46:T46)</f>
        <v>0.98569</v>
      </c>
      <c r="D46" s="54" t="n">
        <v>0.43607</v>
      </c>
      <c r="E46" s="55" t="n">
        <v>0.01127</v>
      </c>
      <c r="F46" s="54" t="n">
        <v>3E-005</v>
      </c>
      <c r="G46" s="55" t="n">
        <v>0.18309</v>
      </c>
      <c r="H46" s="54" t="n">
        <v>4E-005</v>
      </c>
      <c r="I46" s="55" t="n">
        <v>0.00019</v>
      </c>
      <c r="J46" s="54" t="n">
        <v>0.0342</v>
      </c>
      <c r="K46" s="55" t="n">
        <v>0</v>
      </c>
      <c r="L46" s="54" t="n">
        <v>0</v>
      </c>
      <c r="M46" s="55" t="n">
        <v>0.00124</v>
      </c>
      <c r="N46" s="54" t="n">
        <v>0.00015</v>
      </c>
      <c r="O46" s="55" t="n">
        <v>0.00014</v>
      </c>
      <c r="P46" s="54" t="n">
        <v>5E-005</v>
      </c>
      <c r="Q46" s="55" t="n">
        <v>7E-005</v>
      </c>
      <c r="R46" s="54" t="n">
        <v>0.00015</v>
      </c>
      <c r="S46" s="55" t="n">
        <v>1E-005</v>
      </c>
      <c r="T46" s="54" t="n">
        <v>0.31899</v>
      </c>
      <c r="U46" s="38"/>
    </row>
    <row r="47" customFormat="false" ht="12.8" hidden="false" customHeight="false" outlineLevel="0" collapsed="false">
      <c r="A47" s="51" t="n">
        <v>0.15256</v>
      </c>
      <c r="B47" s="52" t="n">
        <v>0.00935</v>
      </c>
      <c r="C47" s="53" t="n">
        <f aca="false">SUM(D47:T47)</f>
        <v>0.98935</v>
      </c>
      <c r="D47" s="54" t="n">
        <v>0.49104</v>
      </c>
      <c r="E47" s="55" t="n">
        <v>0.00027</v>
      </c>
      <c r="F47" s="54" t="n">
        <v>2E-005</v>
      </c>
      <c r="G47" s="55" t="n">
        <v>0.15953</v>
      </c>
      <c r="H47" s="54" t="n">
        <v>3E-005</v>
      </c>
      <c r="I47" s="55" t="n">
        <v>0</v>
      </c>
      <c r="J47" s="54" t="n">
        <v>0.00595</v>
      </c>
      <c r="K47" s="55" t="n">
        <v>0.00019</v>
      </c>
      <c r="L47" s="54" t="n">
        <v>0.0001</v>
      </c>
      <c r="M47" s="55" t="n">
        <v>6E-005</v>
      </c>
      <c r="N47" s="54" t="n">
        <v>1E-005</v>
      </c>
      <c r="O47" s="55" t="n">
        <v>0.00029</v>
      </c>
      <c r="P47" s="54" t="n">
        <v>0</v>
      </c>
      <c r="Q47" s="55" t="n">
        <v>1E-005</v>
      </c>
      <c r="R47" s="54" t="n">
        <v>0.00019</v>
      </c>
      <c r="S47" s="55" t="n">
        <v>0</v>
      </c>
      <c r="T47" s="54" t="n">
        <v>0.33166</v>
      </c>
      <c r="U47" s="38"/>
    </row>
    <row r="48" customFormat="false" ht="12.8" hidden="false" customHeight="false" outlineLevel="0" collapsed="false">
      <c r="A48" s="51" t="n">
        <v>0.15332</v>
      </c>
      <c r="B48" s="52" t="n">
        <v>0.00948</v>
      </c>
      <c r="C48" s="53" t="n">
        <f aca="false">SUM(D48:T48)</f>
        <v>0.98353</v>
      </c>
      <c r="D48" s="54" t="n">
        <v>0.50263</v>
      </c>
      <c r="E48" s="55" t="n">
        <v>0.00041</v>
      </c>
      <c r="F48" s="54" t="n">
        <v>6E-005</v>
      </c>
      <c r="G48" s="55" t="n">
        <v>0.15142</v>
      </c>
      <c r="H48" s="54" t="n">
        <v>3E-005</v>
      </c>
      <c r="I48" s="55" t="n">
        <v>3E-005</v>
      </c>
      <c r="J48" s="54" t="n">
        <v>0.00356</v>
      </c>
      <c r="K48" s="55" t="n">
        <v>0</v>
      </c>
      <c r="L48" s="54" t="n">
        <v>0</v>
      </c>
      <c r="M48" s="55" t="n">
        <v>2E-005</v>
      </c>
      <c r="N48" s="54" t="n">
        <v>0.0003</v>
      </c>
      <c r="O48" s="55" t="n">
        <v>0.00026</v>
      </c>
      <c r="P48" s="54" t="n">
        <v>0.0096</v>
      </c>
      <c r="Q48" s="55" t="n">
        <v>1E-005</v>
      </c>
      <c r="R48" s="54" t="n">
        <v>7E-005</v>
      </c>
      <c r="S48" s="55" t="n">
        <v>1E-005</v>
      </c>
      <c r="T48" s="54" t="n">
        <v>0.31512</v>
      </c>
      <c r="U48" s="38"/>
    </row>
    <row r="49" customFormat="false" ht="12.8" hidden="false" customHeight="false" outlineLevel="0" collapsed="false">
      <c r="A49" s="51" t="n">
        <v>0.15885</v>
      </c>
      <c r="B49" s="52" t="n">
        <v>0.00971</v>
      </c>
      <c r="C49" s="53" t="n">
        <f aca="false">SUM(D49:T49)</f>
        <v>0.9357</v>
      </c>
      <c r="D49" s="54" t="n">
        <v>0.51319</v>
      </c>
      <c r="E49" s="55" t="n">
        <v>0.01691</v>
      </c>
      <c r="F49" s="54" t="n">
        <v>0</v>
      </c>
      <c r="G49" s="55" t="n">
        <v>0.11681</v>
      </c>
      <c r="H49" s="54" t="n">
        <v>9E-005</v>
      </c>
      <c r="I49" s="55" t="n">
        <v>2E-005</v>
      </c>
      <c r="J49" s="54" t="n">
        <v>0.00063</v>
      </c>
      <c r="K49" s="55" t="n">
        <v>0</v>
      </c>
      <c r="L49" s="54" t="n">
        <v>0</v>
      </c>
      <c r="M49" s="55" t="n">
        <v>9E-005</v>
      </c>
      <c r="N49" s="54" t="n">
        <v>0.00015</v>
      </c>
      <c r="O49" s="55" t="n">
        <v>0.0001</v>
      </c>
      <c r="P49" s="54" t="n">
        <v>1E-005</v>
      </c>
      <c r="Q49" s="55" t="n">
        <v>1E-005</v>
      </c>
      <c r="R49" s="54" t="n">
        <v>0</v>
      </c>
      <c r="S49" s="55" t="n">
        <v>1E-005</v>
      </c>
      <c r="T49" s="54" t="n">
        <v>0.28768</v>
      </c>
      <c r="U49" s="38"/>
    </row>
    <row r="50" customFormat="false" ht="12.8" hidden="false" customHeight="false" outlineLevel="0" collapsed="false">
      <c r="A50" s="51" t="n">
        <v>0.16763</v>
      </c>
      <c r="B50" s="52" t="n">
        <v>0.01011</v>
      </c>
      <c r="C50" s="53" t="n">
        <f aca="false">SUM(D50:T50)</f>
        <v>0.94883</v>
      </c>
      <c r="D50" s="54" t="n">
        <v>0.46327</v>
      </c>
      <c r="E50" s="55" t="n">
        <v>0.0014</v>
      </c>
      <c r="F50" s="54" t="n">
        <v>0.00025</v>
      </c>
      <c r="G50" s="55" t="n">
        <v>0.20418</v>
      </c>
      <c r="H50" s="54" t="n">
        <v>0</v>
      </c>
      <c r="I50" s="55" t="n">
        <v>0</v>
      </c>
      <c r="J50" s="54" t="n">
        <v>0.01993</v>
      </c>
      <c r="K50" s="55" t="n">
        <v>4E-005</v>
      </c>
      <c r="L50" s="54" t="n">
        <v>2E-005</v>
      </c>
      <c r="M50" s="55" t="n">
        <v>0.00085</v>
      </c>
      <c r="N50" s="54" t="n">
        <v>1E-005</v>
      </c>
      <c r="O50" s="55" t="n">
        <v>0.00029</v>
      </c>
      <c r="P50" s="54" t="n">
        <v>0.00072</v>
      </c>
      <c r="Q50" s="55" t="n">
        <v>1E-005</v>
      </c>
      <c r="R50" s="54" t="n">
        <v>0</v>
      </c>
      <c r="S50" s="55" t="n">
        <v>1E-005</v>
      </c>
      <c r="T50" s="54" t="n">
        <v>0.25785</v>
      </c>
      <c r="U50" s="38"/>
    </row>
    <row r="51" customFormat="false" ht="12.8" hidden="false" customHeight="false" outlineLevel="0" collapsed="false">
      <c r="A51" s="51" t="n">
        <v>0.17181</v>
      </c>
      <c r="B51" s="52" t="n">
        <v>0.01036</v>
      </c>
      <c r="C51" s="53" t="n">
        <f aca="false">SUM(D51:T51)</f>
        <v>0.96195</v>
      </c>
      <c r="D51" s="54" t="n">
        <v>0.46327</v>
      </c>
      <c r="E51" s="55" t="n">
        <v>0.00308</v>
      </c>
      <c r="F51" s="54" t="n">
        <v>6E-005</v>
      </c>
      <c r="G51" s="55" t="n">
        <v>0.20688</v>
      </c>
      <c r="H51" s="54" t="n">
        <v>5E-005</v>
      </c>
      <c r="I51" s="55" t="n">
        <v>3E-005</v>
      </c>
      <c r="J51" s="54" t="n">
        <v>0.02975</v>
      </c>
      <c r="K51" s="55" t="n">
        <v>0</v>
      </c>
      <c r="L51" s="54" t="n">
        <v>2E-005</v>
      </c>
      <c r="M51" s="55" t="n">
        <v>0.00083</v>
      </c>
      <c r="N51" s="54" t="n">
        <v>0</v>
      </c>
      <c r="O51" s="55" t="n">
        <v>8E-005</v>
      </c>
      <c r="P51" s="54" t="n">
        <v>0</v>
      </c>
      <c r="Q51" s="55" t="n">
        <v>2E-005</v>
      </c>
      <c r="R51" s="54" t="n">
        <v>0</v>
      </c>
      <c r="S51" s="55" t="n">
        <v>0</v>
      </c>
      <c r="T51" s="54" t="n">
        <v>0.25788</v>
      </c>
      <c r="U51" s="38"/>
    </row>
    <row r="52" customFormat="false" ht="12.8" hidden="false" customHeight="false" outlineLevel="0" collapsed="false">
      <c r="A52" s="51" t="n">
        <v>0.17734</v>
      </c>
      <c r="B52" s="52" t="n">
        <v>0.01069</v>
      </c>
      <c r="C52" s="53" t="n">
        <f aca="false">SUM(D52:T52)</f>
        <v>0.97997</v>
      </c>
      <c r="D52" s="54" t="n">
        <v>0.47909</v>
      </c>
      <c r="E52" s="55" t="n">
        <v>0.00308</v>
      </c>
      <c r="F52" s="54" t="n">
        <v>5E-005</v>
      </c>
      <c r="G52" s="55" t="n">
        <v>0.20688</v>
      </c>
      <c r="H52" s="54" t="n">
        <v>5E-005</v>
      </c>
      <c r="I52" s="55" t="n">
        <v>0.00019</v>
      </c>
      <c r="J52" s="54" t="n">
        <v>0.02975</v>
      </c>
      <c r="K52" s="55" t="n">
        <v>0</v>
      </c>
      <c r="L52" s="54" t="n">
        <v>2E-005</v>
      </c>
      <c r="M52" s="55" t="n">
        <v>0.00064</v>
      </c>
      <c r="N52" s="54" t="n">
        <v>0.00019</v>
      </c>
      <c r="O52" s="55" t="n">
        <v>7E-005</v>
      </c>
      <c r="P52" s="54" t="n">
        <v>0</v>
      </c>
      <c r="Q52" s="55" t="n">
        <v>2E-005</v>
      </c>
      <c r="R52" s="54" t="n">
        <v>0.00025</v>
      </c>
      <c r="S52" s="55" t="n">
        <v>0</v>
      </c>
      <c r="T52" s="54" t="n">
        <v>0.25969</v>
      </c>
      <c r="U52" s="38"/>
    </row>
    <row r="53" customFormat="false" ht="12.8" hidden="false" customHeight="false" outlineLevel="0" collapsed="false">
      <c r="A53" s="51" t="n">
        <v>0.18019</v>
      </c>
      <c r="B53" s="52" t="n">
        <v>0.01085</v>
      </c>
      <c r="C53" s="53" t="n">
        <f aca="false">SUM(D53:T53)</f>
        <v>0.95252</v>
      </c>
      <c r="D53" s="54" t="n">
        <v>0.54999</v>
      </c>
      <c r="E53" s="55" t="n">
        <v>0.00061</v>
      </c>
      <c r="F53" s="54" t="n">
        <v>6E-005</v>
      </c>
      <c r="G53" s="55" t="n">
        <v>0.13615</v>
      </c>
      <c r="H53" s="54" t="n">
        <v>3E-005</v>
      </c>
      <c r="I53" s="55" t="n">
        <v>0</v>
      </c>
      <c r="J53" s="54" t="n">
        <v>0.0015</v>
      </c>
      <c r="K53" s="55" t="n">
        <v>0</v>
      </c>
      <c r="L53" s="54" t="n">
        <v>2E-005</v>
      </c>
      <c r="M53" s="55" t="n">
        <v>5E-005</v>
      </c>
      <c r="N53" s="54" t="n">
        <v>0.00019</v>
      </c>
      <c r="O53" s="55" t="n">
        <v>0.00142</v>
      </c>
      <c r="P53" s="54" t="n">
        <v>0.00139</v>
      </c>
      <c r="Q53" s="55" t="n">
        <v>8E-005</v>
      </c>
      <c r="R53" s="54" t="n">
        <v>0.00307</v>
      </c>
      <c r="S53" s="55" t="n">
        <v>5E-005</v>
      </c>
      <c r="T53" s="54" t="n">
        <v>0.25791</v>
      </c>
      <c r="U53" s="38"/>
    </row>
    <row r="54" customFormat="false" ht="12.8" hidden="false" customHeight="false" outlineLevel="0" collapsed="false">
      <c r="A54" s="51" t="n">
        <v>0.1837</v>
      </c>
      <c r="B54" s="52" t="n">
        <v>0.01099</v>
      </c>
      <c r="C54" s="53" t="n">
        <f aca="false">SUM(D54:T54)</f>
        <v>0.92222</v>
      </c>
      <c r="D54" s="54" t="n">
        <v>0.54192</v>
      </c>
      <c r="E54" s="55" t="n">
        <v>0.00072</v>
      </c>
      <c r="F54" s="54" t="n">
        <v>0.00044</v>
      </c>
      <c r="G54" s="55" t="n">
        <v>0.14994</v>
      </c>
      <c r="H54" s="54" t="n">
        <v>0.00014</v>
      </c>
      <c r="I54" s="55" t="n">
        <v>6E-005</v>
      </c>
      <c r="J54" s="54" t="n">
        <v>0.00014</v>
      </c>
      <c r="K54" s="55" t="n">
        <v>1E-005</v>
      </c>
      <c r="L54" s="54" t="n">
        <v>7E-005</v>
      </c>
      <c r="M54" s="55" t="n">
        <v>1E-005</v>
      </c>
      <c r="N54" s="54" t="n">
        <v>5E-005</v>
      </c>
      <c r="O54" s="55" t="n">
        <v>0.00433</v>
      </c>
      <c r="P54" s="54" t="n">
        <v>1E-005</v>
      </c>
      <c r="Q54" s="55" t="n">
        <v>2E-005</v>
      </c>
      <c r="R54" s="54" t="n">
        <v>2E-005</v>
      </c>
      <c r="S54" s="55" t="n">
        <v>5E-005</v>
      </c>
      <c r="T54" s="54" t="n">
        <v>0.22429</v>
      </c>
      <c r="U54" s="38"/>
    </row>
    <row r="55" customFormat="false" ht="12.8" hidden="false" customHeight="false" outlineLevel="0" collapsed="false">
      <c r="A55" s="51" t="n">
        <v>0.18682</v>
      </c>
      <c r="B55" s="52" t="n">
        <v>0.01115</v>
      </c>
      <c r="C55" s="53" t="n">
        <f aca="false">SUM(D55:T55)</f>
        <v>0.91244</v>
      </c>
      <c r="D55" s="54" t="n">
        <v>0.52676</v>
      </c>
      <c r="E55" s="55" t="n">
        <v>0.00072</v>
      </c>
      <c r="F55" s="54" t="n">
        <v>0.00049</v>
      </c>
      <c r="G55" s="55" t="n">
        <v>0.17476</v>
      </c>
      <c r="H55" s="54" t="n">
        <v>5E-005</v>
      </c>
      <c r="I55" s="55" t="n">
        <v>6E-005</v>
      </c>
      <c r="J55" s="54" t="n">
        <v>0.0012</v>
      </c>
      <c r="K55" s="55" t="n">
        <v>1E-005</v>
      </c>
      <c r="L55" s="54" t="n">
        <v>8E-005</v>
      </c>
      <c r="M55" s="55" t="n">
        <v>2E-005</v>
      </c>
      <c r="N55" s="54" t="n">
        <v>3E-005</v>
      </c>
      <c r="O55" s="55" t="n">
        <v>0.00433</v>
      </c>
      <c r="P55" s="54" t="n">
        <v>1E-005</v>
      </c>
      <c r="Q55" s="55" t="n">
        <v>1E-005</v>
      </c>
      <c r="R55" s="54" t="n">
        <v>0.00014</v>
      </c>
      <c r="S55" s="55" t="n">
        <v>1E-005</v>
      </c>
      <c r="T55" s="54" t="n">
        <v>0.20376</v>
      </c>
      <c r="U55" s="38"/>
    </row>
    <row r="56" customFormat="false" ht="12.8" hidden="false" customHeight="false" outlineLevel="0" collapsed="false">
      <c r="A56" s="51" t="n">
        <v>0.18879</v>
      </c>
      <c r="B56" s="52" t="n">
        <v>0.01123</v>
      </c>
      <c r="C56" s="53" t="n">
        <f aca="false">SUM(D56:T56)</f>
        <v>0.92398</v>
      </c>
      <c r="D56" s="54" t="n">
        <v>0.52885</v>
      </c>
      <c r="E56" s="55" t="n">
        <v>0.0001</v>
      </c>
      <c r="F56" s="54" t="n">
        <v>0</v>
      </c>
      <c r="G56" s="55" t="n">
        <v>0.17856</v>
      </c>
      <c r="H56" s="54" t="n">
        <v>4E-005</v>
      </c>
      <c r="I56" s="55" t="n">
        <v>0</v>
      </c>
      <c r="J56" s="54" t="n">
        <v>0.00241</v>
      </c>
      <c r="K56" s="55" t="n">
        <v>1E-005</v>
      </c>
      <c r="L56" s="54" t="n">
        <v>7E-005</v>
      </c>
      <c r="M56" s="55" t="n">
        <v>2E-005</v>
      </c>
      <c r="N56" s="54" t="n">
        <v>5E-005</v>
      </c>
      <c r="O56" s="55" t="n">
        <v>8E-005</v>
      </c>
      <c r="P56" s="54" t="n">
        <v>4E-005</v>
      </c>
      <c r="Q56" s="55" t="n">
        <v>4E-005</v>
      </c>
      <c r="R56" s="54" t="n">
        <v>0.00018</v>
      </c>
      <c r="S56" s="55" t="n">
        <v>1E-005</v>
      </c>
      <c r="T56" s="54" t="n">
        <v>0.21352</v>
      </c>
      <c r="U56" s="38"/>
    </row>
    <row r="57" customFormat="false" ht="12.8" hidden="false" customHeight="false" outlineLevel="0" collapsed="false">
      <c r="A57" s="51" t="n">
        <v>0.19433</v>
      </c>
      <c r="B57" s="52" t="n">
        <v>0.01161</v>
      </c>
      <c r="C57" s="53" t="n">
        <f aca="false">SUM(D57:T57)</f>
        <v>0.9808</v>
      </c>
      <c r="D57" s="54" t="n">
        <v>0.53791</v>
      </c>
      <c r="E57" s="55" t="n">
        <v>0.00072</v>
      </c>
      <c r="F57" s="54" t="n">
        <v>0.00044</v>
      </c>
      <c r="G57" s="55" t="n">
        <v>0.21127</v>
      </c>
      <c r="H57" s="54" t="n">
        <v>5E-005</v>
      </c>
      <c r="I57" s="55" t="n">
        <v>6E-005</v>
      </c>
      <c r="J57" s="54" t="n">
        <v>0.00144</v>
      </c>
      <c r="K57" s="55" t="n">
        <v>1E-005</v>
      </c>
      <c r="L57" s="54" t="n">
        <v>7E-005</v>
      </c>
      <c r="M57" s="55" t="n">
        <v>3E-005</v>
      </c>
      <c r="N57" s="54" t="n">
        <v>8E-005</v>
      </c>
      <c r="O57" s="55" t="n">
        <v>0.00433</v>
      </c>
      <c r="P57" s="54" t="n">
        <v>1E-005</v>
      </c>
      <c r="Q57" s="55" t="n">
        <v>2E-005</v>
      </c>
      <c r="R57" s="54" t="n">
        <v>2E-005</v>
      </c>
      <c r="S57" s="55" t="n">
        <v>5E-005</v>
      </c>
      <c r="T57" s="54" t="n">
        <v>0.22429</v>
      </c>
      <c r="U57" s="38"/>
    </row>
    <row r="58" customFormat="false" ht="12.8" hidden="false" customHeight="false" outlineLevel="0" collapsed="false">
      <c r="A58" s="51" t="n">
        <v>0.19771</v>
      </c>
      <c r="B58" s="52" t="n">
        <v>0.0118</v>
      </c>
      <c r="C58" s="53" t="n">
        <f aca="false">SUM(D58:T58)</f>
        <v>0.95975</v>
      </c>
      <c r="D58" s="54" t="n">
        <v>0.53791</v>
      </c>
      <c r="E58" s="55" t="n">
        <v>0.00072</v>
      </c>
      <c r="F58" s="54" t="n">
        <v>0.00049</v>
      </c>
      <c r="G58" s="55" t="n">
        <v>0.21089</v>
      </c>
      <c r="H58" s="54" t="n">
        <v>5E-005</v>
      </c>
      <c r="I58" s="55" t="n">
        <v>6E-005</v>
      </c>
      <c r="J58" s="54" t="n">
        <v>0.00119</v>
      </c>
      <c r="K58" s="55" t="n">
        <v>1E-005</v>
      </c>
      <c r="L58" s="54" t="n">
        <v>8E-005</v>
      </c>
      <c r="M58" s="55" t="n">
        <v>1E-005</v>
      </c>
      <c r="N58" s="54" t="n">
        <v>3E-005</v>
      </c>
      <c r="O58" s="55" t="n">
        <v>0.00433</v>
      </c>
      <c r="P58" s="54" t="n">
        <v>1E-005</v>
      </c>
      <c r="Q58" s="55" t="n">
        <v>2E-005</v>
      </c>
      <c r="R58" s="54" t="n">
        <v>0.00014</v>
      </c>
      <c r="S58" s="55" t="n">
        <v>5E-005</v>
      </c>
      <c r="T58" s="54" t="n">
        <v>0.20376</v>
      </c>
      <c r="U58" s="38"/>
    </row>
    <row r="59" customFormat="false" ht="12.8" hidden="false" customHeight="false" outlineLevel="0" collapsed="false">
      <c r="A59" s="51" t="n">
        <v>0.19996</v>
      </c>
      <c r="B59" s="52" t="n">
        <v>0.01212</v>
      </c>
      <c r="C59" s="53" t="n">
        <f aca="false">SUM(D59:T59)</f>
        <v>0.94634</v>
      </c>
      <c r="D59" s="54" t="n">
        <v>0.53791</v>
      </c>
      <c r="E59" s="55" t="n">
        <v>0.01307</v>
      </c>
      <c r="F59" s="54" t="n">
        <v>0.00034</v>
      </c>
      <c r="G59" s="55" t="n">
        <v>0.2162</v>
      </c>
      <c r="H59" s="54" t="n">
        <v>5E-005</v>
      </c>
      <c r="I59" s="55" t="n">
        <v>6E-005</v>
      </c>
      <c r="J59" s="54" t="n">
        <v>0.00015</v>
      </c>
      <c r="K59" s="55" t="n">
        <v>1E-005</v>
      </c>
      <c r="L59" s="54" t="n">
        <v>2E-005</v>
      </c>
      <c r="M59" s="55" t="n">
        <v>0</v>
      </c>
      <c r="N59" s="54" t="n">
        <v>0.00133</v>
      </c>
      <c r="O59" s="55" t="n">
        <v>0.02057</v>
      </c>
      <c r="P59" s="54" t="n">
        <v>3E-005</v>
      </c>
      <c r="Q59" s="55" t="n">
        <v>3E-005</v>
      </c>
      <c r="R59" s="54" t="n">
        <v>8E-005</v>
      </c>
      <c r="S59" s="55" t="n">
        <v>0</v>
      </c>
      <c r="T59" s="54" t="n">
        <v>0.15649</v>
      </c>
      <c r="U59" s="38"/>
    </row>
    <row r="60" customFormat="false" ht="12.8" hidden="false" customHeight="false" outlineLevel="0" collapsed="false">
      <c r="A60" s="51" t="n">
        <v>0.20801</v>
      </c>
      <c r="B60" s="52" t="n">
        <v>0.01241</v>
      </c>
      <c r="C60" s="53" t="n">
        <f aca="false">SUM(D60:T60)</f>
        <v>0.98755</v>
      </c>
      <c r="D60" s="54" t="n">
        <v>0.55667</v>
      </c>
      <c r="E60" s="55" t="n">
        <v>0.00241</v>
      </c>
      <c r="F60" s="54" t="n">
        <v>0.00043</v>
      </c>
      <c r="G60" s="55" t="n">
        <v>0.2194</v>
      </c>
      <c r="H60" s="54" t="n">
        <v>3E-005</v>
      </c>
      <c r="I60" s="55" t="n">
        <v>2E-005</v>
      </c>
      <c r="J60" s="54" t="n">
        <v>0.00271</v>
      </c>
      <c r="K60" s="55" t="n">
        <v>0</v>
      </c>
      <c r="L60" s="54" t="n">
        <v>0.00026</v>
      </c>
      <c r="M60" s="55" t="n">
        <v>0.00036</v>
      </c>
      <c r="N60" s="54" t="n">
        <v>0.00018</v>
      </c>
      <c r="O60" s="55" t="n">
        <v>0.00012</v>
      </c>
      <c r="P60" s="54" t="n">
        <v>0.00139</v>
      </c>
      <c r="Q60" s="55" t="n">
        <v>8E-005</v>
      </c>
      <c r="R60" s="54" t="n">
        <v>0.00067</v>
      </c>
      <c r="S60" s="55" t="n">
        <v>0</v>
      </c>
      <c r="T60" s="54" t="n">
        <v>0.20282</v>
      </c>
      <c r="U60" s="38"/>
    </row>
    <row r="61" customFormat="false" ht="12.8" hidden="false" customHeight="false" outlineLevel="0" collapsed="false">
      <c r="A61" s="51" t="n">
        <v>0.2119</v>
      </c>
      <c r="B61" s="52" t="n">
        <v>0.0127</v>
      </c>
      <c r="C61" s="53" t="n">
        <f aca="false">SUM(D61:T61)</f>
        <v>0.99875</v>
      </c>
      <c r="D61" s="54" t="n">
        <v>0.55687</v>
      </c>
      <c r="E61" s="55" t="n">
        <v>0.00297</v>
      </c>
      <c r="F61" s="54" t="n">
        <v>6E-005</v>
      </c>
      <c r="G61" s="55" t="n">
        <v>0.19144</v>
      </c>
      <c r="H61" s="54" t="n">
        <v>3E-005</v>
      </c>
      <c r="I61" s="55" t="n">
        <v>2E-005</v>
      </c>
      <c r="J61" s="54" t="n">
        <v>0.03216</v>
      </c>
      <c r="K61" s="55" t="n">
        <v>0</v>
      </c>
      <c r="L61" s="54" t="n">
        <v>0.00019</v>
      </c>
      <c r="M61" s="55" t="n">
        <v>0.0001</v>
      </c>
      <c r="N61" s="54" t="n">
        <v>0.00019</v>
      </c>
      <c r="O61" s="55" t="n">
        <v>0.00011</v>
      </c>
      <c r="P61" s="54" t="n">
        <v>0.00139</v>
      </c>
      <c r="Q61" s="55" t="n">
        <v>8E-005</v>
      </c>
      <c r="R61" s="54" t="n">
        <v>0.00279</v>
      </c>
      <c r="S61" s="55" t="n">
        <v>5E-005</v>
      </c>
      <c r="T61" s="54" t="n">
        <v>0.2103</v>
      </c>
      <c r="U61" s="38"/>
    </row>
    <row r="62" customFormat="false" ht="12.8" hidden="false" customHeight="false" outlineLevel="0" collapsed="false">
      <c r="A62" s="51" t="n">
        <v>0.21802</v>
      </c>
      <c r="B62" s="52" t="n">
        <v>0.01301</v>
      </c>
      <c r="C62" s="53" t="n">
        <f aca="false">SUM(D62:T62)</f>
        <v>0.92836</v>
      </c>
      <c r="D62" s="54" t="n">
        <v>0.59257</v>
      </c>
      <c r="E62" s="55" t="n">
        <v>0.00011</v>
      </c>
      <c r="F62" s="54" t="n">
        <v>4E-005</v>
      </c>
      <c r="G62" s="55" t="n">
        <v>0.14285</v>
      </c>
      <c r="H62" s="54" t="n">
        <v>2E-005</v>
      </c>
      <c r="I62" s="55" t="n">
        <v>5E-005</v>
      </c>
      <c r="J62" s="54" t="n">
        <v>0.02075</v>
      </c>
      <c r="K62" s="55" t="n">
        <v>0</v>
      </c>
      <c r="L62" s="54" t="n">
        <v>0.0002</v>
      </c>
      <c r="M62" s="55" t="n">
        <v>0.00027</v>
      </c>
      <c r="N62" s="54" t="n">
        <v>9E-005</v>
      </c>
      <c r="O62" s="55" t="n">
        <v>0.00027</v>
      </c>
      <c r="P62" s="54" t="n">
        <v>0</v>
      </c>
      <c r="Q62" s="55" t="n">
        <v>9E-005</v>
      </c>
      <c r="R62" s="54" t="n">
        <v>6E-005</v>
      </c>
      <c r="S62" s="55" t="n">
        <v>3E-005</v>
      </c>
      <c r="T62" s="54" t="n">
        <v>0.17096</v>
      </c>
      <c r="U62" s="38"/>
    </row>
    <row r="63" customFormat="false" ht="12.8" hidden="false" customHeight="false" outlineLevel="0" collapsed="false">
      <c r="A63" s="51" t="n">
        <v>0.22019</v>
      </c>
      <c r="B63" s="52" t="n">
        <v>0.01315</v>
      </c>
      <c r="C63" s="53" t="n">
        <f aca="false">SUM(D63:T63)</f>
        <v>0.91658</v>
      </c>
      <c r="D63" s="54" t="n">
        <v>0.55667</v>
      </c>
      <c r="E63" s="55" t="n">
        <v>0.0029</v>
      </c>
      <c r="F63" s="54" t="n">
        <v>0.00043</v>
      </c>
      <c r="G63" s="55" t="n">
        <v>0.2194</v>
      </c>
      <c r="H63" s="54" t="n">
        <v>4E-005</v>
      </c>
      <c r="I63" s="55" t="n">
        <v>2E-005</v>
      </c>
      <c r="J63" s="54" t="n">
        <v>0.00271</v>
      </c>
      <c r="K63" s="55" t="n">
        <v>0</v>
      </c>
      <c r="L63" s="54" t="n">
        <v>0.00019</v>
      </c>
      <c r="M63" s="55" t="n">
        <v>0.00036</v>
      </c>
      <c r="N63" s="54" t="n">
        <v>0.00018</v>
      </c>
      <c r="O63" s="55" t="n">
        <v>0.00015</v>
      </c>
      <c r="P63" s="54" t="n">
        <v>0.00139</v>
      </c>
      <c r="Q63" s="55" t="n">
        <v>8E-005</v>
      </c>
      <c r="R63" s="54" t="n">
        <v>0.00067</v>
      </c>
      <c r="S63" s="55" t="n">
        <v>5E-005</v>
      </c>
      <c r="T63" s="54" t="n">
        <v>0.13134</v>
      </c>
      <c r="U63" s="38"/>
    </row>
    <row r="64" customFormat="false" ht="12.8" hidden="false" customHeight="false" outlineLevel="0" collapsed="false">
      <c r="A64" s="51" t="n">
        <v>0.22297</v>
      </c>
      <c r="B64" s="52" t="n">
        <v>0.01334</v>
      </c>
      <c r="C64" s="53" t="n">
        <f aca="false">SUM(D64:T64)</f>
        <v>0.91206</v>
      </c>
      <c r="D64" s="54" t="n">
        <v>0.58579</v>
      </c>
      <c r="E64" s="55" t="n">
        <v>0.0171</v>
      </c>
      <c r="F64" s="54" t="n">
        <v>0.00041</v>
      </c>
      <c r="G64" s="55" t="n">
        <v>0.17592</v>
      </c>
      <c r="H64" s="54" t="n">
        <v>4E-005</v>
      </c>
      <c r="I64" s="55" t="n">
        <v>0.00011</v>
      </c>
      <c r="J64" s="54" t="n">
        <v>0.00053</v>
      </c>
      <c r="K64" s="55" t="n">
        <v>0</v>
      </c>
      <c r="L64" s="54" t="n">
        <v>2E-005</v>
      </c>
      <c r="M64" s="55" t="n">
        <v>0</v>
      </c>
      <c r="N64" s="54" t="n">
        <v>4E-005</v>
      </c>
      <c r="O64" s="55" t="n">
        <v>5E-005</v>
      </c>
      <c r="P64" s="54" t="n">
        <v>1E-005</v>
      </c>
      <c r="Q64" s="55" t="n">
        <v>8E-005</v>
      </c>
      <c r="R64" s="54" t="n">
        <v>0.00051</v>
      </c>
      <c r="S64" s="55" t="n">
        <v>0</v>
      </c>
      <c r="T64" s="54" t="n">
        <v>0.13145</v>
      </c>
      <c r="U64" s="38"/>
    </row>
    <row r="65" customFormat="false" ht="12.8" hidden="false" customHeight="false" outlineLevel="0" collapsed="false">
      <c r="A65" s="51" t="n">
        <v>0.22707</v>
      </c>
      <c r="B65" s="52" t="n">
        <v>0.01358</v>
      </c>
      <c r="C65" s="53" t="n">
        <f aca="false">SUM(D65:T65)</f>
        <v>0.93363</v>
      </c>
      <c r="D65" s="54" t="n">
        <v>0.58579</v>
      </c>
      <c r="E65" s="55" t="n">
        <v>0.0171</v>
      </c>
      <c r="F65" s="54" t="n">
        <v>0.00041</v>
      </c>
      <c r="G65" s="55" t="n">
        <v>0.19749</v>
      </c>
      <c r="H65" s="54" t="n">
        <v>4E-005</v>
      </c>
      <c r="I65" s="55" t="n">
        <v>0.00011</v>
      </c>
      <c r="J65" s="54" t="n">
        <v>0.00053</v>
      </c>
      <c r="K65" s="55" t="n">
        <v>0</v>
      </c>
      <c r="L65" s="54" t="n">
        <v>2E-005</v>
      </c>
      <c r="M65" s="55" t="n">
        <v>0</v>
      </c>
      <c r="N65" s="54" t="n">
        <v>4E-005</v>
      </c>
      <c r="O65" s="55" t="n">
        <v>5E-005</v>
      </c>
      <c r="P65" s="54" t="n">
        <v>1E-005</v>
      </c>
      <c r="Q65" s="55" t="n">
        <v>8E-005</v>
      </c>
      <c r="R65" s="54" t="n">
        <v>0.00051</v>
      </c>
      <c r="S65" s="55" t="n">
        <v>0</v>
      </c>
      <c r="T65" s="54" t="n">
        <v>0.13145</v>
      </c>
      <c r="U65" s="38"/>
    </row>
    <row r="66" customFormat="false" ht="12.8" hidden="false" customHeight="false" outlineLevel="0" collapsed="false">
      <c r="A66" s="51" t="n">
        <v>0.2309</v>
      </c>
      <c r="B66" s="52" t="n">
        <v>0.01399</v>
      </c>
      <c r="C66" s="53" t="n">
        <f aca="false">SUM(D66:T66)</f>
        <v>0.95788</v>
      </c>
      <c r="D66" s="54" t="n">
        <v>0.64639</v>
      </c>
      <c r="E66" s="55" t="n">
        <v>0.00446</v>
      </c>
      <c r="F66" s="54" t="n">
        <v>0.0003</v>
      </c>
      <c r="G66" s="55" t="n">
        <v>0.126</v>
      </c>
      <c r="H66" s="54" t="n">
        <v>1E-005</v>
      </c>
      <c r="I66" s="55" t="n">
        <v>0.00014</v>
      </c>
      <c r="J66" s="54" t="n">
        <v>0.00216</v>
      </c>
      <c r="K66" s="55" t="n">
        <v>0.01865</v>
      </c>
      <c r="L66" s="54" t="n">
        <v>1E-005</v>
      </c>
      <c r="M66" s="55" t="n">
        <v>2E-005</v>
      </c>
      <c r="N66" s="54" t="n">
        <v>0.00023</v>
      </c>
      <c r="O66" s="55" t="n">
        <v>8E-005</v>
      </c>
      <c r="P66" s="54" t="n">
        <v>1E-005</v>
      </c>
      <c r="Q66" s="55" t="n">
        <v>0.00036</v>
      </c>
      <c r="R66" s="54" t="n">
        <v>2E-005</v>
      </c>
      <c r="S66" s="55" t="n">
        <v>1E-005</v>
      </c>
      <c r="T66" s="54" t="n">
        <v>0.15903</v>
      </c>
      <c r="U66" s="38"/>
    </row>
    <row r="67" customFormat="false" ht="12.8" hidden="false" customHeight="false" outlineLevel="0" collapsed="false">
      <c r="A67" s="51" t="n">
        <v>0.23513</v>
      </c>
      <c r="B67" s="52" t="n">
        <v>0.01402</v>
      </c>
      <c r="C67" s="53" t="n">
        <f aca="false">SUM(D67:T67)</f>
        <v>0.99584</v>
      </c>
      <c r="D67" s="54" t="n">
        <v>0.6438</v>
      </c>
      <c r="E67" s="55" t="n">
        <v>0.0047</v>
      </c>
      <c r="F67" s="54" t="n">
        <v>1E-005</v>
      </c>
      <c r="G67" s="55" t="n">
        <v>0.17027</v>
      </c>
      <c r="H67" s="54" t="n">
        <v>0.00078</v>
      </c>
      <c r="I67" s="55" t="n">
        <v>2E-005</v>
      </c>
      <c r="J67" s="54" t="n">
        <v>0.00197</v>
      </c>
      <c r="K67" s="55" t="n">
        <v>0</v>
      </c>
      <c r="L67" s="54" t="n">
        <v>0.0002</v>
      </c>
      <c r="M67" s="55" t="n">
        <v>0.00034</v>
      </c>
      <c r="N67" s="54" t="n">
        <v>0.00124</v>
      </c>
      <c r="O67" s="55" t="n">
        <v>0.0016</v>
      </c>
      <c r="P67" s="54" t="n">
        <v>6E-005</v>
      </c>
      <c r="Q67" s="55" t="n">
        <v>0</v>
      </c>
      <c r="R67" s="54" t="n">
        <v>0</v>
      </c>
      <c r="S67" s="55" t="n">
        <v>1E-005</v>
      </c>
      <c r="T67" s="54" t="n">
        <v>0.17084</v>
      </c>
      <c r="U67" s="38"/>
    </row>
    <row r="68" customFormat="false" ht="12.8" hidden="false" customHeight="false" outlineLevel="0" collapsed="false">
      <c r="A68" s="51" t="n">
        <v>0.23896</v>
      </c>
      <c r="B68" s="52" t="n">
        <v>0.01425</v>
      </c>
      <c r="C68" s="53" t="n">
        <f aca="false">SUM(D68:T68)</f>
        <v>0.97385</v>
      </c>
      <c r="D68" s="54" t="n">
        <v>0.6438</v>
      </c>
      <c r="E68" s="55" t="n">
        <v>0.0047</v>
      </c>
      <c r="F68" s="54" t="n">
        <v>1E-005</v>
      </c>
      <c r="G68" s="55" t="n">
        <v>0.17027</v>
      </c>
      <c r="H68" s="54" t="n">
        <v>0.00078</v>
      </c>
      <c r="I68" s="55" t="n">
        <v>2E-005</v>
      </c>
      <c r="J68" s="54" t="n">
        <v>0.00197</v>
      </c>
      <c r="K68" s="55" t="n">
        <v>1E-005</v>
      </c>
      <c r="L68" s="54" t="n">
        <v>2E-005</v>
      </c>
      <c r="M68" s="55" t="n">
        <v>4E-005</v>
      </c>
      <c r="N68" s="54" t="n">
        <v>0.0013</v>
      </c>
      <c r="O68" s="55" t="n">
        <v>0.00167</v>
      </c>
      <c r="P68" s="54" t="n">
        <v>5E-005</v>
      </c>
      <c r="Q68" s="55" t="n">
        <v>0</v>
      </c>
      <c r="R68" s="54" t="n">
        <v>0</v>
      </c>
      <c r="S68" s="55" t="n">
        <v>1E-005</v>
      </c>
      <c r="T68" s="54" t="n">
        <v>0.1492</v>
      </c>
      <c r="U68" s="38"/>
    </row>
    <row r="69" customFormat="false" ht="12.8" hidden="false" customHeight="false" outlineLevel="0" collapsed="false">
      <c r="A69" s="51" t="n">
        <v>0.24211</v>
      </c>
      <c r="B69" s="52" t="n">
        <v>0.0144</v>
      </c>
      <c r="C69" s="53" t="n">
        <f aca="false">SUM(D69:T69)</f>
        <v>0.9924</v>
      </c>
      <c r="D69" s="54" t="n">
        <v>0.65428</v>
      </c>
      <c r="E69" s="55" t="n">
        <v>0.00179</v>
      </c>
      <c r="F69" s="54" t="n">
        <v>8E-005</v>
      </c>
      <c r="G69" s="55" t="n">
        <v>0.17012</v>
      </c>
      <c r="H69" s="54" t="n">
        <v>2E-005</v>
      </c>
      <c r="I69" s="55" t="n">
        <v>0</v>
      </c>
      <c r="J69" s="54" t="n">
        <v>0.00486</v>
      </c>
      <c r="K69" s="55" t="n">
        <v>0</v>
      </c>
      <c r="L69" s="54" t="n">
        <v>8E-005</v>
      </c>
      <c r="M69" s="55" t="n">
        <v>1E-005</v>
      </c>
      <c r="N69" s="54" t="n">
        <v>3E-005</v>
      </c>
      <c r="O69" s="55" t="n">
        <v>9E-005</v>
      </c>
      <c r="P69" s="54" t="n">
        <v>0</v>
      </c>
      <c r="Q69" s="55" t="n">
        <v>0</v>
      </c>
      <c r="R69" s="54" t="n">
        <v>0</v>
      </c>
      <c r="S69" s="55" t="n">
        <v>0</v>
      </c>
      <c r="T69" s="54" t="n">
        <v>0.16104</v>
      </c>
      <c r="U69" s="38"/>
    </row>
    <row r="70" customFormat="false" ht="12.8" hidden="false" customHeight="false" outlineLevel="0" collapsed="false">
      <c r="A70" s="51" t="n">
        <v>0.24635</v>
      </c>
      <c r="B70" s="52" t="n">
        <v>0.01464</v>
      </c>
      <c r="C70" s="53" t="n">
        <f aca="false">SUM(D70:T70)</f>
        <v>0.98908</v>
      </c>
      <c r="D70" s="54" t="n">
        <v>0.65492</v>
      </c>
      <c r="E70" s="55" t="n">
        <v>0.00043</v>
      </c>
      <c r="F70" s="54" t="n">
        <v>7E-005</v>
      </c>
      <c r="G70" s="55" t="n">
        <v>0.18662</v>
      </c>
      <c r="H70" s="54" t="n">
        <v>1E-005</v>
      </c>
      <c r="I70" s="55" t="n">
        <v>0</v>
      </c>
      <c r="J70" s="54" t="n">
        <v>0.00038</v>
      </c>
      <c r="K70" s="55" t="n">
        <v>0</v>
      </c>
      <c r="L70" s="54" t="n">
        <v>3E-005</v>
      </c>
      <c r="M70" s="55" t="n">
        <v>0.00058</v>
      </c>
      <c r="N70" s="54" t="n">
        <v>0</v>
      </c>
      <c r="O70" s="55" t="n">
        <v>9E-005</v>
      </c>
      <c r="P70" s="54" t="n">
        <v>0</v>
      </c>
      <c r="Q70" s="55" t="n">
        <v>5E-005</v>
      </c>
      <c r="R70" s="54" t="n">
        <v>0.0001</v>
      </c>
      <c r="S70" s="55" t="n">
        <v>1E-005</v>
      </c>
      <c r="T70" s="54" t="n">
        <v>0.14579</v>
      </c>
      <c r="U70" s="38"/>
    </row>
    <row r="71" customFormat="false" ht="12.8" hidden="false" customHeight="false" outlineLevel="0" collapsed="false">
      <c r="A71" s="51" t="n">
        <v>0.25047</v>
      </c>
      <c r="B71" s="52" t="n">
        <v>0.015</v>
      </c>
      <c r="C71" s="53" t="n">
        <f aca="false">SUM(D71:T71)</f>
        <v>0.9202</v>
      </c>
      <c r="D71" s="54" t="n">
        <v>0.64326</v>
      </c>
      <c r="E71" s="55" t="n">
        <v>0.00072</v>
      </c>
      <c r="F71" s="54" t="n">
        <v>0.00017</v>
      </c>
      <c r="G71" s="55" t="n">
        <v>0.18738</v>
      </c>
      <c r="H71" s="54" t="n">
        <v>0.00021</v>
      </c>
      <c r="I71" s="55" t="n">
        <v>0.00103</v>
      </c>
      <c r="J71" s="54" t="n">
        <v>0.00031</v>
      </c>
      <c r="K71" s="55" t="n">
        <v>0.00022</v>
      </c>
      <c r="L71" s="54" t="n">
        <v>0.00011</v>
      </c>
      <c r="M71" s="55" t="n">
        <v>0.00394</v>
      </c>
      <c r="N71" s="54" t="n">
        <v>3E-005</v>
      </c>
      <c r="O71" s="55" t="n">
        <v>0.00409</v>
      </c>
      <c r="P71" s="54" t="n">
        <v>3E-005</v>
      </c>
      <c r="Q71" s="55" t="n">
        <v>2E-005</v>
      </c>
      <c r="R71" s="54" t="n">
        <v>0</v>
      </c>
      <c r="S71" s="55" t="n">
        <v>1E-005</v>
      </c>
      <c r="T71" s="54" t="n">
        <v>0.07867</v>
      </c>
      <c r="U71" s="38"/>
    </row>
    <row r="72" customFormat="false" ht="12.8" hidden="false" customHeight="false" outlineLevel="0" collapsed="false">
      <c r="A72" s="51" t="n">
        <v>0.25554</v>
      </c>
      <c r="B72" s="52" t="n">
        <v>0.01526</v>
      </c>
      <c r="C72" s="53" t="n">
        <f aca="false">SUM(D72:T72)</f>
        <v>0.92247</v>
      </c>
      <c r="D72" s="54" t="n">
        <v>0.67792</v>
      </c>
      <c r="E72" s="55" t="n">
        <v>0</v>
      </c>
      <c r="F72" s="54" t="n">
        <v>1E-005</v>
      </c>
      <c r="G72" s="55" t="n">
        <v>0.14589</v>
      </c>
      <c r="H72" s="54" t="n">
        <v>4E-005</v>
      </c>
      <c r="I72" s="55" t="n">
        <v>0</v>
      </c>
      <c r="J72" s="54" t="n">
        <v>0.00066</v>
      </c>
      <c r="K72" s="55" t="n">
        <v>0.00143</v>
      </c>
      <c r="L72" s="54" t="n">
        <v>1E-005</v>
      </c>
      <c r="M72" s="55" t="n">
        <v>2E-005</v>
      </c>
      <c r="N72" s="54" t="n">
        <v>3E-005</v>
      </c>
      <c r="O72" s="55" t="n">
        <v>0.00036</v>
      </c>
      <c r="P72" s="54" t="n">
        <v>0.00019</v>
      </c>
      <c r="Q72" s="55" t="n">
        <v>0</v>
      </c>
      <c r="R72" s="54" t="n">
        <v>0.00015</v>
      </c>
      <c r="S72" s="55" t="n">
        <v>1E-005</v>
      </c>
      <c r="T72" s="54" t="n">
        <v>0.09575</v>
      </c>
      <c r="U72" s="38"/>
    </row>
    <row r="73" customFormat="false" ht="12.8" hidden="false" customHeight="false" outlineLevel="0" collapsed="false">
      <c r="A73" s="51" t="n">
        <v>0.25568</v>
      </c>
      <c r="B73" s="52" t="n">
        <v>0.01537</v>
      </c>
      <c r="C73" s="53" t="n">
        <f aca="false">SUM(D73:T73)</f>
        <v>0.92789</v>
      </c>
      <c r="D73" s="54" t="n">
        <v>0.67792</v>
      </c>
      <c r="E73" s="55" t="n">
        <v>0.01208</v>
      </c>
      <c r="F73" s="54" t="n">
        <v>0</v>
      </c>
      <c r="G73" s="55" t="n">
        <v>0.14512</v>
      </c>
      <c r="H73" s="54" t="n">
        <v>5E-005</v>
      </c>
      <c r="I73" s="55" t="n">
        <v>0</v>
      </c>
      <c r="J73" s="54" t="n">
        <v>0.00066</v>
      </c>
      <c r="K73" s="55" t="n">
        <v>0.00143</v>
      </c>
      <c r="L73" s="54" t="n">
        <v>1E-005</v>
      </c>
      <c r="M73" s="55" t="n">
        <v>2E-005</v>
      </c>
      <c r="N73" s="54" t="n">
        <v>3E-005</v>
      </c>
      <c r="O73" s="55" t="n">
        <v>0.005</v>
      </c>
      <c r="P73" s="54" t="n">
        <v>0.00017</v>
      </c>
      <c r="Q73" s="55" t="n">
        <v>0</v>
      </c>
      <c r="R73" s="54" t="n">
        <v>0.00015</v>
      </c>
      <c r="S73" s="55" t="n">
        <v>1E-005</v>
      </c>
      <c r="T73" s="54" t="n">
        <v>0.08524</v>
      </c>
      <c r="U73" s="38"/>
    </row>
    <row r="74" customFormat="false" ht="12.8" hidden="false" customHeight="false" outlineLevel="0" collapsed="false">
      <c r="A74" s="51" t="n">
        <v>0.26376</v>
      </c>
      <c r="B74" s="52" t="n">
        <v>0.01574</v>
      </c>
      <c r="C74" s="53" t="n">
        <f aca="false">SUM(D74:T74)</f>
        <v>0.94894</v>
      </c>
      <c r="D74" s="54" t="n">
        <v>0.67524</v>
      </c>
      <c r="E74" s="55" t="n">
        <v>0.00011</v>
      </c>
      <c r="F74" s="54" t="n">
        <v>1E-005</v>
      </c>
      <c r="G74" s="55" t="n">
        <v>0.18496</v>
      </c>
      <c r="H74" s="54" t="n">
        <v>0.0002</v>
      </c>
      <c r="I74" s="55" t="n">
        <v>0</v>
      </c>
      <c r="J74" s="54" t="n">
        <v>0.00066</v>
      </c>
      <c r="K74" s="55" t="n">
        <v>0.00143</v>
      </c>
      <c r="L74" s="54" t="n">
        <v>1E-005</v>
      </c>
      <c r="M74" s="55" t="n">
        <v>0.00013</v>
      </c>
      <c r="N74" s="54" t="n">
        <v>3E-005</v>
      </c>
      <c r="O74" s="55" t="n">
        <v>0.00036</v>
      </c>
      <c r="P74" s="54" t="n">
        <v>1E-005</v>
      </c>
      <c r="Q74" s="55" t="n">
        <v>0</v>
      </c>
      <c r="R74" s="54" t="n">
        <v>0.00015</v>
      </c>
      <c r="S74" s="55" t="n">
        <v>1E-005</v>
      </c>
      <c r="T74" s="54" t="n">
        <v>0.08563</v>
      </c>
      <c r="U74" s="38"/>
    </row>
    <row r="75" customFormat="false" ht="12.8" hidden="false" customHeight="false" outlineLevel="0" collapsed="false">
      <c r="A75" s="51" t="n">
        <v>0.26415</v>
      </c>
      <c r="B75" s="52" t="n">
        <v>0.01611</v>
      </c>
      <c r="C75" s="53" t="n">
        <f aca="false">SUM(D75:T75)</f>
        <v>0.96448</v>
      </c>
      <c r="D75" s="54" t="n">
        <v>0.60811</v>
      </c>
      <c r="E75" s="55" t="n">
        <v>6E-005</v>
      </c>
      <c r="F75" s="54" t="n">
        <v>5E-005</v>
      </c>
      <c r="G75" s="55" t="n">
        <v>0.30762</v>
      </c>
      <c r="H75" s="54" t="n">
        <v>5E-005</v>
      </c>
      <c r="I75" s="55" t="n">
        <v>1E-005</v>
      </c>
      <c r="J75" s="54" t="n">
        <v>0.00098</v>
      </c>
      <c r="K75" s="55" t="n">
        <v>0.00019</v>
      </c>
      <c r="L75" s="54" t="n">
        <v>1E-005</v>
      </c>
      <c r="M75" s="55" t="n">
        <v>9E-005</v>
      </c>
      <c r="N75" s="54" t="n">
        <v>4E-005</v>
      </c>
      <c r="O75" s="55" t="n">
        <v>0.02161</v>
      </c>
      <c r="P75" s="54" t="n">
        <v>3E-005</v>
      </c>
      <c r="Q75" s="55" t="n">
        <v>1E-005</v>
      </c>
      <c r="R75" s="54" t="n">
        <v>0.00031</v>
      </c>
      <c r="S75" s="55" t="n">
        <v>0</v>
      </c>
      <c r="T75" s="54" t="n">
        <v>0.02531</v>
      </c>
      <c r="U75" s="38"/>
    </row>
    <row r="76" customFormat="false" ht="12.8" hidden="false" customHeight="false" outlineLevel="0" collapsed="false">
      <c r="A76" s="51" t="n">
        <v>0.26586</v>
      </c>
      <c r="B76" s="52" t="n">
        <v>0.01624</v>
      </c>
      <c r="C76" s="53" t="n">
        <f aca="false">SUM(D76:T76)</f>
        <v>0.93246</v>
      </c>
      <c r="D76" s="54" t="n">
        <v>0.60811</v>
      </c>
      <c r="E76" s="55" t="n">
        <v>6E-005</v>
      </c>
      <c r="F76" s="54" t="n">
        <v>0.00037</v>
      </c>
      <c r="G76" s="55" t="n">
        <v>0.29767</v>
      </c>
      <c r="H76" s="54" t="n">
        <v>2E-005</v>
      </c>
      <c r="I76" s="55" t="n">
        <v>1E-005</v>
      </c>
      <c r="J76" s="54" t="n">
        <v>0.00155</v>
      </c>
      <c r="K76" s="55" t="n">
        <v>2E-005</v>
      </c>
      <c r="L76" s="54" t="n">
        <v>1E-005</v>
      </c>
      <c r="M76" s="55" t="n">
        <v>0.0017</v>
      </c>
      <c r="N76" s="54" t="n">
        <v>4E-005</v>
      </c>
      <c r="O76" s="55" t="n">
        <v>0.02161</v>
      </c>
      <c r="P76" s="54" t="n">
        <v>3E-005</v>
      </c>
      <c r="Q76" s="55" t="n">
        <v>1E-005</v>
      </c>
      <c r="R76" s="54" t="n">
        <v>0.0001</v>
      </c>
      <c r="S76" s="55" t="n">
        <v>0</v>
      </c>
      <c r="T76" s="54" t="n">
        <v>0.00115</v>
      </c>
      <c r="U76" s="38"/>
    </row>
    <row r="77" customFormat="false" ht="12.8" hidden="false" customHeight="false" outlineLevel="0" collapsed="false">
      <c r="A77" s="51" t="n">
        <v>0.27385</v>
      </c>
      <c r="B77" s="52" t="n">
        <v>0.01641</v>
      </c>
      <c r="C77" s="53" t="n">
        <f aca="false">SUM(D77:T77)</f>
        <v>0.94782</v>
      </c>
      <c r="D77" s="54" t="n">
        <v>0.65511</v>
      </c>
      <c r="E77" s="55" t="n">
        <v>9E-005</v>
      </c>
      <c r="F77" s="54" t="n">
        <v>0</v>
      </c>
      <c r="G77" s="55" t="n">
        <v>0.24096</v>
      </c>
      <c r="H77" s="54" t="n">
        <v>0.00013</v>
      </c>
      <c r="I77" s="55" t="n">
        <v>0.00046</v>
      </c>
      <c r="J77" s="54" t="n">
        <v>0.00228</v>
      </c>
      <c r="K77" s="55" t="n">
        <v>0</v>
      </c>
      <c r="L77" s="54" t="n">
        <v>2E-005</v>
      </c>
      <c r="M77" s="55" t="n">
        <v>0.00197</v>
      </c>
      <c r="N77" s="54" t="n">
        <v>0.00133</v>
      </c>
      <c r="O77" s="55" t="n">
        <v>7E-005</v>
      </c>
      <c r="P77" s="54" t="n">
        <v>4E-005</v>
      </c>
      <c r="Q77" s="55" t="n">
        <v>1E-005</v>
      </c>
      <c r="R77" s="54" t="n">
        <v>1E-005</v>
      </c>
      <c r="S77" s="55" t="n">
        <v>0</v>
      </c>
      <c r="T77" s="54" t="n">
        <v>0.04534</v>
      </c>
      <c r="U77" s="38"/>
    </row>
    <row r="78" customFormat="false" ht="12.8" hidden="false" customHeight="false" outlineLevel="0" collapsed="false">
      <c r="A78" s="51" t="n">
        <v>0.28331</v>
      </c>
      <c r="B78" s="52" t="n">
        <v>0.01697</v>
      </c>
      <c r="C78" s="53" t="n">
        <f aca="false">SUM(D78:T78)</f>
        <v>0.92487</v>
      </c>
      <c r="D78" s="54" t="n">
        <v>0.68634</v>
      </c>
      <c r="E78" s="55" t="n">
        <v>6E-005</v>
      </c>
      <c r="F78" s="54" t="n">
        <v>2E-005</v>
      </c>
      <c r="G78" s="55" t="n">
        <v>0.20978</v>
      </c>
      <c r="H78" s="54" t="n">
        <v>5E-005</v>
      </c>
      <c r="I78" s="55" t="n">
        <v>6E-005</v>
      </c>
      <c r="J78" s="54" t="n">
        <v>0.0023</v>
      </c>
      <c r="K78" s="55" t="n">
        <v>0.00019</v>
      </c>
      <c r="L78" s="54" t="n">
        <v>1E-005</v>
      </c>
      <c r="M78" s="55" t="n">
        <v>9E-005</v>
      </c>
      <c r="N78" s="54" t="n">
        <v>0</v>
      </c>
      <c r="O78" s="55" t="n">
        <v>0.00029</v>
      </c>
      <c r="P78" s="54" t="n">
        <v>4E-005</v>
      </c>
      <c r="Q78" s="55" t="n">
        <v>2E-005</v>
      </c>
      <c r="R78" s="54" t="n">
        <v>0.00031</v>
      </c>
      <c r="S78" s="55" t="n">
        <v>0</v>
      </c>
      <c r="T78" s="54" t="n">
        <v>0.02531</v>
      </c>
      <c r="U78" s="38"/>
    </row>
    <row r="79" customFormat="false" ht="12.8" hidden="false" customHeight="false" outlineLevel="0" collapsed="false">
      <c r="A79" s="51" t="n">
        <v>0.28331</v>
      </c>
      <c r="B79" s="52" t="n">
        <v>0.01697</v>
      </c>
      <c r="C79" s="53" t="n">
        <f aca="false">SUM(D79:T79)</f>
        <v>0.92491</v>
      </c>
      <c r="D79" s="54" t="n">
        <v>0.68634</v>
      </c>
      <c r="E79" s="55" t="n">
        <v>6E-005</v>
      </c>
      <c r="F79" s="54" t="n">
        <v>2E-005</v>
      </c>
      <c r="G79" s="55" t="n">
        <v>0.20978</v>
      </c>
      <c r="H79" s="54" t="n">
        <v>5E-005</v>
      </c>
      <c r="I79" s="55" t="n">
        <v>6E-005</v>
      </c>
      <c r="J79" s="54" t="n">
        <v>0.0023</v>
      </c>
      <c r="K79" s="55" t="n">
        <v>0.00019</v>
      </c>
      <c r="L79" s="54" t="n">
        <v>1E-005</v>
      </c>
      <c r="M79" s="55" t="n">
        <v>9E-005</v>
      </c>
      <c r="N79" s="54" t="n">
        <v>4E-005</v>
      </c>
      <c r="O79" s="55" t="n">
        <v>0.00029</v>
      </c>
      <c r="P79" s="54" t="n">
        <v>4E-005</v>
      </c>
      <c r="Q79" s="55" t="n">
        <v>2E-005</v>
      </c>
      <c r="R79" s="54" t="n">
        <v>0.00031</v>
      </c>
      <c r="S79" s="55" t="n">
        <v>0</v>
      </c>
      <c r="T79" s="54" t="n">
        <v>0.02531</v>
      </c>
      <c r="U79" s="38"/>
    </row>
    <row r="80" customFormat="false" ht="12.8" hidden="false" customHeight="false" outlineLevel="0" collapsed="false">
      <c r="A80" s="51" t="n">
        <v>0.28749</v>
      </c>
      <c r="B80" s="52" t="n">
        <v>0.01723</v>
      </c>
      <c r="C80" s="53" t="n">
        <f aca="false">SUM(D80:T80)</f>
        <v>0.91728</v>
      </c>
      <c r="D80" s="54" t="n">
        <v>0.7248</v>
      </c>
      <c r="E80" s="55" t="n">
        <v>0.00074</v>
      </c>
      <c r="F80" s="54" t="n">
        <v>9E-005</v>
      </c>
      <c r="G80" s="55" t="n">
        <v>0.16317</v>
      </c>
      <c r="H80" s="54" t="n">
        <v>0.0001</v>
      </c>
      <c r="I80" s="55" t="n">
        <v>0</v>
      </c>
      <c r="J80" s="54" t="n">
        <v>0.00063</v>
      </c>
      <c r="K80" s="55" t="n">
        <v>0</v>
      </c>
      <c r="L80" s="54" t="n">
        <v>4E-005</v>
      </c>
      <c r="M80" s="55" t="n">
        <v>0.00012</v>
      </c>
      <c r="N80" s="54" t="n">
        <v>0.00011</v>
      </c>
      <c r="O80" s="55" t="n">
        <v>0.00028</v>
      </c>
      <c r="P80" s="54" t="n">
        <v>0</v>
      </c>
      <c r="Q80" s="55" t="n">
        <v>6E-005</v>
      </c>
      <c r="R80" s="54" t="n">
        <v>0.00019</v>
      </c>
      <c r="S80" s="55" t="n">
        <v>0</v>
      </c>
      <c r="T80" s="54" t="n">
        <v>0.02695</v>
      </c>
      <c r="U80" s="38"/>
    </row>
    <row r="81" customFormat="false" ht="12.8" hidden="false" customHeight="false" outlineLevel="0" collapsed="false">
      <c r="A81" s="51" t="n">
        <v>0.29059</v>
      </c>
      <c r="B81" s="52" t="n">
        <v>0.01747</v>
      </c>
      <c r="C81" s="53" t="n">
        <f aca="false">SUM(D81:T81)</f>
        <v>0.90241</v>
      </c>
      <c r="D81" s="54" t="n">
        <v>0.74845</v>
      </c>
      <c r="E81" s="55" t="n">
        <v>0.00146</v>
      </c>
      <c r="F81" s="54" t="n">
        <v>9E-005</v>
      </c>
      <c r="G81" s="55" t="n">
        <v>0.12855</v>
      </c>
      <c r="H81" s="54" t="n">
        <v>1E-005</v>
      </c>
      <c r="I81" s="55" t="n">
        <v>3E-005</v>
      </c>
      <c r="J81" s="54" t="n">
        <v>0.00075</v>
      </c>
      <c r="K81" s="55" t="n">
        <v>0</v>
      </c>
      <c r="L81" s="54" t="n">
        <v>0.0002</v>
      </c>
      <c r="M81" s="55" t="n">
        <v>0.00023</v>
      </c>
      <c r="N81" s="54" t="n">
        <v>0.00018</v>
      </c>
      <c r="O81" s="55" t="n">
        <v>0</v>
      </c>
      <c r="P81" s="54" t="n">
        <v>6E-005</v>
      </c>
      <c r="Q81" s="55" t="n">
        <v>7E-005</v>
      </c>
      <c r="R81" s="54" t="n">
        <v>0.00082</v>
      </c>
      <c r="S81" s="55" t="n">
        <v>0</v>
      </c>
      <c r="T81" s="54" t="n">
        <v>0.02151</v>
      </c>
      <c r="U81" s="38"/>
    </row>
    <row r="82" customFormat="false" ht="12.8" hidden="false" customHeight="false" outlineLevel="0" collapsed="false">
      <c r="A82" s="51" t="n">
        <v>0.29596</v>
      </c>
      <c r="B82" s="52" t="n">
        <v>0.01774</v>
      </c>
      <c r="C82" s="53" t="n">
        <f aca="false">SUM(D82:T82)</f>
        <v>0.94076</v>
      </c>
      <c r="D82" s="54" t="n">
        <v>0.74835</v>
      </c>
      <c r="E82" s="55" t="n">
        <v>0.00074</v>
      </c>
      <c r="F82" s="54" t="n">
        <v>9E-005</v>
      </c>
      <c r="G82" s="55" t="n">
        <v>0.16317</v>
      </c>
      <c r="H82" s="54" t="n">
        <v>3E-005</v>
      </c>
      <c r="I82" s="55" t="n">
        <v>0</v>
      </c>
      <c r="J82" s="54" t="n">
        <v>0.00063</v>
      </c>
      <c r="K82" s="55" t="n">
        <v>0</v>
      </c>
      <c r="L82" s="54" t="n">
        <v>4E-005</v>
      </c>
      <c r="M82" s="55" t="n">
        <v>0.00012</v>
      </c>
      <c r="N82" s="54" t="n">
        <v>0.00011</v>
      </c>
      <c r="O82" s="55" t="n">
        <v>0.00028</v>
      </c>
      <c r="P82" s="54" t="n">
        <v>0</v>
      </c>
      <c r="Q82" s="55" t="n">
        <v>6E-005</v>
      </c>
      <c r="R82" s="54" t="n">
        <v>0.00019</v>
      </c>
      <c r="S82" s="55" t="n">
        <v>0</v>
      </c>
      <c r="T82" s="54" t="n">
        <v>0.02695</v>
      </c>
      <c r="U82" s="38"/>
    </row>
    <row r="83" customFormat="false" ht="12.8" hidden="false" customHeight="false" outlineLevel="0" collapsed="false">
      <c r="A83" s="51" t="n">
        <v>0.29837</v>
      </c>
      <c r="B83" s="52" t="n">
        <v>0.01791</v>
      </c>
      <c r="C83" s="53" t="n">
        <f aca="false">SUM(D83:T83)</f>
        <v>0.9687</v>
      </c>
      <c r="D83" s="54" t="n">
        <v>0.74835</v>
      </c>
      <c r="E83" s="55" t="n">
        <v>0.00072</v>
      </c>
      <c r="F83" s="54" t="n">
        <v>8E-005</v>
      </c>
      <c r="G83" s="55" t="n">
        <v>0.18649</v>
      </c>
      <c r="H83" s="54" t="n">
        <v>6E-005</v>
      </c>
      <c r="I83" s="55" t="n">
        <v>0</v>
      </c>
      <c r="J83" s="54" t="n">
        <v>0.00059</v>
      </c>
      <c r="K83" s="55" t="n">
        <v>0</v>
      </c>
      <c r="L83" s="54" t="n">
        <v>4E-005</v>
      </c>
      <c r="M83" s="55" t="n">
        <v>0.00013</v>
      </c>
      <c r="N83" s="54" t="n">
        <v>0.00011</v>
      </c>
      <c r="O83" s="55" t="n">
        <v>0.00491</v>
      </c>
      <c r="P83" s="54" t="n">
        <v>1E-005</v>
      </c>
      <c r="Q83" s="55" t="n">
        <v>6E-005</v>
      </c>
      <c r="R83" s="54" t="n">
        <v>0.00019</v>
      </c>
      <c r="S83" s="55" t="n">
        <v>1E-005</v>
      </c>
      <c r="T83" s="54" t="n">
        <v>0.02695</v>
      </c>
      <c r="U83" s="38"/>
    </row>
    <row r="84" customFormat="false" ht="12.8" hidden="false" customHeight="false" outlineLevel="0" collapsed="false">
      <c r="A84" s="51" t="n">
        <v>0.30484</v>
      </c>
      <c r="B84" s="52" t="n">
        <v>0.0183</v>
      </c>
      <c r="C84" s="53" t="n">
        <f aca="false">SUM(D84:T84)</f>
        <v>0.95833</v>
      </c>
      <c r="D84" s="54" t="n">
        <v>0.76834</v>
      </c>
      <c r="E84" s="55" t="n">
        <v>0.00294</v>
      </c>
      <c r="F84" s="54" t="n">
        <v>4E-005</v>
      </c>
      <c r="G84" s="55" t="n">
        <v>0.1648</v>
      </c>
      <c r="H84" s="54" t="n">
        <v>3E-005</v>
      </c>
      <c r="I84" s="55" t="n">
        <v>0</v>
      </c>
      <c r="J84" s="54" t="n">
        <v>0.0007</v>
      </c>
      <c r="K84" s="55" t="n">
        <v>9E-005</v>
      </c>
      <c r="L84" s="54" t="n">
        <v>8E-005</v>
      </c>
      <c r="M84" s="55" t="n">
        <v>0.0001</v>
      </c>
      <c r="N84" s="54" t="n">
        <v>8E-005</v>
      </c>
      <c r="O84" s="55" t="n">
        <v>2E-005</v>
      </c>
      <c r="P84" s="54" t="n">
        <v>0</v>
      </c>
      <c r="Q84" s="55" t="n">
        <v>1E-005</v>
      </c>
      <c r="R84" s="54" t="n">
        <v>0.00049</v>
      </c>
      <c r="S84" s="55" t="n">
        <v>0</v>
      </c>
      <c r="T84" s="54" t="n">
        <v>0.02061</v>
      </c>
      <c r="U84" s="38"/>
    </row>
    <row r="85" customFormat="false" ht="12.8" hidden="false" customHeight="false" outlineLevel="0" collapsed="false">
      <c r="A85" s="51" t="n">
        <v>0.30893</v>
      </c>
      <c r="B85" s="52" t="n">
        <v>0.01863</v>
      </c>
      <c r="C85" s="53" t="n">
        <f aca="false">SUM(D85:T85)</f>
        <v>0.95391</v>
      </c>
      <c r="D85" s="54" t="n">
        <v>0.73631</v>
      </c>
      <c r="E85" s="55" t="n">
        <v>0.00089</v>
      </c>
      <c r="F85" s="54" t="n">
        <v>0.00023</v>
      </c>
      <c r="G85" s="55" t="n">
        <v>0.1627</v>
      </c>
      <c r="H85" s="54" t="n">
        <v>1E-005</v>
      </c>
      <c r="I85" s="55" t="n">
        <v>0</v>
      </c>
      <c r="J85" s="54" t="n">
        <v>0.0442</v>
      </c>
      <c r="K85" s="55" t="n">
        <v>0.00019</v>
      </c>
      <c r="L85" s="54" t="n">
        <v>0.0001</v>
      </c>
      <c r="M85" s="55" t="n">
        <v>0.00043</v>
      </c>
      <c r="N85" s="54" t="n">
        <v>1E-005</v>
      </c>
      <c r="O85" s="55" t="n">
        <v>0.00029</v>
      </c>
      <c r="P85" s="54" t="n">
        <v>1E-005</v>
      </c>
      <c r="Q85" s="55" t="n">
        <v>0</v>
      </c>
      <c r="R85" s="54" t="n">
        <v>0.00019</v>
      </c>
      <c r="S85" s="55" t="n">
        <v>0</v>
      </c>
      <c r="T85" s="54" t="n">
        <v>0.00835</v>
      </c>
      <c r="U85" s="38"/>
    </row>
    <row r="86" customFormat="false" ht="12.8" hidden="false" customHeight="false" outlineLevel="0" collapsed="false">
      <c r="A86" s="51" t="n">
        <v>0.31415</v>
      </c>
      <c r="B86" s="52" t="n">
        <v>0.01888</v>
      </c>
      <c r="C86" s="53" t="n">
        <f aca="false">SUM(D86:T86)</f>
        <v>0.97484</v>
      </c>
      <c r="D86" s="54" t="n">
        <v>0.77711</v>
      </c>
      <c r="E86" s="55" t="n">
        <v>5E-005</v>
      </c>
      <c r="F86" s="54" t="n">
        <v>4E-005</v>
      </c>
      <c r="G86" s="55" t="n">
        <v>0.18701</v>
      </c>
      <c r="H86" s="54" t="n">
        <v>3E-005</v>
      </c>
      <c r="I86" s="55" t="n">
        <v>0.00727</v>
      </c>
      <c r="J86" s="54" t="n">
        <v>4E-005</v>
      </c>
      <c r="K86" s="55" t="n">
        <v>0</v>
      </c>
      <c r="L86" s="54" t="n">
        <v>1E-005</v>
      </c>
      <c r="M86" s="55" t="n">
        <v>0.00044</v>
      </c>
      <c r="N86" s="54" t="n">
        <v>2E-005</v>
      </c>
      <c r="O86" s="55" t="n">
        <v>0</v>
      </c>
      <c r="P86" s="54" t="n">
        <v>0</v>
      </c>
      <c r="Q86" s="55" t="n">
        <v>4E-005</v>
      </c>
      <c r="R86" s="54" t="n">
        <v>0.00015</v>
      </c>
      <c r="S86" s="55" t="n">
        <v>0</v>
      </c>
      <c r="T86" s="54" t="n">
        <v>0.00263</v>
      </c>
      <c r="U86" s="38"/>
    </row>
    <row r="87" customFormat="false" ht="12.8" hidden="false" customHeight="false" outlineLevel="0" collapsed="false">
      <c r="A87" s="51" t="n">
        <v>0.31506</v>
      </c>
      <c r="B87" s="52" t="n">
        <v>0.01908</v>
      </c>
      <c r="C87" s="53" t="n">
        <f aca="false">SUM(D87:T87)</f>
        <v>0.97992</v>
      </c>
      <c r="D87" s="54" t="n">
        <v>0.70958</v>
      </c>
      <c r="E87" s="55" t="n">
        <v>0.00085</v>
      </c>
      <c r="F87" s="54" t="n">
        <v>2E-005</v>
      </c>
      <c r="G87" s="55" t="n">
        <v>0.1627</v>
      </c>
      <c r="H87" s="54" t="n">
        <v>1E-005</v>
      </c>
      <c r="I87" s="55" t="n">
        <v>0</v>
      </c>
      <c r="J87" s="54" t="n">
        <v>0.09372</v>
      </c>
      <c r="K87" s="55" t="n">
        <v>0.00019</v>
      </c>
      <c r="L87" s="54" t="n">
        <v>0.0001</v>
      </c>
      <c r="M87" s="55" t="n">
        <v>0.00037</v>
      </c>
      <c r="N87" s="54" t="n">
        <v>1E-005</v>
      </c>
      <c r="O87" s="55" t="n">
        <v>0.00029</v>
      </c>
      <c r="P87" s="54" t="n">
        <v>0</v>
      </c>
      <c r="Q87" s="55" t="n">
        <v>2E-005</v>
      </c>
      <c r="R87" s="54" t="n">
        <v>0.00019</v>
      </c>
      <c r="S87" s="55" t="n">
        <v>0</v>
      </c>
      <c r="T87" s="54" t="n">
        <v>0.01187</v>
      </c>
      <c r="U87" s="38"/>
    </row>
    <row r="88" customFormat="false" ht="12.8" hidden="false" customHeight="false" outlineLevel="0" collapsed="false">
      <c r="A88" s="51" t="n">
        <v>0.31978</v>
      </c>
      <c r="B88" s="52" t="n">
        <v>0.0192</v>
      </c>
      <c r="C88" s="53" t="n">
        <f aca="false">SUM(D88:T88)</f>
        <v>0.98181</v>
      </c>
      <c r="D88" s="54" t="n">
        <v>0.79083</v>
      </c>
      <c r="E88" s="55" t="n">
        <v>0.00099</v>
      </c>
      <c r="F88" s="54" t="n">
        <v>9E-005</v>
      </c>
      <c r="G88" s="55" t="n">
        <v>0.18701</v>
      </c>
      <c r="H88" s="54" t="n">
        <v>2E-005</v>
      </c>
      <c r="I88" s="55" t="n">
        <v>0</v>
      </c>
      <c r="J88" s="54" t="n">
        <v>3E-005</v>
      </c>
      <c r="K88" s="55" t="n">
        <v>0</v>
      </c>
      <c r="L88" s="54" t="n">
        <v>3E-005</v>
      </c>
      <c r="M88" s="55" t="n">
        <v>0.00045</v>
      </c>
      <c r="N88" s="54" t="n">
        <v>3E-005</v>
      </c>
      <c r="O88" s="55" t="n">
        <v>7E-005</v>
      </c>
      <c r="P88" s="54" t="n">
        <v>1E-005</v>
      </c>
      <c r="Q88" s="55" t="n">
        <v>6E-005</v>
      </c>
      <c r="R88" s="54" t="n">
        <v>0.00017</v>
      </c>
      <c r="S88" s="55" t="n">
        <v>1E-005</v>
      </c>
      <c r="T88" s="54" t="n">
        <v>0.00201</v>
      </c>
      <c r="U88" s="38"/>
    </row>
    <row r="89" customFormat="false" ht="12.8" hidden="false" customHeight="false" outlineLevel="0" collapsed="false">
      <c r="A89" s="51" t="n">
        <v>0.32154</v>
      </c>
      <c r="B89" s="52" t="n">
        <v>0.01936</v>
      </c>
      <c r="C89" s="53" t="n">
        <f aca="false">SUM(D89:T89)</f>
        <v>0.95635</v>
      </c>
      <c r="D89" s="54" t="n">
        <v>0.82526</v>
      </c>
      <c r="E89" s="55" t="n">
        <v>9E-005</v>
      </c>
      <c r="F89" s="54" t="n">
        <v>0.00031</v>
      </c>
      <c r="G89" s="55" t="n">
        <v>0.126</v>
      </c>
      <c r="H89" s="54" t="n">
        <v>1E-005</v>
      </c>
      <c r="I89" s="55" t="n">
        <v>0.00015</v>
      </c>
      <c r="J89" s="54" t="n">
        <v>0.00224</v>
      </c>
      <c r="K89" s="55" t="n">
        <v>0</v>
      </c>
      <c r="L89" s="54" t="n">
        <v>1E-005</v>
      </c>
      <c r="M89" s="55" t="n">
        <v>2E-005</v>
      </c>
      <c r="N89" s="54" t="n">
        <v>0.00023</v>
      </c>
      <c r="O89" s="55" t="n">
        <v>9E-005</v>
      </c>
      <c r="P89" s="54" t="n">
        <v>1E-005</v>
      </c>
      <c r="Q89" s="55" t="n">
        <v>0.00036</v>
      </c>
      <c r="R89" s="54" t="n">
        <v>3E-005</v>
      </c>
      <c r="S89" s="55" t="n">
        <v>0</v>
      </c>
      <c r="T89" s="54" t="n">
        <v>0.00154</v>
      </c>
      <c r="U89" s="38"/>
    </row>
    <row r="90" customFormat="false" ht="12.8" hidden="false" customHeight="false" outlineLevel="0" collapsed="false">
      <c r="A90" s="51" t="n">
        <v>0.32581</v>
      </c>
      <c r="B90" s="52" t="n">
        <v>0.01963</v>
      </c>
      <c r="C90" s="53" t="n">
        <f aca="false">SUM(D90:T90)</f>
        <v>0.96895</v>
      </c>
      <c r="D90" s="54" t="n">
        <v>0.83962</v>
      </c>
      <c r="E90" s="55" t="n">
        <v>0.00028</v>
      </c>
      <c r="F90" s="54" t="n">
        <v>6E-005</v>
      </c>
      <c r="G90" s="55" t="n">
        <v>0.12487</v>
      </c>
      <c r="H90" s="54" t="n">
        <v>1E-005</v>
      </c>
      <c r="I90" s="55" t="n">
        <v>0</v>
      </c>
      <c r="J90" s="54" t="n">
        <v>0.0013</v>
      </c>
      <c r="K90" s="55" t="n">
        <v>0</v>
      </c>
      <c r="L90" s="54" t="n">
        <v>1E-005</v>
      </c>
      <c r="M90" s="55" t="n">
        <v>0.00021</v>
      </c>
      <c r="N90" s="54" t="n">
        <v>0.00021</v>
      </c>
      <c r="O90" s="55" t="n">
        <v>0.0001</v>
      </c>
      <c r="P90" s="54" t="n">
        <v>0.00064</v>
      </c>
      <c r="Q90" s="55" t="n">
        <v>7E-005</v>
      </c>
      <c r="R90" s="54" t="n">
        <v>3E-005</v>
      </c>
      <c r="S90" s="55" t="n">
        <v>0</v>
      </c>
      <c r="T90" s="54" t="n">
        <v>0.00154</v>
      </c>
      <c r="U90" s="38"/>
    </row>
    <row r="91" customFormat="false" ht="12.8" hidden="false" customHeight="false" outlineLevel="0" collapsed="false">
      <c r="A91" s="51" t="n">
        <v>0.32581</v>
      </c>
      <c r="B91" s="52" t="n">
        <v>0.01963</v>
      </c>
      <c r="C91" s="53" t="n">
        <f aca="false">SUM(D91:T91)</f>
        <v>0.96895</v>
      </c>
      <c r="D91" s="54" t="n">
        <v>0.83962</v>
      </c>
      <c r="E91" s="55" t="n">
        <v>0.00028</v>
      </c>
      <c r="F91" s="54" t="n">
        <v>6E-005</v>
      </c>
      <c r="G91" s="55" t="n">
        <v>0.12487</v>
      </c>
      <c r="H91" s="54" t="n">
        <v>1E-005</v>
      </c>
      <c r="I91" s="55" t="n">
        <v>0</v>
      </c>
      <c r="J91" s="54" t="n">
        <v>0.0013</v>
      </c>
      <c r="K91" s="55" t="n">
        <v>0</v>
      </c>
      <c r="L91" s="54" t="n">
        <v>1E-005</v>
      </c>
      <c r="M91" s="55" t="n">
        <v>0.00021</v>
      </c>
      <c r="N91" s="54" t="n">
        <v>0.00021</v>
      </c>
      <c r="O91" s="55" t="n">
        <v>0.0001</v>
      </c>
      <c r="P91" s="54" t="n">
        <v>0.00064</v>
      </c>
      <c r="Q91" s="55" t="n">
        <v>7E-005</v>
      </c>
      <c r="R91" s="54" t="n">
        <v>3E-005</v>
      </c>
      <c r="S91" s="55" t="n">
        <v>0</v>
      </c>
      <c r="T91" s="54" t="n">
        <v>0.00154</v>
      </c>
      <c r="U91" s="38"/>
    </row>
    <row r="92" customFormat="false" ht="12.8" hidden="false" customHeight="false" outlineLevel="0" collapsed="false">
      <c r="A92" s="51" t="n">
        <v>0.33213</v>
      </c>
      <c r="B92" s="52" t="n">
        <v>0.02002</v>
      </c>
      <c r="C92" s="53" t="n">
        <f aca="false">SUM(D92:T92)</f>
        <v>0.98755</v>
      </c>
      <c r="D92" s="54" t="n">
        <v>0.85452</v>
      </c>
      <c r="E92" s="55" t="n">
        <v>0.00213</v>
      </c>
      <c r="F92" s="54" t="n">
        <v>0.00031</v>
      </c>
      <c r="G92" s="55" t="n">
        <v>0.126</v>
      </c>
      <c r="H92" s="54" t="n">
        <v>1E-005</v>
      </c>
      <c r="I92" s="55" t="n">
        <v>0.00014</v>
      </c>
      <c r="J92" s="54" t="n">
        <v>0.00216</v>
      </c>
      <c r="K92" s="55" t="n">
        <v>0</v>
      </c>
      <c r="L92" s="54" t="n">
        <v>1E-005</v>
      </c>
      <c r="M92" s="55" t="n">
        <v>2E-005</v>
      </c>
      <c r="N92" s="54" t="n">
        <v>0.00023</v>
      </c>
      <c r="O92" s="55" t="n">
        <v>8E-005</v>
      </c>
      <c r="P92" s="54" t="n">
        <v>1E-005</v>
      </c>
      <c r="Q92" s="55" t="n">
        <v>0.00036</v>
      </c>
      <c r="R92" s="54" t="n">
        <v>3E-005</v>
      </c>
      <c r="S92" s="55" t="n">
        <v>0</v>
      </c>
      <c r="T92" s="54" t="n">
        <v>0.00154</v>
      </c>
      <c r="U92" s="38"/>
    </row>
    <row r="93" customFormat="false" ht="12.8" hidden="false" customHeight="false" outlineLevel="0" collapsed="false">
      <c r="A93" s="51" t="n">
        <v>0.33228</v>
      </c>
      <c r="B93" s="52" t="n">
        <v>0.02024</v>
      </c>
      <c r="C93" s="53" t="n">
        <f aca="false">SUM(D93:T93)</f>
        <v>0.95132</v>
      </c>
      <c r="D93" s="54" t="n">
        <v>0.88423</v>
      </c>
      <c r="E93" s="55" t="n">
        <v>0.00108</v>
      </c>
      <c r="F93" s="54" t="n">
        <v>0.00023</v>
      </c>
      <c r="G93" s="55" t="n">
        <v>0.04184</v>
      </c>
      <c r="H93" s="54" t="n">
        <v>4E-005</v>
      </c>
      <c r="I93" s="55" t="n">
        <v>0.00114</v>
      </c>
      <c r="J93" s="54" t="n">
        <v>0.01996</v>
      </c>
      <c r="K93" s="55" t="n">
        <v>0.00018</v>
      </c>
      <c r="L93" s="54" t="n">
        <v>3E-005</v>
      </c>
      <c r="M93" s="55" t="n">
        <v>0.00035</v>
      </c>
      <c r="N93" s="54" t="n">
        <v>5E-005</v>
      </c>
      <c r="O93" s="55" t="n">
        <v>0.00026</v>
      </c>
      <c r="P93" s="54" t="n">
        <v>0.00064</v>
      </c>
      <c r="Q93" s="55" t="n">
        <v>0.0002</v>
      </c>
      <c r="R93" s="54" t="n">
        <v>0.00028</v>
      </c>
      <c r="S93" s="55" t="n">
        <v>0</v>
      </c>
      <c r="T93" s="54" t="n">
        <v>0.00081</v>
      </c>
      <c r="U93" s="38"/>
    </row>
    <row r="94" customFormat="false" ht="12.8" hidden="false" customHeight="false" outlineLevel="0" collapsed="false">
      <c r="A94" s="51" t="n">
        <v>0.33693</v>
      </c>
      <c r="B94" s="52" t="n">
        <v>0.02034</v>
      </c>
      <c r="C94" s="53" t="n">
        <f aca="false">SUM(D94:T94)</f>
        <v>0.99887</v>
      </c>
      <c r="D94" s="54" t="n">
        <v>0.84073</v>
      </c>
      <c r="E94" s="55" t="n">
        <v>0.00036</v>
      </c>
      <c r="F94" s="54" t="n">
        <v>6E-005</v>
      </c>
      <c r="G94" s="55" t="n">
        <v>0.12566</v>
      </c>
      <c r="H94" s="54" t="n">
        <v>3E-005</v>
      </c>
      <c r="I94" s="55" t="n">
        <v>0</v>
      </c>
      <c r="J94" s="54" t="n">
        <v>0.03165</v>
      </c>
      <c r="K94" s="55" t="n">
        <v>0</v>
      </c>
      <c r="L94" s="54" t="n">
        <v>0</v>
      </c>
      <c r="M94" s="55" t="n">
        <v>8E-005</v>
      </c>
      <c r="N94" s="54" t="n">
        <v>2E-005</v>
      </c>
      <c r="O94" s="55" t="n">
        <v>0.00017</v>
      </c>
      <c r="P94" s="54" t="n">
        <v>0</v>
      </c>
      <c r="Q94" s="55" t="n">
        <v>1E-005</v>
      </c>
      <c r="R94" s="54" t="n">
        <v>0.0001</v>
      </c>
      <c r="S94" s="55" t="n">
        <v>0</v>
      </c>
      <c r="T94" s="54" t="n">
        <v>0</v>
      </c>
      <c r="U94" s="38"/>
    </row>
    <row r="95" customFormat="false" ht="12.8" hidden="false" customHeight="false" outlineLevel="0" collapsed="false">
      <c r="A95" s="51" t="n">
        <v>0.33766</v>
      </c>
      <c r="B95" s="52" t="n">
        <v>0.02062</v>
      </c>
      <c r="C95" s="53" t="n">
        <f aca="false">SUM(D95:T95)</f>
        <v>0.95789</v>
      </c>
      <c r="D95" s="54" t="n">
        <v>0.90771</v>
      </c>
      <c r="E95" s="55" t="n">
        <v>0.00108</v>
      </c>
      <c r="F95" s="54" t="n">
        <v>0.00042</v>
      </c>
      <c r="G95" s="55" t="n">
        <v>0.02346</v>
      </c>
      <c r="H95" s="54" t="n">
        <v>3E-005</v>
      </c>
      <c r="I95" s="55" t="n">
        <v>0</v>
      </c>
      <c r="J95" s="54" t="n">
        <v>0.02205</v>
      </c>
      <c r="K95" s="55" t="n">
        <v>2E-005</v>
      </c>
      <c r="L95" s="54" t="n">
        <v>0</v>
      </c>
      <c r="M95" s="55" t="n">
        <v>0.00184</v>
      </c>
      <c r="N95" s="54" t="n">
        <v>5E-005</v>
      </c>
      <c r="O95" s="55" t="n">
        <v>0.00025</v>
      </c>
      <c r="P95" s="54" t="n">
        <v>1E-005</v>
      </c>
      <c r="Q95" s="55" t="n">
        <v>0.0002</v>
      </c>
      <c r="R95" s="54" t="n">
        <v>9E-005</v>
      </c>
      <c r="S95" s="55" t="n">
        <v>0</v>
      </c>
      <c r="T95" s="54" t="n">
        <v>0.00068</v>
      </c>
      <c r="U95" s="38"/>
    </row>
    <row r="96" customFormat="false" ht="12.8" hidden="false" customHeight="false" outlineLevel="0" collapsed="false">
      <c r="A96" s="51" t="n">
        <v>0.34134</v>
      </c>
      <c r="B96" s="52" t="n">
        <v>0.02081</v>
      </c>
      <c r="C96" s="53" t="n">
        <f aca="false">SUM(D96:T96)</f>
        <v>0.96523</v>
      </c>
      <c r="D96" s="54" t="n">
        <v>0.93792</v>
      </c>
      <c r="E96" s="55" t="n">
        <v>0.00112</v>
      </c>
      <c r="F96" s="54" t="n">
        <v>0.00029</v>
      </c>
      <c r="G96" s="55" t="n">
        <v>0.02256</v>
      </c>
      <c r="H96" s="54" t="n">
        <v>1E-005</v>
      </c>
      <c r="I96" s="55" t="n">
        <v>0</v>
      </c>
      <c r="J96" s="54" t="n">
        <v>0.00045</v>
      </c>
      <c r="K96" s="55" t="n">
        <v>4E-005</v>
      </c>
      <c r="L96" s="54" t="n">
        <v>0.0001</v>
      </c>
      <c r="M96" s="55" t="n">
        <v>0.00148</v>
      </c>
      <c r="N96" s="54" t="n">
        <v>3E-005</v>
      </c>
      <c r="O96" s="55" t="n">
        <v>0.00025</v>
      </c>
      <c r="P96" s="54" t="n">
        <v>1E-005</v>
      </c>
      <c r="Q96" s="55" t="n">
        <v>0.0002</v>
      </c>
      <c r="R96" s="54" t="n">
        <v>8E-005</v>
      </c>
      <c r="S96" s="55" t="n">
        <v>1E-005</v>
      </c>
      <c r="T96" s="54" t="n">
        <v>0.00068</v>
      </c>
      <c r="U96" s="38"/>
    </row>
    <row r="97" customFormat="false" ht="12.8" hidden="false" customHeight="false" outlineLevel="0" collapsed="false">
      <c r="A97" s="51" t="n">
        <v>0.34516</v>
      </c>
      <c r="B97" s="52" t="n">
        <v>0.02111</v>
      </c>
      <c r="C97" s="53" t="n">
        <f aca="false">SUM(D97:T97)</f>
        <v>0.99053</v>
      </c>
      <c r="D97" s="54" t="n">
        <v>0.9259</v>
      </c>
      <c r="E97" s="55" t="n">
        <v>0.00108</v>
      </c>
      <c r="F97" s="54" t="n">
        <v>0.00023</v>
      </c>
      <c r="G97" s="55" t="n">
        <v>0.03181</v>
      </c>
      <c r="H97" s="54" t="n">
        <v>4E-005</v>
      </c>
      <c r="I97" s="55" t="n">
        <v>0.00114</v>
      </c>
      <c r="J97" s="54" t="n">
        <v>0.01996</v>
      </c>
      <c r="K97" s="55" t="n">
        <v>1E-005</v>
      </c>
      <c r="L97" s="54" t="n">
        <v>3E-005</v>
      </c>
      <c r="M97" s="55" t="n">
        <v>0.00374</v>
      </c>
      <c r="N97" s="54" t="n">
        <v>5E-005</v>
      </c>
      <c r="O97" s="55" t="n">
        <v>0.00025</v>
      </c>
      <c r="P97" s="54" t="n">
        <v>0.00064</v>
      </c>
      <c r="Q97" s="55" t="n">
        <v>0.0002</v>
      </c>
      <c r="R97" s="54" t="n">
        <v>0.00464</v>
      </c>
      <c r="S97" s="55" t="n">
        <v>0</v>
      </c>
      <c r="T97" s="54" t="n">
        <v>0.00081</v>
      </c>
      <c r="U97" s="38"/>
    </row>
    <row r="98" customFormat="false" ht="12.8" hidden="false" customHeight="false" outlineLevel="0" collapsed="false">
      <c r="A98" s="51" t="n">
        <v>0.34878</v>
      </c>
      <c r="B98" s="52" t="n">
        <v>0.0213</v>
      </c>
      <c r="C98" s="53" t="n">
        <f aca="false">SUM(D98:T98)</f>
        <v>0.98849</v>
      </c>
      <c r="D98" s="54" t="n">
        <v>0.93792</v>
      </c>
      <c r="E98" s="55" t="n">
        <v>0.00108</v>
      </c>
      <c r="F98" s="54" t="n">
        <v>0.00029</v>
      </c>
      <c r="G98" s="55" t="n">
        <v>0.02422</v>
      </c>
      <c r="H98" s="54" t="n">
        <v>4E-005</v>
      </c>
      <c r="I98" s="55" t="n">
        <v>0</v>
      </c>
      <c r="J98" s="54" t="n">
        <v>0.02205</v>
      </c>
      <c r="K98" s="55" t="n">
        <v>2E-005</v>
      </c>
      <c r="L98" s="54" t="n">
        <v>0.0001</v>
      </c>
      <c r="M98" s="55" t="n">
        <v>0.0015</v>
      </c>
      <c r="N98" s="54" t="n">
        <v>4E-005</v>
      </c>
      <c r="O98" s="55" t="n">
        <v>0.00025</v>
      </c>
      <c r="P98" s="54" t="n">
        <v>1E-005</v>
      </c>
      <c r="Q98" s="55" t="n">
        <v>0.0002</v>
      </c>
      <c r="R98" s="54" t="n">
        <v>8E-005</v>
      </c>
      <c r="S98" s="55" t="n">
        <v>1E-005</v>
      </c>
      <c r="T98" s="54" t="n">
        <v>0.00068</v>
      </c>
      <c r="U98" s="38"/>
    </row>
    <row r="99" customFormat="false" ht="12.8" hidden="false" customHeight="false" outlineLevel="0" collapsed="false">
      <c r="A99" s="51" t="n">
        <v>0.35359</v>
      </c>
      <c r="B99" s="52" t="n">
        <v>0.02161</v>
      </c>
      <c r="C99" s="53" t="n">
        <f aca="false">SUM(D99:T99)</f>
        <v>0.99057</v>
      </c>
      <c r="D99" s="54" t="n">
        <v>0.98165</v>
      </c>
      <c r="E99" s="55" t="n">
        <v>0.00015</v>
      </c>
      <c r="F99" s="54" t="n">
        <v>0.00014</v>
      </c>
      <c r="G99" s="55" t="n">
        <v>0.00094</v>
      </c>
      <c r="H99" s="54" t="n">
        <v>3E-005</v>
      </c>
      <c r="I99" s="55" t="n">
        <v>0.00015</v>
      </c>
      <c r="J99" s="54" t="n">
        <v>0.00224</v>
      </c>
      <c r="K99" s="55" t="n">
        <v>0</v>
      </c>
      <c r="L99" s="54" t="n">
        <v>1E-005</v>
      </c>
      <c r="M99" s="55" t="n">
        <v>2E-005</v>
      </c>
      <c r="N99" s="54" t="n">
        <v>3E-005</v>
      </c>
      <c r="O99" s="55" t="n">
        <v>3E-005</v>
      </c>
      <c r="P99" s="54" t="n">
        <v>0</v>
      </c>
      <c r="Q99" s="55" t="n">
        <v>6E-005</v>
      </c>
      <c r="R99" s="54" t="n">
        <v>0.00034</v>
      </c>
      <c r="S99" s="55" t="n">
        <v>0</v>
      </c>
      <c r="T99" s="54" t="n">
        <v>0.00478</v>
      </c>
      <c r="U99" s="38"/>
    </row>
    <row r="100" customFormat="false" ht="12.8" hidden="false" customHeight="false" outlineLevel="0" collapsed="false">
      <c r="A100" s="51" t="n">
        <v>0.35605</v>
      </c>
      <c r="B100" s="52" t="n">
        <v>0.02176</v>
      </c>
      <c r="C100" s="53" t="n">
        <f aca="false">SUM(D100:T100)</f>
        <v>0.99763</v>
      </c>
      <c r="D100" s="54" t="n">
        <v>0.98832</v>
      </c>
      <c r="E100" s="55" t="n">
        <v>0.00018</v>
      </c>
      <c r="F100" s="54" t="n">
        <v>0.00014</v>
      </c>
      <c r="G100" s="55" t="n">
        <v>0.00094</v>
      </c>
      <c r="H100" s="54" t="n">
        <v>3E-005</v>
      </c>
      <c r="I100" s="55" t="n">
        <v>0.00016</v>
      </c>
      <c r="J100" s="54" t="n">
        <v>0.00242</v>
      </c>
      <c r="K100" s="55" t="n">
        <v>0</v>
      </c>
      <c r="L100" s="54" t="n">
        <v>0</v>
      </c>
      <c r="M100" s="55" t="n">
        <v>2E-005</v>
      </c>
      <c r="N100" s="54" t="n">
        <v>0.00018</v>
      </c>
      <c r="O100" s="55" t="n">
        <v>4E-005</v>
      </c>
      <c r="P100" s="54" t="n">
        <v>0</v>
      </c>
      <c r="Q100" s="55" t="n">
        <v>6E-005</v>
      </c>
      <c r="R100" s="54" t="n">
        <v>0.00034</v>
      </c>
      <c r="S100" s="55" t="n">
        <v>2E-005</v>
      </c>
      <c r="T100" s="54" t="n">
        <v>0.00478</v>
      </c>
      <c r="U100" s="38"/>
    </row>
    <row r="101" customFormat="false" ht="12.8" hidden="false" customHeight="false" outlineLevel="0" collapsed="false">
      <c r="A101" s="51" t="n">
        <v>0.35979</v>
      </c>
      <c r="B101" s="52" t="n">
        <v>0.02199</v>
      </c>
      <c r="C101" s="53" t="n">
        <f aca="false">SUM(D101:T101)</f>
        <v>0.99993</v>
      </c>
      <c r="D101" s="54" t="n">
        <v>0.99881</v>
      </c>
      <c r="E101" s="55" t="n">
        <v>5E-005</v>
      </c>
      <c r="F101" s="54" t="n">
        <v>7E-005</v>
      </c>
      <c r="G101" s="55" t="n">
        <v>0.00064</v>
      </c>
      <c r="H101" s="54" t="n">
        <v>4E-005</v>
      </c>
      <c r="I101" s="55" t="n">
        <v>0</v>
      </c>
      <c r="J101" s="54" t="n">
        <v>0.00017</v>
      </c>
      <c r="K101" s="55" t="n">
        <v>1E-005</v>
      </c>
      <c r="L101" s="54" t="n">
        <v>0</v>
      </c>
      <c r="M101" s="55" t="n">
        <v>0</v>
      </c>
      <c r="N101" s="54" t="n">
        <v>2E-005</v>
      </c>
      <c r="O101" s="55" t="n">
        <v>0</v>
      </c>
      <c r="P101" s="54" t="n">
        <v>0</v>
      </c>
      <c r="Q101" s="55" t="n">
        <v>4E-005</v>
      </c>
      <c r="R101" s="54" t="n">
        <v>8E-005</v>
      </c>
      <c r="S101" s="55" t="n">
        <v>0</v>
      </c>
      <c r="T101" s="54" t="n">
        <v>0</v>
      </c>
      <c r="U101" s="3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false" hidden="false" outlineLevel="0" max="2" min="1" style="37" width="11.52"/>
    <col collapsed="false" customWidth="false" hidden="false" outlineLevel="0" max="1025" min="3" style="49" width="11.52"/>
  </cols>
  <sheetData>
    <row r="1" customFormat="false" ht="12.8" hidden="false" customHeight="false" outlineLevel="0" collapsed="false">
      <c r="A1" s="39" t="s">
        <v>29</v>
      </c>
      <c r="B1" s="40" t="s">
        <v>31</v>
      </c>
      <c r="C1" s="50" t="s">
        <v>57</v>
      </c>
      <c r="D1" s="56" t="s">
        <v>0</v>
      </c>
      <c r="E1" s="57" t="s">
        <v>1</v>
      </c>
      <c r="F1" s="56" t="s">
        <v>2</v>
      </c>
      <c r="G1" s="57" t="s">
        <v>3</v>
      </c>
      <c r="H1" s="56" t="s">
        <v>4</v>
      </c>
      <c r="I1" s="57" t="s">
        <v>5</v>
      </c>
      <c r="J1" s="56" t="s">
        <v>6</v>
      </c>
      <c r="K1" s="57" t="s">
        <v>7</v>
      </c>
      <c r="L1" s="56" t="s">
        <v>8</v>
      </c>
      <c r="M1" s="57" t="s">
        <v>9</v>
      </c>
      <c r="N1" s="56" t="s">
        <v>10</v>
      </c>
      <c r="O1" s="57" t="s">
        <v>11</v>
      </c>
      <c r="P1" s="56" t="s">
        <v>12</v>
      </c>
      <c r="Q1" s="57" t="s">
        <v>13</v>
      </c>
      <c r="R1" s="56" t="s">
        <v>14</v>
      </c>
      <c r="S1" s="57" t="s">
        <v>15</v>
      </c>
      <c r="T1" s="56" t="s">
        <v>16</v>
      </c>
      <c r="U1" s="57" t="s">
        <v>17</v>
      </c>
      <c r="V1" s="56" t="s">
        <v>18</v>
      </c>
      <c r="W1" s="57" t="s">
        <v>19</v>
      </c>
      <c r="X1" s="56" t="s">
        <v>20</v>
      </c>
      <c r="Y1" s="57" t="s">
        <v>21</v>
      </c>
      <c r="Z1" s="56" t="s">
        <v>22</v>
      </c>
      <c r="AA1" s="57" t="s">
        <v>23</v>
      </c>
      <c r="AB1" s="56" t="s">
        <v>24</v>
      </c>
    </row>
    <row r="2" customFormat="false" ht="12.8" hidden="false" customHeight="false" outlineLevel="0" collapsed="false">
      <c r="A2" s="51" t="n">
        <v>-0.04234</v>
      </c>
      <c r="B2" s="52" t="n">
        <v>0.00256</v>
      </c>
      <c r="C2" s="53" t="n">
        <f aca="false">SUM(D2:AB2)</f>
        <v>0.90032</v>
      </c>
      <c r="D2" s="54" t="n">
        <v>0.00069</v>
      </c>
      <c r="E2" s="55" t="n">
        <v>0.41014</v>
      </c>
      <c r="F2" s="54" t="n">
        <v>2E-005</v>
      </c>
      <c r="G2" s="55" t="n">
        <v>0.11737</v>
      </c>
      <c r="H2" s="54" t="n">
        <v>0</v>
      </c>
      <c r="I2" s="55" t="n">
        <v>0</v>
      </c>
      <c r="J2" s="54" t="n">
        <v>0.00098</v>
      </c>
      <c r="K2" s="55" t="n">
        <v>6E-005</v>
      </c>
      <c r="L2" s="54" t="n">
        <v>0</v>
      </c>
      <c r="M2" s="55" t="n">
        <v>0.0202</v>
      </c>
      <c r="N2" s="54" t="n">
        <v>2E-005</v>
      </c>
      <c r="O2" s="55" t="n">
        <v>0.04523</v>
      </c>
      <c r="P2" s="54" t="n">
        <v>0.0255</v>
      </c>
      <c r="Q2" s="55" t="n">
        <v>0</v>
      </c>
      <c r="R2" s="54" t="n">
        <v>1E-005</v>
      </c>
      <c r="S2" s="55" t="n">
        <v>0.00161</v>
      </c>
      <c r="T2" s="54" t="n">
        <v>0.10587</v>
      </c>
      <c r="U2" s="55" t="n">
        <v>0.01542</v>
      </c>
      <c r="V2" s="54" t="n">
        <v>0.04592</v>
      </c>
      <c r="W2" s="55" t="n">
        <v>1E-005</v>
      </c>
      <c r="X2" s="54" t="n">
        <v>0.02768</v>
      </c>
      <c r="Y2" s="55" t="n">
        <v>0.03457</v>
      </c>
      <c r="Z2" s="54" t="n">
        <v>0.04902</v>
      </c>
      <c r="AA2" s="55" t="n">
        <v>0</v>
      </c>
      <c r="AB2" s="54" t="n">
        <v>0</v>
      </c>
    </row>
    <row r="3" customFormat="false" ht="12.8" hidden="false" customHeight="false" outlineLevel="0" collapsed="false">
      <c r="A3" s="51" t="n">
        <v>-0.03695</v>
      </c>
      <c r="B3" s="52" t="n">
        <v>0.00262</v>
      </c>
      <c r="C3" s="53" t="n">
        <f aca="false">SUM(D3:AB3)</f>
        <v>0.9119</v>
      </c>
      <c r="D3" s="54" t="n">
        <v>0.01785</v>
      </c>
      <c r="E3" s="55" t="n">
        <v>0.4115</v>
      </c>
      <c r="F3" s="54" t="n">
        <v>9E-005</v>
      </c>
      <c r="G3" s="55" t="n">
        <v>0.1081</v>
      </c>
      <c r="H3" s="54" t="n">
        <v>0</v>
      </c>
      <c r="I3" s="55" t="n">
        <v>0</v>
      </c>
      <c r="J3" s="54" t="n">
        <v>0.00361</v>
      </c>
      <c r="K3" s="55" t="n">
        <v>6E-005</v>
      </c>
      <c r="L3" s="54" t="n">
        <v>0</v>
      </c>
      <c r="M3" s="55" t="n">
        <v>0.01997</v>
      </c>
      <c r="N3" s="54" t="n">
        <v>2E-005</v>
      </c>
      <c r="O3" s="55" t="n">
        <v>0.04523</v>
      </c>
      <c r="P3" s="54" t="n">
        <v>0.0255</v>
      </c>
      <c r="Q3" s="55" t="n">
        <v>0</v>
      </c>
      <c r="R3" s="54" t="n">
        <v>0</v>
      </c>
      <c r="S3" s="55" t="n">
        <v>0.00161</v>
      </c>
      <c r="T3" s="54" t="n">
        <v>0.10596</v>
      </c>
      <c r="U3" s="55" t="n">
        <v>0.01542</v>
      </c>
      <c r="V3" s="54" t="n">
        <v>0.04592</v>
      </c>
      <c r="W3" s="55" t="n">
        <v>1E-005</v>
      </c>
      <c r="X3" s="54" t="n">
        <v>0.02769</v>
      </c>
      <c r="Y3" s="55" t="n">
        <v>0.03434</v>
      </c>
      <c r="Z3" s="54" t="n">
        <v>0.04902</v>
      </c>
      <c r="AA3" s="55" t="n">
        <v>0</v>
      </c>
      <c r="AB3" s="54" t="n">
        <v>0</v>
      </c>
    </row>
    <row r="4" customFormat="false" ht="12.8" hidden="false" customHeight="false" outlineLevel="0" collapsed="false">
      <c r="A4" s="51" t="n">
        <v>-0.03266</v>
      </c>
      <c r="B4" s="52" t="n">
        <v>0.00268</v>
      </c>
      <c r="C4" s="53" t="n">
        <f aca="false">SUM(D4:AB4)</f>
        <v>0.91586</v>
      </c>
      <c r="D4" s="54" t="n">
        <v>0.02496</v>
      </c>
      <c r="E4" s="55" t="n">
        <v>0.41666</v>
      </c>
      <c r="F4" s="54" t="n">
        <v>0.00074</v>
      </c>
      <c r="G4" s="55" t="n">
        <v>0.1081</v>
      </c>
      <c r="H4" s="54" t="n">
        <v>0</v>
      </c>
      <c r="I4" s="55" t="n">
        <v>0</v>
      </c>
      <c r="J4" s="54" t="n">
        <v>0.00074</v>
      </c>
      <c r="K4" s="55" t="n">
        <v>6E-005</v>
      </c>
      <c r="L4" s="54" t="n">
        <v>0</v>
      </c>
      <c r="M4" s="55" t="n">
        <v>0.01981</v>
      </c>
      <c r="N4" s="54" t="n">
        <v>2E-005</v>
      </c>
      <c r="O4" s="55" t="n">
        <v>0.0457</v>
      </c>
      <c r="P4" s="54" t="n">
        <v>0.01451</v>
      </c>
      <c r="Q4" s="55" t="n">
        <v>0</v>
      </c>
      <c r="R4" s="54" t="n">
        <v>0</v>
      </c>
      <c r="S4" s="55" t="n">
        <v>0.00161</v>
      </c>
      <c r="T4" s="54" t="n">
        <v>0.1058</v>
      </c>
      <c r="U4" s="55" t="n">
        <v>0.00374</v>
      </c>
      <c r="V4" s="54" t="n">
        <v>0.04712</v>
      </c>
      <c r="W4" s="55" t="n">
        <v>1E-005</v>
      </c>
      <c r="X4" s="54" t="n">
        <v>0.02769</v>
      </c>
      <c r="Y4" s="55" t="n">
        <v>0.04441</v>
      </c>
      <c r="Z4" s="54" t="n">
        <v>0.0539</v>
      </c>
      <c r="AA4" s="55" t="n">
        <v>1E-005</v>
      </c>
      <c r="AB4" s="54" t="n">
        <v>0.00027</v>
      </c>
    </row>
    <row r="5" customFormat="false" ht="12.8" hidden="false" customHeight="false" outlineLevel="0" collapsed="false">
      <c r="A5" s="51" t="n">
        <v>-0.02593</v>
      </c>
      <c r="B5" s="52" t="n">
        <v>0.00275</v>
      </c>
      <c r="C5" s="53" t="n">
        <f aca="false">SUM(D5:AB5)</f>
        <v>0.90214</v>
      </c>
      <c r="D5" s="54" t="n">
        <v>0.02496</v>
      </c>
      <c r="E5" s="55" t="n">
        <v>0.41629</v>
      </c>
      <c r="F5" s="54" t="n">
        <v>0.0006</v>
      </c>
      <c r="G5" s="55" t="n">
        <v>0.1081</v>
      </c>
      <c r="H5" s="54" t="n">
        <v>0</v>
      </c>
      <c r="I5" s="55" t="n">
        <v>0</v>
      </c>
      <c r="J5" s="54" t="n">
        <v>0.00074</v>
      </c>
      <c r="K5" s="55" t="n">
        <v>1E-005</v>
      </c>
      <c r="L5" s="54" t="n">
        <v>0</v>
      </c>
      <c r="M5" s="55" t="n">
        <v>0.00312</v>
      </c>
      <c r="N5" s="54" t="n">
        <v>2E-005</v>
      </c>
      <c r="O5" s="55" t="n">
        <v>0.0457</v>
      </c>
      <c r="P5" s="54" t="n">
        <v>0.01451</v>
      </c>
      <c r="Q5" s="55" t="n">
        <v>0</v>
      </c>
      <c r="R5" s="54" t="n">
        <v>0.0004</v>
      </c>
      <c r="S5" s="55" t="n">
        <v>0.00159</v>
      </c>
      <c r="T5" s="54" t="n">
        <v>0.1058</v>
      </c>
      <c r="U5" s="55" t="n">
        <v>0.00373</v>
      </c>
      <c r="V5" s="54" t="n">
        <v>0.04716</v>
      </c>
      <c r="W5" s="55" t="n">
        <v>1E-005</v>
      </c>
      <c r="X5" s="54" t="n">
        <v>0.03096</v>
      </c>
      <c r="Y5" s="55" t="n">
        <v>0.04452</v>
      </c>
      <c r="Z5" s="54" t="n">
        <v>0.05364</v>
      </c>
      <c r="AA5" s="55" t="n">
        <v>1E-005</v>
      </c>
      <c r="AB5" s="54" t="n">
        <v>0.00027</v>
      </c>
    </row>
    <row r="6" customFormat="false" ht="12.8" hidden="false" customHeight="false" outlineLevel="0" collapsed="false">
      <c r="A6" s="51" t="n">
        <v>-0.01933</v>
      </c>
      <c r="B6" s="52" t="n">
        <v>0.00283</v>
      </c>
      <c r="C6" s="53" t="n">
        <f aca="false">SUM(D6:AB6)</f>
        <v>0.91786</v>
      </c>
      <c r="D6" s="54" t="n">
        <v>0.05593</v>
      </c>
      <c r="E6" s="55" t="n">
        <v>0.36932</v>
      </c>
      <c r="F6" s="54" t="n">
        <v>0.00014</v>
      </c>
      <c r="G6" s="55" t="n">
        <v>0.12085</v>
      </c>
      <c r="H6" s="54" t="n">
        <v>0</v>
      </c>
      <c r="I6" s="55" t="n">
        <v>0</v>
      </c>
      <c r="J6" s="54" t="n">
        <v>0.00022</v>
      </c>
      <c r="K6" s="55" t="n">
        <v>0</v>
      </c>
      <c r="L6" s="54" t="n">
        <v>0</v>
      </c>
      <c r="M6" s="55" t="n">
        <v>0.0017</v>
      </c>
      <c r="N6" s="54" t="n">
        <v>2E-005</v>
      </c>
      <c r="O6" s="55" t="n">
        <v>0.05912</v>
      </c>
      <c r="P6" s="54" t="n">
        <v>0.0143</v>
      </c>
      <c r="Q6" s="55" t="n">
        <v>0</v>
      </c>
      <c r="R6" s="54" t="n">
        <v>0.0004</v>
      </c>
      <c r="S6" s="55" t="n">
        <v>0.00159</v>
      </c>
      <c r="T6" s="54" t="n">
        <v>0.10704</v>
      </c>
      <c r="U6" s="55" t="n">
        <v>0.00373</v>
      </c>
      <c r="V6" s="54" t="n">
        <v>0.04716</v>
      </c>
      <c r="W6" s="55" t="n">
        <v>1E-005</v>
      </c>
      <c r="X6" s="54" t="n">
        <v>0.03135</v>
      </c>
      <c r="Y6" s="55" t="n">
        <v>0.04986</v>
      </c>
      <c r="Z6" s="54" t="n">
        <v>0.05489</v>
      </c>
      <c r="AA6" s="55" t="n">
        <v>2E-005</v>
      </c>
      <c r="AB6" s="54" t="n">
        <v>0.00021</v>
      </c>
    </row>
    <row r="7" customFormat="false" ht="12.8" hidden="false" customHeight="false" outlineLevel="0" collapsed="false">
      <c r="A7" s="51" t="n">
        <v>-0.01542</v>
      </c>
      <c r="B7" s="52" t="n">
        <v>0.00286</v>
      </c>
      <c r="C7" s="53" t="n">
        <f aca="false">SUM(D7:AB7)</f>
        <v>0.90832</v>
      </c>
      <c r="D7" s="54" t="n">
        <v>0.05593</v>
      </c>
      <c r="E7" s="55" t="n">
        <v>0.36932</v>
      </c>
      <c r="F7" s="54" t="n">
        <v>0.00014</v>
      </c>
      <c r="G7" s="55" t="n">
        <v>0.12085</v>
      </c>
      <c r="H7" s="54" t="n">
        <v>0</v>
      </c>
      <c r="I7" s="55" t="n">
        <v>0</v>
      </c>
      <c r="J7" s="54" t="n">
        <v>0.00022</v>
      </c>
      <c r="K7" s="55" t="n">
        <v>0</v>
      </c>
      <c r="L7" s="54" t="n">
        <v>0</v>
      </c>
      <c r="M7" s="55" t="n">
        <v>0.0017</v>
      </c>
      <c r="N7" s="54" t="n">
        <v>2E-005</v>
      </c>
      <c r="O7" s="55" t="n">
        <v>0.05912</v>
      </c>
      <c r="P7" s="54" t="n">
        <v>0.00476</v>
      </c>
      <c r="Q7" s="55" t="n">
        <v>0</v>
      </c>
      <c r="R7" s="54" t="n">
        <v>0.0004</v>
      </c>
      <c r="S7" s="55" t="n">
        <v>0.00159</v>
      </c>
      <c r="T7" s="54" t="n">
        <v>0.10704</v>
      </c>
      <c r="U7" s="55" t="n">
        <v>0.00373</v>
      </c>
      <c r="V7" s="54" t="n">
        <v>0.04716</v>
      </c>
      <c r="W7" s="55" t="n">
        <v>1E-005</v>
      </c>
      <c r="X7" s="54" t="n">
        <v>0.03135</v>
      </c>
      <c r="Y7" s="55" t="n">
        <v>0.04986</v>
      </c>
      <c r="Z7" s="54" t="n">
        <v>0.05489</v>
      </c>
      <c r="AA7" s="55" t="n">
        <v>2E-005</v>
      </c>
      <c r="AB7" s="54" t="n">
        <v>0.00021</v>
      </c>
    </row>
    <row r="8" customFormat="false" ht="12.8" hidden="false" customHeight="false" outlineLevel="0" collapsed="false">
      <c r="A8" s="51" t="n">
        <v>-0.01116</v>
      </c>
      <c r="B8" s="52" t="n">
        <v>0.00295</v>
      </c>
      <c r="C8" s="53" t="n">
        <f aca="false">SUM(D8:AB8)</f>
        <v>0.90103</v>
      </c>
      <c r="D8" s="54" t="n">
        <v>0.05593</v>
      </c>
      <c r="E8" s="55" t="n">
        <v>0.36932</v>
      </c>
      <c r="F8" s="54" t="n">
        <v>0.00014</v>
      </c>
      <c r="G8" s="55" t="n">
        <v>0.12085</v>
      </c>
      <c r="H8" s="54" t="n">
        <v>0</v>
      </c>
      <c r="I8" s="55" t="n">
        <v>0</v>
      </c>
      <c r="J8" s="54" t="n">
        <v>0.00022</v>
      </c>
      <c r="K8" s="55" t="n">
        <v>1E-005</v>
      </c>
      <c r="L8" s="54" t="n">
        <v>0</v>
      </c>
      <c r="M8" s="55" t="n">
        <v>0.0017</v>
      </c>
      <c r="N8" s="54" t="n">
        <v>2E-005</v>
      </c>
      <c r="O8" s="55" t="n">
        <v>0.04057</v>
      </c>
      <c r="P8" s="54" t="n">
        <v>0.0143</v>
      </c>
      <c r="Q8" s="55" t="n">
        <v>0</v>
      </c>
      <c r="R8" s="54" t="n">
        <v>0.0004</v>
      </c>
      <c r="S8" s="55" t="n">
        <v>0.00159</v>
      </c>
      <c r="T8" s="54" t="n">
        <v>0.10704</v>
      </c>
      <c r="U8" s="55" t="n">
        <v>0.00373</v>
      </c>
      <c r="V8" s="54" t="n">
        <v>0.04716</v>
      </c>
      <c r="W8" s="55" t="n">
        <v>1E-005</v>
      </c>
      <c r="X8" s="54" t="n">
        <v>0.03135</v>
      </c>
      <c r="Y8" s="55" t="n">
        <v>0.05157</v>
      </c>
      <c r="Z8" s="54" t="n">
        <v>0.05489</v>
      </c>
      <c r="AA8" s="55" t="n">
        <v>2E-005</v>
      </c>
      <c r="AB8" s="54" t="n">
        <v>0.00021</v>
      </c>
    </row>
    <row r="9" customFormat="false" ht="12.8" hidden="false" customHeight="false" outlineLevel="0" collapsed="false">
      <c r="A9" s="51" t="n">
        <v>0.00218</v>
      </c>
      <c r="B9" s="52" t="n">
        <v>0.00311</v>
      </c>
      <c r="C9" s="53" t="n">
        <f aca="false">SUM(D9:AB9)</f>
        <v>0.90705</v>
      </c>
      <c r="D9" s="54" t="n">
        <v>0.03865</v>
      </c>
      <c r="E9" s="55" t="n">
        <v>0.38021</v>
      </c>
      <c r="F9" s="54" t="n">
        <v>0.00047</v>
      </c>
      <c r="G9" s="55" t="n">
        <v>0.16903</v>
      </c>
      <c r="H9" s="54" t="n">
        <v>0</v>
      </c>
      <c r="I9" s="55" t="n">
        <v>1E-005</v>
      </c>
      <c r="J9" s="54" t="n">
        <v>4E-005</v>
      </c>
      <c r="K9" s="55" t="n">
        <v>1E-005</v>
      </c>
      <c r="L9" s="54" t="n">
        <v>0</v>
      </c>
      <c r="M9" s="55" t="n">
        <v>0.02578</v>
      </c>
      <c r="N9" s="54" t="n">
        <v>5E-005</v>
      </c>
      <c r="O9" s="55" t="n">
        <v>0.00264</v>
      </c>
      <c r="P9" s="54" t="n">
        <v>2E-005</v>
      </c>
      <c r="Q9" s="55" t="n">
        <v>0</v>
      </c>
      <c r="R9" s="54" t="n">
        <v>0.00069</v>
      </c>
      <c r="S9" s="55" t="n">
        <v>5E-005</v>
      </c>
      <c r="T9" s="54" t="n">
        <v>0.11</v>
      </c>
      <c r="U9" s="55" t="n">
        <v>0.00019</v>
      </c>
      <c r="V9" s="54" t="n">
        <v>0.03325</v>
      </c>
      <c r="W9" s="55" t="n">
        <v>1E-005</v>
      </c>
      <c r="X9" s="54" t="n">
        <v>0.0895</v>
      </c>
      <c r="Y9" s="55" t="n">
        <v>0.00051</v>
      </c>
      <c r="Z9" s="54" t="n">
        <v>0.05283</v>
      </c>
      <c r="AA9" s="55" t="n">
        <v>0.0031</v>
      </c>
      <c r="AB9" s="54" t="n">
        <v>1E-005</v>
      </c>
    </row>
    <row r="10" customFormat="false" ht="12.8" hidden="false" customHeight="false" outlineLevel="0" collapsed="false">
      <c r="A10" s="51" t="n">
        <v>0.0068</v>
      </c>
      <c r="B10" s="52" t="n">
        <v>0.00326</v>
      </c>
      <c r="C10" s="53" t="n">
        <f aca="false">SUM(D10:AB10)</f>
        <v>0.91544</v>
      </c>
      <c r="D10" s="54" t="n">
        <v>0.03865</v>
      </c>
      <c r="E10" s="55" t="n">
        <v>0.36177</v>
      </c>
      <c r="F10" s="54" t="n">
        <v>7E-005</v>
      </c>
      <c r="G10" s="55" t="n">
        <v>0.16995</v>
      </c>
      <c r="H10" s="54" t="n">
        <v>0</v>
      </c>
      <c r="I10" s="55" t="n">
        <v>1E-005</v>
      </c>
      <c r="J10" s="54" t="n">
        <v>0.00014</v>
      </c>
      <c r="K10" s="55" t="n">
        <v>6E-005</v>
      </c>
      <c r="L10" s="54" t="n">
        <v>2E-005</v>
      </c>
      <c r="M10" s="55" t="n">
        <v>0.02578</v>
      </c>
      <c r="N10" s="54" t="n">
        <v>5E-005</v>
      </c>
      <c r="O10" s="55" t="n">
        <v>0.00253</v>
      </c>
      <c r="P10" s="54" t="n">
        <v>2E-005</v>
      </c>
      <c r="Q10" s="55" t="n">
        <v>0</v>
      </c>
      <c r="R10" s="54" t="n">
        <v>0.00196</v>
      </c>
      <c r="S10" s="55" t="n">
        <v>0.00114</v>
      </c>
      <c r="T10" s="54" t="n">
        <v>0.09636</v>
      </c>
      <c r="U10" s="55" t="n">
        <v>0.00013</v>
      </c>
      <c r="V10" s="54" t="n">
        <v>0.03325</v>
      </c>
      <c r="W10" s="55" t="n">
        <v>1E-005</v>
      </c>
      <c r="X10" s="54" t="n">
        <v>0.09852</v>
      </c>
      <c r="Y10" s="55" t="n">
        <v>0.02786</v>
      </c>
      <c r="Z10" s="54" t="n">
        <v>0.05405</v>
      </c>
      <c r="AA10" s="55" t="n">
        <v>0.0031</v>
      </c>
      <c r="AB10" s="54" t="n">
        <v>1E-005</v>
      </c>
    </row>
    <row r="11" customFormat="false" ht="12.8" hidden="false" customHeight="false" outlineLevel="0" collapsed="false">
      <c r="A11" s="51" t="n">
        <v>0.01355</v>
      </c>
      <c r="B11" s="52" t="n">
        <v>0.00339</v>
      </c>
      <c r="C11" s="53" t="n">
        <f aca="false">SUM(D11:AB11)</f>
        <v>0.92162</v>
      </c>
      <c r="D11" s="54" t="n">
        <v>0.02828</v>
      </c>
      <c r="E11" s="55" t="n">
        <v>0.38595</v>
      </c>
      <c r="F11" s="54" t="n">
        <v>3E-005</v>
      </c>
      <c r="G11" s="55" t="n">
        <v>0.17736</v>
      </c>
      <c r="H11" s="54" t="n">
        <v>0</v>
      </c>
      <c r="I11" s="55" t="n">
        <v>0</v>
      </c>
      <c r="J11" s="54" t="n">
        <v>0.00105</v>
      </c>
      <c r="K11" s="55" t="n">
        <v>1E-005</v>
      </c>
      <c r="L11" s="54" t="n">
        <v>0</v>
      </c>
      <c r="M11" s="55" t="n">
        <v>0.0103</v>
      </c>
      <c r="N11" s="54" t="n">
        <v>3E-005</v>
      </c>
      <c r="O11" s="55" t="n">
        <v>0.00037</v>
      </c>
      <c r="P11" s="54" t="n">
        <v>0.0037</v>
      </c>
      <c r="Q11" s="55" t="n">
        <v>6E-005</v>
      </c>
      <c r="R11" s="54" t="n">
        <v>0.00078</v>
      </c>
      <c r="S11" s="55" t="n">
        <v>6E-005</v>
      </c>
      <c r="T11" s="54" t="n">
        <v>0.09653</v>
      </c>
      <c r="U11" s="55" t="n">
        <v>0.0006</v>
      </c>
      <c r="V11" s="54" t="n">
        <v>0.01932</v>
      </c>
      <c r="W11" s="55" t="n">
        <v>1E-005</v>
      </c>
      <c r="X11" s="54" t="n">
        <v>0.11591</v>
      </c>
      <c r="Y11" s="55" t="n">
        <v>0.00051</v>
      </c>
      <c r="Z11" s="54" t="n">
        <v>0.07688</v>
      </c>
      <c r="AA11" s="55" t="n">
        <v>0.00304</v>
      </c>
      <c r="AB11" s="54" t="n">
        <v>0.00084</v>
      </c>
    </row>
    <row r="12" customFormat="false" ht="12.8" hidden="false" customHeight="false" outlineLevel="0" collapsed="false">
      <c r="A12" s="51" t="n">
        <v>0.01536</v>
      </c>
      <c r="B12" s="52" t="n">
        <v>0.00362</v>
      </c>
      <c r="C12" s="53" t="n">
        <f aca="false">SUM(D12:AB12)</f>
        <v>0.96943</v>
      </c>
      <c r="D12" s="54" t="n">
        <v>0.03069</v>
      </c>
      <c r="E12" s="55" t="n">
        <v>0.42696</v>
      </c>
      <c r="F12" s="54" t="n">
        <v>0.00058</v>
      </c>
      <c r="G12" s="55" t="n">
        <v>0.17736</v>
      </c>
      <c r="H12" s="54" t="n">
        <v>0</v>
      </c>
      <c r="I12" s="55" t="n">
        <v>0.00023</v>
      </c>
      <c r="J12" s="54" t="n">
        <v>0.0003</v>
      </c>
      <c r="K12" s="55" t="n">
        <v>1E-005</v>
      </c>
      <c r="L12" s="54" t="n">
        <v>0</v>
      </c>
      <c r="M12" s="55" t="n">
        <v>0.0103</v>
      </c>
      <c r="N12" s="54" t="n">
        <v>3E-005</v>
      </c>
      <c r="O12" s="55" t="n">
        <v>3E-005</v>
      </c>
      <c r="P12" s="54" t="n">
        <v>0.00374</v>
      </c>
      <c r="Q12" s="55" t="n">
        <v>6E-005</v>
      </c>
      <c r="R12" s="54" t="n">
        <v>0.00078</v>
      </c>
      <c r="S12" s="55" t="n">
        <v>2E-005</v>
      </c>
      <c r="T12" s="54" t="n">
        <v>0.09882</v>
      </c>
      <c r="U12" s="55" t="n">
        <v>0.00021</v>
      </c>
      <c r="V12" s="54" t="n">
        <v>0.01932</v>
      </c>
      <c r="W12" s="55" t="n">
        <v>6E-005</v>
      </c>
      <c r="X12" s="54" t="n">
        <v>0.11866</v>
      </c>
      <c r="Y12" s="55" t="n">
        <v>0.00051</v>
      </c>
      <c r="Z12" s="54" t="n">
        <v>0.07688</v>
      </c>
      <c r="AA12" s="55" t="n">
        <v>0.00304</v>
      </c>
      <c r="AB12" s="54" t="n">
        <v>0.00084</v>
      </c>
    </row>
    <row r="13" customFormat="false" ht="12.8" hidden="false" customHeight="false" outlineLevel="0" collapsed="false">
      <c r="A13" s="51" t="n">
        <v>0.02468</v>
      </c>
      <c r="B13" s="52" t="n">
        <v>0.00364</v>
      </c>
      <c r="C13" s="53" t="n">
        <f aca="false">SUM(D13:AB13)</f>
        <v>0.90317</v>
      </c>
      <c r="D13" s="54" t="n">
        <v>0.02864</v>
      </c>
      <c r="E13" s="55" t="n">
        <v>0.38595</v>
      </c>
      <c r="F13" s="54" t="n">
        <v>4E-005</v>
      </c>
      <c r="G13" s="55" t="n">
        <v>0.17736</v>
      </c>
      <c r="H13" s="54" t="n">
        <v>0</v>
      </c>
      <c r="I13" s="55" t="n">
        <v>0</v>
      </c>
      <c r="J13" s="54" t="n">
        <v>0.00105</v>
      </c>
      <c r="K13" s="55" t="n">
        <v>1E-005</v>
      </c>
      <c r="L13" s="54" t="n">
        <v>0</v>
      </c>
      <c r="M13" s="55" t="n">
        <v>0.0103</v>
      </c>
      <c r="N13" s="54" t="n">
        <v>3E-005</v>
      </c>
      <c r="O13" s="55" t="n">
        <v>0.00037</v>
      </c>
      <c r="P13" s="54" t="n">
        <v>0.0035</v>
      </c>
      <c r="Q13" s="55" t="n">
        <v>5E-005</v>
      </c>
      <c r="R13" s="54" t="n">
        <v>0.00078</v>
      </c>
      <c r="S13" s="55" t="n">
        <v>6E-005</v>
      </c>
      <c r="T13" s="54" t="n">
        <v>0.09653</v>
      </c>
      <c r="U13" s="55" t="n">
        <v>0.0006</v>
      </c>
      <c r="V13" s="54" t="n">
        <v>0.00047</v>
      </c>
      <c r="W13" s="55" t="n">
        <v>1E-005</v>
      </c>
      <c r="X13" s="54" t="n">
        <v>0.11615</v>
      </c>
      <c r="Y13" s="55" t="n">
        <v>0.00051</v>
      </c>
      <c r="Z13" s="54" t="n">
        <v>0.07688</v>
      </c>
      <c r="AA13" s="55" t="n">
        <v>0.00304</v>
      </c>
      <c r="AB13" s="54" t="n">
        <v>0.00084</v>
      </c>
    </row>
    <row r="14" customFormat="false" ht="12.8" hidden="false" customHeight="false" outlineLevel="0" collapsed="false">
      <c r="A14" s="51" t="n">
        <v>0.02929</v>
      </c>
      <c r="B14" s="52" t="n">
        <v>0.00383</v>
      </c>
      <c r="C14" s="53" t="n">
        <f aca="false">SUM(D14:AB14)</f>
        <v>0.92735</v>
      </c>
      <c r="D14" s="54" t="n">
        <v>0.04849</v>
      </c>
      <c r="E14" s="55" t="n">
        <v>0.37403</v>
      </c>
      <c r="F14" s="54" t="n">
        <v>4E-005</v>
      </c>
      <c r="G14" s="55" t="n">
        <v>0.17613</v>
      </c>
      <c r="H14" s="54" t="n">
        <v>0</v>
      </c>
      <c r="I14" s="55" t="n">
        <v>0</v>
      </c>
      <c r="J14" s="54" t="n">
        <v>0.00104</v>
      </c>
      <c r="K14" s="55" t="n">
        <v>2E-005</v>
      </c>
      <c r="L14" s="54" t="n">
        <v>0</v>
      </c>
      <c r="M14" s="55" t="n">
        <v>0.0275</v>
      </c>
      <c r="N14" s="54" t="n">
        <v>0</v>
      </c>
      <c r="O14" s="55" t="n">
        <v>3E-005</v>
      </c>
      <c r="P14" s="54" t="n">
        <v>2E-005</v>
      </c>
      <c r="Q14" s="55" t="n">
        <v>5E-005</v>
      </c>
      <c r="R14" s="54" t="n">
        <v>9E-005</v>
      </c>
      <c r="S14" s="55" t="n">
        <v>0.00133</v>
      </c>
      <c r="T14" s="54" t="n">
        <v>0.06596</v>
      </c>
      <c r="U14" s="55" t="n">
        <v>0.00362</v>
      </c>
      <c r="V14" s="54" t="n">
        <v>3E-005</v>
      </c>
      <c r="W14" s="55" t="n">
        <v>1E-005</v>
      </c>
      <c r="X14" s="54" t="n">
        <v>0.14898</v>
      </c>
      <c r="Y14" s="55" t="n">
        <v>0.00033</v>
      </c>
      <c r="Z14" s="54" t="n">
        <v>0.07935</v>
      </c>
      <c r="AA14" s="55" t="n">
        <v>0.00028</v>
      </c>
      <c r="AB14" s="54" t="n">
        <v>2E-005</v>
      </c>
    </row>
    <row r="15" customFormat="false" ht="12.8" hidden="false" customHeight="false" outlineLevel="0" collapsed="false">
      <c r="A15" s="51" t="n">
        <v>0.0361</v>
      </c>
      <c r="B15" s="52" t="n">
        <v>0.0041</v>
      </c>
      <c r="C15" s="53" t="n">
        <f aca="false">SUM(D15:AB15)</f>
        <v>0.91759</v>
      </c>
      <c r="D15" s="54" t="n">
        <v>0.07199</v>
      </c>
      <c r="E15" s="55" t="n">
        <v>0.38518</v>
      </c>
      <c r="F15" s="54" t="n">
        <v>2E-005</v>
      </c>
      <c r="G15" s="55" t="n">
        <v>0.15991</v>
      </c>
      <c r="H15" s="54" t="n">
        <v>0</v>
      </c>
      <c r="I15" s="55" t="n">
        <v>0</v>
      </c>
      <c r="J15" s="54" t="n">
        <v>0.00015</v>
      </c>
      <c r="K15" s="55" t="n">
        <v>1E-005</v>
      </c>
      <c r="L15" s="54" t="n">
        <v>0</v>
      </c>
      <c r="M15" s="55" t="n">
        <v>0.01024</v>
      </c>
      <c r="N15" s="54" t="n">
        <v>2E-005</v>
      </c>
      <c r="O15" s="55" t="n">
        <v>0.00028</v>
      </c>
      <c r="P15" s="54" t="n">
        <v>0.00058</v>
      </c>
      <c r="Q15" s="55" t="n">
        <v>0</v>
      </c>
      <c r="R15" s="54" t="n">
        <v>0.00028</v>
      </c>
      <c r="S15" s="55" t="n">
        <v>0.00015</v>
      </c>
      <c r="T15" s="54" t="n">
        <v>0.09636</v>
      </c>
      <c r="U15" s="55" t="n">
        <v>3E-005</v>
      </c>
      <c r="V15" s="54" t="n">
        <v>0.00366</v>
      </c>
      <c r="W15" s="55" t="n">
        <v>0.00041</v>
      </c>
      <c r="X15" s="54" t="n">
        <v>0.10406</v>
      </c>
      <c r="Y15" s="55" t="n">
        <v>0.0001</v>
      </c>
      <c r="Z15" s="54" t="n">
        <v>0.07983</v>
      </c>
      <c r="AA15" s="55" t="n">
        <v>0.00412</v>
      </c>
      <c r="AB15" s="54" t="n">
        <v>0.00021</v>
      </c>
    </row>
    <row r="16" customFormat="false" ht="12.8" hidden="false" customHeight="false" outlineLevel="0" collapsed="false">
      <c r="A16" s="51" t="n">
        <v>0.03812</v>
      </c>
      <c r="B16" s="52" t="n">
        <v>0.00422</v>
      </c>
      <c r="C16" s="53" t="n">
        <f aca="false">SUM(D16:AB16)</f>
        <v>0.9351</v>
      </c>
      <c r="D16" s="54" t="n">
        <v>0.08628</v>
      </c>
      <c r="E16" s="55" t="n">
        <v>0.25884</v>
      </c>
      <c r="F16" s="54" t="n">
        <v>0.00024</v>
      </c>
      <c r="G16" s="55" t="n">
        <v>0.18535</v>
      </c>
      <c r="H16" s="54" t="n">
        <v>0</v>
      </c>
      <c r="I16" s="55" t="n">
        <v>5E-005</v>
      </c>
      <c r="J16" s="54" t="n">
        <v>0.00166</v>
      </c>
      <c r="K16" s="55" t="n">
        <v>2E-005</v>
      </c>
      <c r="L16" s="54" t="n">
        <v>0</v>
      </c>
      <c r="M16" s="55" t="n">
        <v>1E-005</v>
      </c>
      <c r="N16" s="54" t="n">
        <v>0.00044</v>
      </c>
      <c r="O16" s="55" t="n">
        <v>0.00026</v>
      </c>
      <c r="P16" s="54" t="n">
        <v>0</v>
      </c>
      <c r="Q16" s="55" t="n">
        <v>0</v>
      </c>
      <c r="R16" s="54" t="n">
        <v>0.00178</v>
      </c>
      <c r="S16" s="55" t="n">
        <v>0.00079</v>
      </c>
      <c r="T16" s="54" t="n">
        <v>0.15338</v>
      </c>
      <c r="U16" s="55" t="n">
        <v>0.00073</v>
      </c>
      <c r="V16" s="54" t="n">
        <v>0</v>
      </c>
      <c r="W16" s="55" t="n">
        <v>0.00031</v>
      </c>
      <c r="X16" s="54" t="n">
        <v>0.21475</v>
      </c>
      <c r="Y16" s="55" t="n">
        <v>0.00782</v>
      </c>
      <c r="Z16" s="54" t="n">
        <v>0.01823</v>
      </c>
      <c r="AA16" s="55" t="n">
        <v>0.00413</v>
      </c>
      <c r="AB16" s="54" t="n">
        <v>3E-005</v>
      </c>
    </row>
    <row r="17" customFormat="false" ht="12.8" hidden="false" customHeight="false" outlineLevel="0" collapsed="false">
      <c r="A17" s="51" t="n">
        <v>0.04607</v>
      </c>
      <c r="B17" s="52" t="n">
        <v>0.00426</v>
      </c>
      <c r="C17" s="53" t="n">
        <f aca="false">SUM(D17:AB17)</f>
        <v>0.90323</v>
      </c>
      <c r="D17" s="54" t="n">
        <v>0.10058</v>
      </c>
      <c r="E17" s="55" t="n">
        <v>0.23475</v>
      </c>
      <c r="F17" s="54" t="n">
        <v>0.00032</v>
      </c>
      <c r="G17" s="55" t="n">
        <v>0.18709</v>
      </c>
      <c r="H17" s="54" t="n">
        <v>0</v>
      </c>
      <c r="I17" s="55" t="n">
        <v>5E-005</v>
      </c>
      <c r="J17" s="54" t="n">
        <v>0.00166</v>
      </c>
      <c r="K17" s="55" t="n">
        <v>2E-005</v>
      </c>
      <c r="L17" s="54" t="n">
        <v>0</v>
      </c>
      <c r="M17" s="55" t="n">
        <v>1E-005</v>
      </c>
      <c r="N17" s="54" t="n">
        <v>0.00014</v>
      </c>
      <c r="O17" s="55" t="n">
        <v>0.00286</v>
      </c>
      <c r="P17" s="54" t="n">
        <v>0</v>
      </c>
      <c r="Q17" s="55" t="n">
        <v>0</v>
      </c>
      <c r="R17" s="54" t="n">
        <v>0.00202</v>
      </c>
      <c r="S17" s="55" t="n">
        <v>0.00079</v>
      </c>
      <c r="T17" s="54" t="n">
        <v>0.12694</v>
      </c>
      <c r="U17" s="55" t="n">
        <v>0.00073</v>
      </c>
      <c r="V17" s="54" t="n">
        <v>0</v>
      </c>
      <c r="W17" s="55" t="n">
        <v>0.00031</v>
      </c>
      <c r="X17" s="54" t="n">
        <v>0.21475</v>
      </c>
      <c r="Y17" s="55" t="n">
        <v>0.00782</v>
      </c>
      <c r="Z17" s="54" t="n">
        <v>0.01823</v>
      </c>
      <c r="AA17" s="55" t="n">
        <v>0.00413</v>
      </c>
      <c r="AB17" s="54" t="n">
        <v>3E-005</v>
      </c>
    </row>
    <row r="18" customFormat="false" ht="12.8" hidden="false" customHeight="false" outlineLevel="0" collapsed="false">
      <c r="A18" s="51" t="n">
        <v>0.0499</v>
      </c>
      <c r="B18" s="52" t="n">
        <v>0.0044</v>
      </c>
      <c r="C18" s="53" t="n">
        <f aca="false">SUM(D18:AB18)</f>
        <v>0.92154</v>
      </c>
      <c r="D18" s="54" t="n">
        <v>0.10817</v>
      </c>
      <c r="E18" s="55" t="n">
        <v>0.23475</v>
      </c>
      <c r="F18" s="54" t="n">
        <v>0.00033</v>
      </c>
      <c r="G18" s="55" t="n">
        <v>0.18709</v>
      </c>
      <c r="H18" s="54" t="n">
        <v>0</v>
      </c>
      <c r="I18" s="55" t="n">
        <v>1E-005</v>
      </c>
      <c r="J18" s="54" t="n">
        <v>0.00481</v>
      </c>
      <c r="K18" s="55" t="n">
        <v>2E-005</v>
      </c>
      <c r="L18" s="54" t="n">
        <v>0</v>
      </c>
      <c r="M18" s="55" t="n">
        <v>1E-005</v>
      </c>
      <c r="N18" s="54" t="n">
        <v>0.00014</v>
      </c>
      <c r="O18" s="55" t="n">
        <v>0.00369</v>
      </c>
      <c r="P18" s="54" t="n">
        <v>1E-005</v>
      </c>
      <c r="Q18" s="55" t="n">
        <v>0</v>
      </c>
      <c r="R18" s="54" t="n">
        <v>3E-005</v>
      </c>
      <c r="S18" s="55" t="n">
        <v>0.001</v>
      </c>
      <c r="T18" s="54" t="n">
        <v>0.12694</v>
      </c>
      <c r="U18" s="55" t="n">
        <v>0.00073</v>
      </c>
      <c r="V18" s="54" t="n">
        <v>4E-005</v>
      </c>
      <c r="W18" s="55" t="n">
        <v>0.00031</v>
      </c>
      <c r="X18" s="54" t="n">
        <v>0.21475</v>
      </c>
      <c r="Y18" s="55" t="n">
        <v>0.01628</v>
      </c>
      <c r="Z18" s="54" t="n">
        <v>0.01823</v>
      </c>
      <c r="AA18" s="55" t="n">
        <v>0.00413</v>
      </c>
      <c r="AB18" s="54" t="n">
        <v>7E-005</v>
      </c>
    </row>
    <row r="19" customFormat="false" ht="12.8" hidden="false" customHeight="false" outlineLevel="0" collapsed="false">
      <c r="A19" s="51" t="n">
        <v>0.05638</v>
      </c>
      <c r="B19" s="52" t="n">
        <v>0.00456</v>
      </c>
      <c r="C19" s="53" t="n">
        <f aca="false">SUM(D19:AB19)</f>
        <v>0.91025</v>
      </c>
      <c r="D19" s="54" t="n">
        <v>0.14722</v>
      </c>
      <c r="E19" s="55" t="n">
        <v>0.22409</v>
      </c>
      <c r="F19" s="54" t="n">
        <v>0.00039</v>
      </c>
      <c r="G19" s="55" t="n">
        <v>0.18654</v>
      </c>
      <c r="H19" s="54" t="n">
        <v>0</v>
      </c>
      <c r="I19" s="55" t="n">
        <v>1E-005</v>
      </c>
      <c r="J19" s="54" t="n">
        <v>0.00157</v>
      </c>
      <c r="K19" s="55" t="n">
        <v>3E-005</v>
      </c>
      <c r="L19" s="54" t="n">
        <v>0</v>
      </c>
      <c r="M19" s="55" t="n">
        <v>1E-005</v>
      </c>
      <c r="N19" s="54" t="n">
        <v>3E-005</v>
      </c>
      <c r="O19" s="55" t="n">
        <v>0.00364</v>
      </c>
      <c r="P19" s="54" t="n">
        <v>4E-005</v>
      </c>
      <c r="Q19" s="55" t="n">
        <v>0</v>
      </c>
      <c r="R19" s="54" t="n">
        <v>7E-005</v>
      </c>
      <c r="S19" s="55" t="n">
        <v>3E-005</v>
      </c>
      <c r="T19" s="54" t="n">
        <v>0.09694</v>
      </c>
      <c r="U19" s="55" t="n">
        <v>0.00168</v>
      </c>
      <c r="V19" s="54" t="n">
        <v>0.01748</v>
      </c>
      <c r="W19" s="55" t="n">
        <v>1E-005</v>
      </c>
      <c r="X19" s="54" t="n">
        <v>0.21184</v>
      </c>
      <c r="Y19" s="55" t="n">
        <v>0.00031</v>
      </c>
      <c r="Z19" s="54" t="n">
        <v>0.01411</v>
      </c>
      <c r="AA19" s="55" t="n">
        <v>0.00336</v>
      </c>
      <c r="AB19" s="54" t="n">
        <v>0.00085</v>
      </c>
    </row>
    <row r="20" customFormat="false" ht="12.8" hidden="false" customHeight="false" outlineLevel="0" collapsed="false">
      <c r="A20" s="51" t="n">
        <v>0.06174</v>
      </c>
      <c r="B20" s="52" t="n">
        <v>0.00477</v>
      </c>
      <c r="C20" s="53" t="n">
        <f aca="false">SUM(D20:AB20)</f>
        <v>0.90073</v>
      </c>
      <c r="D20" s="54" t="n">
        <v>0.1611</v>
      </c>
      <c r="E20" s="55" t="n">
        <v>0.23299</v>
      </c>
      <c r="F20" s="54" t="n">
        <v>2E-005</v>
      </c>
      <c r="G20" s="55" t="n">
        <v>0.17683</v>
      </c>
      <c r="H20" s="54" t="n">
        <v>0</v>
      </c>
      <c r="I20" s="55" t="n">
        <v>3E-005</v>
      </c>
      <c r="J20" s="54" t="n">
        <v>9E-005</v>
      </c>
      <c r="K20" s="55" t="n">
        <v>2E-005</v>
      </c>
      <c r="L20" s="54" t="n">
        <v>0</v>
      </c>
      <c r="M20" s="55" t="n">
        <v>0.0311</v>
      </c>
      <c r="N20" s="54" t="n">
        <v>0</v>
      </c>
      <c r="O20" s="55" t="n">
        <v>8E-005</v>
      </c>
      <c r="P20" s="54" t="n">
        <v>1E-005</v>
      </c>
      <c r="Q20" s="55" t="n">
        <v>5E-005</v>
      </c>
      <c r="R20" s="54" t="n">
        <v>9E-005</v>
      </c>
      <c r="S20" s="55" t="n">
        <v>0.00133</v>
      </c>
      <c r="T20" s="54" t="n">
        <v>0.06596</v>
      </c>
      <c r="U20" s="55" t="n">
        <v>0.00141</v>
      </c>
      <c r="V20" s="54" t="n">
        <v>0.00063</v>
      </c>
      <c r="W20" s="55" t="n">
        <v>1E-005</v>
      </c>
      <c r="X20" s="54" t="n">
        <v>0.14898</v>
      </c>
      <c r="Y20" s="55" t="n">
        <v>0.00031</v>
      </c>
      <c r="Z20" s="54" t="n">
        <v>0.07959</v>
      </c>
      <c r="AA20" s="55" t="n">
        <v>8E-005</v>
      </c>
      <c r="AB20" s="54" t="n">
        <v>2E-005</v>
      </c>
    </row>
    <row r="21" customFormat="false" ht="12.8" hidden="false" customHeight="false" outlineLevel="0" collapsed="false">
      <c r="A21" s="51" t="n">
        <v>0.0683</v>
      </c>
      <c r="B21" s="52" t="n">
        <v>0.00488</v>
      </c>
      <c r="C21" s="53" t="n">
        <f aca="false">SUM(D21:AB21)</f>
        <v>0.9008</v>
      </c>
      <c r="D21" s="54" t="n">
        <v>0.14722</v>
      </c>
      <c r="E21" s="55" t="n">
        <v>0.22409</v>
      </c>
      <c r="F21" s="54" t="n">
        <v>0.0001</v>
      </c>
      <c r="G21" s="55" t="n">
        <v>0.18722</v>
      </c>
      <c r="H21" s="54" t="n">
        <v>0</v>
      </c>
      <c r="I21" s="55" t="n">
        <v>5E-005</v>
      </c>
      <c r="J21" s="54" t="n">
        <v>0.00132</v>
      </c>
      <c r="K21" s="55" t="n">
        <v>3E-005</v>
      </c>
      <c r="L21" s="54" t="n">
        <v>2E-005</v>
      </c>
      <c r="M21" s="55" t="n">
        <v>1E-005</v>
      </c>
      <c r="N21" s="54" t="n">
        <v>0.00056</v>
      </c>
      <c r="O21" s="55" t="n">
        <v>0.00364</v>
      </c>
      <c r="P21" s="54" t="n">
        <v>4E-005</v>
      </c>
      <c r="Q21" s="55" t="n">
        <v>0</v>
      </c>
      <c r="R21" s="54" t="n">
        <v>8E-005</v>
      </c>
      <c r="S21" s="55" t="n">
        <v>8E-005</v>
      </c>
      <c r="T21" s="54" t="n">
        <v>0.09469</v>
      </c>
      <c r="U21" s="55" t="n">
        <v>0.0118</v>
      </c>
      <c r="V21" s="54" t="n">
        <v>0.00046</v>
      </c>
      <c r="W21" s="55" t="n">
        <v>1E-005</v>
      </c>
      <c r="X21" s="54" t="n">
        <v>0.21435</v>
      </c>
      <c r="Y21" s="55" t="n">
        <v>0.00028</v>
      </c>
      <c r="Z21" s="54" t="n">
        <v>0.01401</v>
      </c>
      <c r="AA21" s="55" t="n">
        <v>0.00051</v>
      </c>
      <c r="AB21" s="54" t="n">
        <v>0.00023</v>
      </c>
    </row>
    <row r="22" customFormat="false" ht="12.8" hidden="false" customHeight="false" outlineLevel="0" collapsed="false">
      <c r="A22" s="51" t="n">
        <v>0.07337</v>
      </c>
      <c r="B22" s="52" t="n">
        <v>0.0051</v>
      </c>
      <c r="C22" s="53" t="n">
        <f aca="false">SUM(D22:AB22)</f>
        <v>0.90656</v>
      </c>
      <c r="D22" s="54" t="n">
        <v>0.14722</v>
      </c>
      <c r="E22" s="55" t="n">
        <v>0.22076</v>
      </c>
      <c r="F22" s="54" t="n">
        <v>0.0002</v>
      </c>
      <c r="G22" s="55" t="n">
        <v>0.18682</v>
      </c>
      <c r="H22" s="54" t="n">
        <v>0</v>
      </c>
      <c r="I22" s="55" t="n">
        <v>0.00014</v>
      </c>
      <c r="J22" s="54" t="n">
        <v>0.01553</v>
      </c>
      <c r="K22" s="55" t="n">
        <v>0</v>
      </c>
      <c r="L22" s="54" t="n">
        <v>0</v>
      </c>
      <c r="M22" s="55" t="n">
        <v>1E-005</v>
      </c>
      <c r="N22" s="54" t="n">
        <v>3E-005</v>
      </c>
      <c r="O22" s="55" t="n">
        <v>0.00364</v>
      </c>
      <c r="P22" s="54" t="n">
        <v>5E-005</v>
      </c>
      <c r="Q22" s="55" t="n">
        <v>0</v>
      </c>
      <c r="R22" s="54" t="n">
        <v>7E-005</v>
      </c>
      <c r="S22" s="55" t="n">
        <v>2E-005</v>
      </c>
      <c r="T22" s="54" t="n">
        <v>0.09166</v>
      </c>
      <c r="U22" s="55" t="n">
        <v>0.01215</v>
      </c>
      <c r="V22" s="54" t="n">
        <v>0.00042</v>
      </c>
      <c r="W22" s="55" t="n">
        <v>1E-005</v>
      </c>
      <c r="X22" s="54" t="n">
        <v>0.2128</v>
      </c>
      <c r="Y22" s="55" t="n">
        <v>0.00028</v>
      </c>
      <c r="Z22" s="54" t="n">
        <v>0.01412</v>
      </c>
      <c r="AA22" s="55" t="n">
        <v>0.0006</v>
      </c>
      <c r="AB22" s="54" t="n">
        <v>3E-005</v>
      </c>
    </row>
    <row r="23" customFormat="false" ht="12.8" hidden="false" customHeight="false" outlineLevel="0" collapsed="false">
      <c r="A23" s="51" t="n">
        <v>0.07671</v>
      </c>
      <c r="B23" s="52" t="n">
        <v>0.00527</v>
      </c>
      <c r="C23" s="53" t="n">
        <f aca="false">SUM(D23:AB23)</f>
        <v>0.92082</v>
      </c>
      <c r="D23" s="54" t="n">
        <v>0.17771</v>
      </c>
      <c r="E23" s="55" t="n">
        <v>0.22418</v>
      </c>
      <c r="F23" s="54" t="n">
        <v>2E-005</v>
      </c>
      <c r="G23" s="55" t="n">
        <v>0.17421</v>
      </c>
      <c r="H23" s="54" t="n">
        <v>0</v>
      </c>
      <c r="I23" s="55" t="n">
        <v>3E-005</v>
      </c>
      <c r="J23" s="54" t="n">
        <v>0.00103</v>
      </c>
      <c r="K23" s="55" t="n">
        <v>2E-005</v>
      </c>
      <c r="L23" s="54" t="n">
        <v>0</v>
      </c>
      <c r="M23" s="55" t="n">
        <v>1E-005</v>
      </c>
      <c r="N23" s="54" t="n">
        <v>3E-005</v>
      </c>
      <c r="O23" s="55" t="n">
        <v>0.00379</v>
      </c>
      <c r="P23" s="54" t="n">
        <v>5E-005</v>
      </c>
      <c r="Q23" s="55" t="n">
        <v>0</v>
      </c>
      <c r="R23" s="54" t="n">
        <v>7E-005</v>
      </c>
      <c r="S23" s="55" t="n">
        <v>2E-005</v>
      </c>
      <c r="T23" s="54" t="n">
        <v>0.0102</v>
      </c>
      <c r="U23" s="55" t="n">
        <v>0.00161</v>
      </c>
      <c r="V23" s="54" t="n">
        <v>0.01748</v>
      </c>
      <c r="W23" s="55" t="n">
        <v>0.00403</v>
      </c>
      <c r="X23" s="54" t="n">
        <v>0.2624</v>
      </c>
      <c r="Y23" s="55" t="n">
        <v>0.00375</v>
      </c>
      <c r="Z23" s="54" t="n">
        <v>0.00084</v>
      </c>
      <c r="AA23" s="55" t="n">
        <v>0.03848</v>
      </c>
      <c r="AB23" s="54" t="n">
        <v>0.00086</v>
      </c>
    </row>
    <row r="24" customFormat="false" ht="12.8" hidden="false" customHeight="false" outlineLevel="0" collapsed="false">
      <c r="A24" s="51" t="n">
        <v>0.08137</v>
      </c>
      <c r="B24" s="52" t="n">
        <v>0.00549</v>
      </c>
      <c r="C24" s="53" t="n">
        <f aca="false">SUM(D24:AB24)</f>
        <v>0.91113</v>
      </c>
      <c r="D24" s="54" t="n">
        <v>0.16874</v>
      </c>
      <c r="E24" s="55" t="n">
        <v>0.19385</v>
      </c>
      <c r="F24" s="54" t="n">
        <v>0.0001</v>
      </c>
      <c r="G24" s="55" t="n">
        <v>0.18722</v>
      </c>
      <c r="H24" s="54" t="n">
        <v>0.01111</v>
      </c>
      <c r="I24" s="55" t="n">
        <v>5E-005</v>
      </c>
      <c r="J24" s="54" t="n">
        <v>0.00131</v>
      </c>
      <c r="K24" s="55" t="n">
        <v>8E-005</v>
      </c>
      <c r="L24" s="54" t="n">
        <v>2E-005</v>
      </c>
      <c r="M24" s="55" t="n">
        <v>1E-005</v>
      </c>
      <c r="N24" s="54" t="n">
        <v>3E-005</v>
      </c>
      <c r="O24" s="55" t="n">
        <v>0.00079</v>
      </c>
      <c r="P24" s="54" t="n">
        <v>4E-005</v>
      </c>
      <c r="Q24" s="55" t="n">
        <v>0</v>
      </c>
      <c r="R24" s="54" t="n">
        <v>8E-005</v>
      </c>
      <c r="S24" s="55" t="n">
        <v>8E-005</v>
      </c>
      <c r="T24" s="54" t="n">
        <v>0.08481</v>
      </c>
      <c r="U24" s="55" t="n">
        <v>0.01269</v>
      </c>
      <c r="V24" s="54" t="n">
        <v>0.00046</v>
      </c>
      <c r="W24" s="55" t="n">
        <v>1E-005</v>
      </c>
      <c r="X24" s="54" t="n">
        <v>0.21843</v>
      </c>
      <c r="Y24" s="55" t="n">
        <v>0.00028</v>
      </c>
      <c r="Z24" s="54" t="n">
        <v>0.01401</v>
      </c>
      <c r="AA24" s="55" t="n">
        <v>0.00542</v>
      </c>
      <c r="AB24" s="54" t="n">
        <v>0.01151</v>
      </c>
    </row>
    <row r="25" customFormat="false" ht="12.8" hidden="false" customHeight="false" outlineLevel="0" collapsed="false">
      <c r="A25" s="51" t="n">
        <v>0.08555</v>
      </c>
      <c r="B25" s="52" t="n">
        <v>0.00565</v>
      </c>
      <c r="C25" s="53" t="n">
        <f aca="false">SUM(D25:AB25)</f>
        <v>0.95959</v>
      </c>
      <c r="D25" s="54" t="n">
        <v>0.20951</v>
      </c>
      <c r="E25" s="55" t="n">
        <v>0.22413</v>
      </c>
      <c r="F25" s="54" t="n">
        <v>3E-005</v>
      </c>
      <c r="G25" s="55" t="n">
        <v>0.15929</v>
      </c>
      <c r="H25" s="54" t="n">
        <v>0</v>
      </c>
      <c r="I25" s="55" t="n">
        <v>0</v>
      </c>
      <c r="J25" s="54" t="n">
        <v>0.00147</v>
      </c>
      <c r="K25" s="55" t="n">
        <v>0.00011</v>
      </c>
      <c r="L25" s="54" t="n">
        <v>0</v>
      </c>
      <c r="M25" s="55" t="n">
        <v>2E-005</v>
      </c>
      <c r="N25" s="54" t="n">
        <v>0</v>
      </c>
      <c r="O25" s="55" t="n">
        <v>0.00045</v>
      </c>
      <c r="P25" s="54" t="n">
        <v>0</v>
      </c>
      <c r="Q25" s="55" t="n">
        <v>0</v>
      </c>
      <c r="R25" s="54" t="n">
        <v>0.00051</v>
      </c>
      <c r="S25" s="55" t="n">
        <v>0.00083</v>
      </c>
      <c r="T25" s="54" t="n">
        <v>0.0846</v>
      </c>
      <c r="U25" s="55" t="n">
        <v>4E-005</v>
      </c>
      <c r="V25" s="54" t="n">
        <v>3E-005</v>
      </c>
      <c r="W25" s="55" t="n">
        <v>0.00034</v>
      </c>
      <c r="X25" s="54" t="n">
        <v>0.20749</v>
      </c>
      <c r="Y25" s="55" t="n">
        <v>0.00027</v>
      </c>
      <c r="Z25" s="54" t="n">
        <v>0.00176</v>
      </c>
      <c r="AA25" s="55" t="n">
        <v>0.06855</v>
      </c>
      <c r="AB25" s="54" t="n">
        <v>0.00016</v>
      </c>
    </row>
    <row r="26" customFormat="false" ht="12.8" hidden="false" customHeight="false" outlineLevel="0" collapsed="false">
      <c r="A26" s="51" t="n">
        <v>0.09182</v>
      </c>
      <c r="B26" s="52" t="n">
        <v>0.00571</v>
      </c>
      <c r="C26" s="53" t="n">
        <f aca="false">SUM(D26:AB26)</f>
        <v>0.90419</v>
      </c>
      <c r="D26" s="54" t="n">
        <v>0.18682</v>
      </c>
      <c r="E26" s="55" t="n">
        <v>0.22418</v>
      </c>
      <c r="F26" s="54" t="n">
        <v>4E-005</v>
      </c>
      <c r="G26" s="55" t="n">
        <v>0.17393</v>
      </c>
      <c r="H26" s="54" t="n">
        <v>0</v>
      </c>
      <c r="I26" s="55" t="n">
        <v>4E-005</v>
      </c>
      <c r="J26" s="54" t="n">
        <v>0.00153</v>
      </c>
      <c r="K26" s="55" t="n">
        <v>1E-005</v>
      </c>
      <c r="L26" s="54" t="n">
        <v>0</v>
      </c>
      <c r="M26" s="55" t="n">
        <v>2E-005</v>
      </c>
      <c r="N26" s="54" t="n">
        <v>1E-005</v>
      </c>
      <c r="O26" s="55" t="n">
        <v>0.00379</v>
      </c>
      <c r="P26" s="54" t="n">
        <v>5E-005</v>
      </c>
      <c r="Q26" s="55" t="n">
        <v>0.00477</v>
      </c>
      <c r="R26" s="54" t="n">
        <v>9E-005</v>
      </c>
      <c r="S26" s="55" t="n">
        <v>1E-005</v>
      </c>
      <c r="T26" s="54" t="n">
        <v>0.00292</v>
      </c>
      <c r="U26" s="55" t="n">
        <v>0.00116</v>
      </c>
      <c r="V26" s="54" t="n">
        <v>0</v>
      </c>
      <c r="W26" s="55" t="n">
        <v>0.00023</v>
      </c>
      <c r="X26" s="54" t="n">
        <v>0.24313</v>
      </c>
      <c r="Y26" s="55" t="n">
        <v>0.00375</v>
      </c>
      <c r="Z26" s="54" t="n">
        <v>0.01111</v>
      </c>
      <c r="AA26" s="55" t="n">
        <v>0.04533</v>
      </c>
      <c r="AB26" s="54" t="n">
        <v>0.00127</v>
      </c>
    </row>
    <row r="27" customFormat="false" ht="12.8" hidden="false" customHeight="false" outlineLevel="0" collapsed="false">
      <c r="A27" s="51" t="n">
        <v>0.09634</v>
      </c>
      <c r="B27" s="52" t="n">
        <v>0.00583</v>
      </c>
      <c r="C27" s="53" t="n">
        <f aca="false">SUM(D27:AB27)</f>
        <v>0.90251</v>
      </c>
      <c r="D27" s="54" t="n">
        <v>0.20686</v>
      </c>
      <c r="E27" s="55" t="n">
        <v>0.22409</v>
      </c>
      <c r="F27" s="54" t="n">
        <v>0.00012</v>
      </c>
      <c r="G27" s="55" t="n">
        <v>0.15929</v>
      </c>
      <c r="H27" s="54" t="n">
        <v>0</v>
      </c>
      <c r="I27" s="55" t="n">
        <v>0</v>
      </c>
      <c r="J27" s="54" t="n">
        <v>0.00157</v>
      </c>
      <c r="K27" s="55" t="n">
        <v>0.00011</v>
      </c>
      <c r="L27" s="54" t="n">
        <v>0</v>
      </c>
      <c r="M27" s="55" t="n">
        <v>9E-005</v>
      </c>
      <c r="N27" s="54" t="n">
        <v>0</v>
      </c>
      <c r="O27" s="55" t="n">
        <v>0.00352</v>
      </c>
      <c r="P27" s="54" t="n">
        <v>0</v>
      </c>
      <c r="Q27" s="55" t="n">
        <v>0</v>
      </c>
      <c r="R27" s="54" t="n">
        <v>0.00026</v>
      </c>
      <c r="S27" s="55" t="n">
        <v>5E-005</v>
      </c>
      <c r="T27" s="54" t="n">
        <v>0.00017</v>
      </c>
      <c r="U27" s="55" t="n">
        <v>0.00037</v>
      </c>
      <c r="V27" s="54" t="n">
        <v>1E-005</v>
      </c>
      <c r="W27" s="55" t="n">
        <v>5E-005</v>
      </c>
      <c r="X27" s="54" t="n">
        <v>0.21077</v>
      </c>
      <c r="Y27" s="55" t="n">
        <v>0.00027</v>
      </c>
      <c r="Z27" s="54" t="n">
        <v>0.00249</v>
      </c>
      <c r="AA27" s="55" t="n">
        <v>0.09225</v>
      </c>
      <c r="AB27" s="54" t="n">
        <v>0.00017</v>
      </c>
    </row>
    <row r="28" customFormat="false" ht="12.8" hidden="false" customHeight="false" outlineLevel="0" collapsed="false">
      <c r="A28" s="51" t="n">
        <v>0.09877</v>
      </c>
      <c r="B28" s="52" t="n">
        <v>0.0059</v>
      </c>
      <c r="C28" s="53" t="n">
        <f aca="false">SUM(D28:AB28)</f>
        <v>0.90036</v>
      </c>
      <c r="D28" s="54" t="n">
        <v>0.20951</v>
      </c>
      <c r="E28" s="55" t="n">
        <v>0.22413</v>
      </c>
      <c r="F28" s="54" t="n">
        <v>0.00012</v>
      </c>
      <c r="G28" s="55" t="n">
        <v>0.15929</v>
      </c>
      <c r="H28" s="54" t="n">
        <v>0</v>
      </c>
      <c r="I28" s="55" t="n">
        <v>0</v>
      </c>
      <c r="J28" s="54" t="n">
        <v>0.00147</v>
      </c>
      <c r="K28" s="55" t="n">
        <v>0.00011</v>
      </c>
      <c r="L28" s="54" t="n">
        <v>0</v>
      </c>
      <c r="M28" s="55" t="n">
        <v>9E-005</v>
      </c>
      <c r="N28" s="54" t="n">
        <v>0</v>
      </c>
      <c r="O28" s="55" t="n">
        <v>0</v>
      </c>
      <c r="P28" s="54" t="n">
        <v>0</v>
      </c>
      <c r="Q28" s="55" t="n">
        <v>0</v>
      </c>
      <c r="R28" s="54" t="n">
        <v>0.00028</v>
      </c>
      <c r="S28" s="55" t="n">
        <v>1E-005</v>
      </c>
      <c r="T28" s="54" t="n">
        <v>0.00017</v>
      </c>
      <c r="U28" s="55" t="n">
        <v>2E-005</v>
      </c>
      <c r="V28" s="54" t="n">
        <v>1E-005</v>
      </c>
      <c r="W28" s="55" t="n">
        <v>5E-005</v>
      </c>
      <c r="X28" s="54" t="n">
        <v>0.21065</v>
      </c>
      <c r="Y28" s="55" t="n">
        <v>0.00027</v>
      </c>
      <c r="Z28" s="54" t="n">
        <v>0.00176</v>
      </c>
      <c r="AA28" s="55" t="n">
        <v>0.09225</v>
      </c>
      <c r="AB28" s="54" t="n">
        <v>0.00017</v>
      </c>
    </row>
    <row r="29" customFormat="false" ht="12.8" hidden="false" customHeight="false" outlineLevel="0" collapsed="false">
      <c r="A29" s="51" t="n">
        <v>0.10251</v>
      </c>
      <c r="B29" s="52" t="n">
        <v>0.00606</v>
      </c>
      <c r="C29" s="53" t="n">
        <f aca="false">SUM(D29:AB29)</f>
        <v>0.91199</v>
      </c>
      <c r="D29" s="54" t="n">
        <v>0.21853</v>
      </c>
      <c r="E29" s="55" t="n">
        <v>0.22857</v>
      </c>
      <c r="F29" s="54" t="n">
        <v>0.00014</v>
      </c>
      <c r="G29" s="55" t="n">
        <v>0.16063</v>
      </c>
      <c r="H29" s="54" t="n">
        <v>0</v>
      </c>
      <c r="I29" s="55" t="n">
        <v>0</v>
      </c>
      <c r="J29" s="54" t="n">
        <v>0.00147</v>
      </c>
      <c r="K29" s="55" t="n">
        <v>0.00011</v>
      </c>
      <c r="L29" s="54" t="n">
        <v>0</v>
      </c>
      <c r="M29" s="55" t="n">
        <v>9E-005</v>
      </c>
      <c r="N29" s="54" t="n">
        <v>0</v>
      </c>
      <c r="O29" s="55" t="n">
        <v>2E-005</v>
      </c>
      <c r="P29" s="54" t="n">
        <v>4E-005</v>
      </c>
      <c r="Q29" s="55" t="n">
        <v>0</v>
      </c>
      <c r="R29" s="54" t="n">
        <v>6E-005</v>
      </c>
      <c r="S29" s="55" t="n">
        <v>7E-005</v>
      </c>
      <c r="T29" s="54" t="n">
        <v>6E-005</v>
      </c>
      <c r="U29" s="55" t="n">
        <v>6E-005</v>
      </c>
      <c r="V29" s="54" t="n">
        <v>1E-005</v>
      </c>
      <c r="W29" s="55" t="n">
        <v>5E-005</v>
      </c>
      <c r="X29" s="54" t="n">
        <v>0.21156</v>
      </c>
      <c r="Y29" s="55" t="n">
        <v>8E-005</v>
      </c>
      <c r="Z29" s="54" t="n">
        <v>0.00097</v>
      </c>
      <c r="AA29" s="55" t="n">
        <v>0.0893</v>
      </c>
      <c r="AB29" s="54" t="n">
        <v>0.00017</v>
      </c>
    </row>
    <row r="30" customFormat="false" ht="12.8" hidden="false" customHeight="false" outlineLevel="0" collapsed="false">
      <c r="A30" s="51" t="n">
        <v>0.1042</v>
      </c>
      <c r="B30" s="52" t="n">
        <v>0.00619</v>
      </c>
      <c r="C30" s="53" t="n">
        <f aca="false">SUM(D30:AB30)</f>
        <v>0.92631</v>
      </c>
      <c r="D30" s="54" t="n">
        <v>0.20951</v>
      </c>
      <c r="E30" s="55" t="n">
        <v>0.2206</v>
      </c>
      <c r="F30" s="54" t="n">
        <v>1E-005</v>
      </c>
      <c r="G30" s="55" t="n">
        <v>0.18864</v>
      </c>
      <c r="H30" s="54" t="n">
        <v>0</v>
      </c>
      <c r="I30" s="55" t="n">
        <v>0.00027</v>
      </c>
      <c r="J30" s="54" t="n">
        <v>0.00219</v>
      </c>
      <c r="K30" s="55" t="n">
        <v>0.0001</v>
      </c>
      <c r="L30" s="54" t="n">
        <v>0</v>
      </c>
      <c r="M30" s="55" t="n">
        <v>3E-005</v>
      </c>
      <c r="N30" s="54" t="n">
        <v>0</v>
      </c>
      <c r="O30" s="55" t="n">
        <v>0.00035</v>
      </c>
      <c r="P30" s="54" t="n">
        <v>0</v>
      </c>
      <c r="Q30" s="55" t="n">
        <v>0</v>
      </c>
      <c r="R30" s="54" t="n">
        <v>0.0002</v>
      </c>
      <c r="S30" s="55" t="n">
        <v>2E-005</v>
      </c>
      <c r="T30" s="54" t="n">
        <v>0.00019</v>
      </c>
      <c r="U30" s="55" t="n">
        <v>2E-005</v>
      </c>
      <c r="V30" s="54" t="n">
        <v>0.00039</v>
      </c>
      <c r="W30" s="55" t="n">
        <v>1E-005</v>
      </c>
      <c r="X30" s="54" t="n">
        <v>0.21065</v>
      </c>
      <c r="Y30" s="55" t="n">
        <v>0.00015</v>
      </c>
      <c r="Z30" s="54" t="n">
        <v>0.00035</v>
      </c>
      <c r="AA30" s="55" t="n">
        <v>0.09225</v>
      </c>
      <c r="AB30" s="54" t="n">
        <v>0.00038</v>
      </c>
    </row>
    <row r="31" customFormat="false" ht="12.8" hidden="false" customHeight="false" outlineLevel="0" collapsed="false">
      <c r="A31" s="51" t="n">
        <v>0.10851</v>
      </c>
      <c r="B31" s="52" t="n">
        <v>0.0064</v>
      </c>
      <c r="C31" s="53" t="n">
        <f aca="false">SUM(D31:AB31)</f>
        <v>0.93885</v>
      </c>
      <c r="D31" s="54" t="n">
        <v>0.20951</v>
      </c>
      <c r="E31" s="55" t="n">
        <v>0.2206</v>
      </c>
      <c r="F31" s="54" t="n">
        <v>0.0001</v>
      </c>
      <c r="G31" s="55" t="n">
        <v>0.18864</v>
      </c>
      <c r="H31" s="54" t="n">
        <v>0</v>
      </c>
      <c r="I31" s="55" t="n">
        <v>0.00014</v>
      </c>
      <c r="J31" s="54" t="n">
        <v>0.0151</v>
      </c>
      <c r="K31" s="55" t="n">
        <v>0.0001</v>
      </c>
      <c r="L31" s="54" t="n">
        <v>0</v>
      </c>
      <c r="M31" s="55" t="n">
        <v>3E-005</v>
      </c>
      <c r="N31" s="54" t="n">
        <v>0</v>
      </c>
      <c r="O31" s="55" t="n">
        <v>0</v>
      </c>
      <c r="P31" s="54" t="n">
        <v>0</v>
      </c>
      <c r="Q31" s="55" t="n">
        <v>0</v>
      </c>
      <c r="R31" s="54" t="n">
        <v>6E-005</v>
      </c>
      <c r="S31" s="55" t="n">
        <v>2E-005</v>
      </c>
      <c r="T31" s="54" t="n">
        <v>0.00017</v>
      </c>
      <c r="U31" s="55" t="n">
        <v>2E-005</v>
      </c>
      <c r="V31" s="54" t="n">
        <v>0.00043</v>
      </c>
      <c r="W31" s="55" t="n">
        <v>1E-005</v>
      </c>
      <c r="X31" s="54" t="n">
        <v>0.21065</v>
      </c>
      <c r="Y31" s="55" t="n">
        <v>0.00027</v>
      </c>
      <c r="Z31" s="54" t="n">
        <v>0.00058</v>
      </c>
      <c r="AA31" s="55" t="n">
        <v>0.09225</v>
      </c>
      <c r="AB31" s="54" t="n">
        <v>0.00017</v>
      </c>
    </row>
    <row r="32" customFormat="false" ht="12.8" hidden="false" customHeight="false" outlineLevel="0" collapsed="false">
      <c r="A32" s="51" t="n">
        <v>0.11244</v>
      </c>
      <c r="B32" s="52" t="n">
        <v>0.0066</v>
      </c>
      <c r="C32" s="53" t="n">
        <f aca="false">SUM(D32:AB32)</f>
        <v>0.94063</v>
      </c>
      <c r="D32" s="54" t="n">
        <v>0.25961</v>
      </c>
      <c r="E32" s="55" t="n">
        <v>0.13365</v>
      </c>
      <c r="F32" s="54" t="n">
        <v>7E-005</v>
      </c>
      <c r="G32" s="55" t="n">
        <v>0.17655</v>
      </c>
      <c r="H32" s="54" t="n">
        <v>0</v>
      </c>
      <c r="I32" s="55" t="n">
        <v>0</v>
      </c>
      <c r="J32" s="54" t="n">
        <v>0.00013</v>
      </c>
      <c r="K32" s="55" t="n">
        <v>6E-005</v>
      </c>
      <c r="L32" s="54" t="n">
        <v>0.0002</v>
      </c>
      <c r="M32" s="55" t="n">
        <v>0.01183</v>
      </c>
      <c r="N32" s="54" t="n">
        <v>0</v>
      </c>
      <c r="O32" s="55" t="n">
        <v>8E-005</v>
      </c>
      <c r="P32" s="54" t="n">
        <v>5E-005</v>
      </c>
      <c r="Q32" s="55" t="n">
        <v>0</v>
      </c>
      <c r="R32" s="54" t="n">
        <v>0.00189</v>
      </c>
      <c r="S32" s="55" t="n">
        <v>0</v>
      </c>
      <c r="T32" s="54" t="n">
        <v>0.00281</v>
      </c>
      <c r="U32" s="55" t="n">
        <v>4E-005</v>
      </c>
      <c r="V32" s="54" t="n">
        <v>0</v>
      </c>
      <c r="W32" s="55" t="n">
        <v>0</v>
      </c>
      <c r="X32" s="54" t="n">
        <v>0.23596</v>
      </c>
      <c r="Y32" s="55" t="n">
        <v>0.02592</v>
      </c>
      <c r="Z32" s="54" t="n">
        <v>0.00295</v>
      </c>
      <c r="AA32" s="55" t="n">
        <v>0.08866</v>
      </c>
      <c r="AB32" s="54" t="n">
        <v>0.00017</v>
      </c>
    </row>
    <row r="33" customFormat="false" ht="12.8" hidden="false" customHeight="false" outlineLevel="0" collapsed="false">
      <c r="A33" s="51" t="n">
        <v>0.11752</v>
      </c>
      <c r="B33" s="52" t="n">
        <v>0.00673</v>
      </c>
      <c r="C33" s="53" t="n">
        <f aca="false">SUM(D33:AB33)</f>
        <v>0.94122</v>
      </c>
      <c r="D33" s="54" t="n">
        <v>0.25961</v>
      </c>
      <c r="E33" s="55" t="n">
        <v>0.14714</v>
      </c>
      <c r="F33" s="54" t="n">
        <v>7E-005</v>
      </c>
      <c r="G33" s="55" t="n">
        <v>0.17657</v>
      </c>
      <c r="H33" s="54" t="n">
        <v>0</v>
      </c>
      <c r="I33" s="55" t="n">
        <v>0</v>
      </c>
      <c r="J33" s="54" t="n">
        <v>0.00013</v>
      </c>
      <c r="K33" s="55" t="n">
        <v>2E-005</v>
      </c>
      <c r="L33" s="54" t="n">
        <v>0.0002</v>
      </c>
      <c r="M33" s="55" t="n">
        <v>4E-005</v>
      </c>
      <c r="N33" s="54" t="n">
        <v>0</v>
      </c>
      <c r="O33" s="55" t="n">
        <v>8E-005</v>
      </c>
      <c r="P33" s="54" t="n">
        <v>4E-005</v>
      </c>
      <c r="Q33" s="55" t="n">
        <v>0</v>
      </c>
      <c r="R33" s="54" t="n">
        <v>0.00078</v>
      </c>
      <c r="S33" s="55" t="n">
        <v>1E-005</v>
      </c>
      <c r="T33" s="54" t="n">
        <v>0.00281</v>
      </c>
      <c r="U33" s="55" t="n">
        <v>4E-005</v>
      </c>
      <c r="V33" s="54" t="n">
        <v>0</v>
      </c>
      <c r="W33" s="55" t="n">
        <v>2E-005</v>
      </c>
      <c r="X33" s="54" t="n">
        <v>0.23596</v>
      </c>
      <c r="Y33" s="55" t="n">
        <v>0.02592</v>
      </c>
      <c r="Z33" s="54" t="n">
        <v>0.00295</v>
      </c>
      <c r="AA33" s="55" t="n">
        <v>0.08866</v>
      </c>
      <c r="AB33" s="54" t="n">
        <v>0.00017</v>
      </c>
    </row>
    <row r="34" customFormat="false" ht="12.8" hidden="false" customHeight="false" outlineLevel="0" collapsed="false">
      <c r="A34" s="51" t="n">
        <v>0.12097</v>
      </c>
      <c r="B34" s="52" t="n">
        <v>0.00699</v>
      </c>
      <c r="C34" s="53" t="n">
        <f aca="false">SUM(D34:AB34)</f>
        <v>0.96879</v>
      </c>
      <c r="D34" s="54" t="n">
        <v>0.24422</v>
      </c>
      <c r="E34" s="55" t="n">
        <v>0.22852</v>
      </c>
      <c r="F34" s="54" t="n">
        <v>0.00014</v>
      </c>
      <c r="G34" s="55" t="n">
        <v>0.16063</v>
      </c>
      <c r="H34" s="54" t="n">
        <v>0</v>
      </c>
      <c r="I34" s="55" t="n">
        <v>0</v>
      </c>
      <c r="J34" s="54" t="n">
        <v>0.02978</v>
      </c>
      <c r="K34" s="55" t="n">
        <v>0.00011</v>
      </c>
      <c r="L34" s="54" t="n">
        <v>0</v>
      </c>
      <c r="M34" s="55" t="n">
        <v>9E-005</v>
      </c>
      <c r="N34" s="54" t="n">
        <v>0</v>
      </c>
      <c r="O34" s="55" t="n">
        <v>7E-005</v>
      </c>
      <c r="P34" s="54" t="n">
        <v>4E-005</v>
      </c>
      <c r="Q34" s="55" t="n">
        <v>0</v>
      </c>
      <c r="R34" s="54" t="n">
        <v>6E-005</v>
      </c>
      <c r="S34" s="55" t="n">
        <v>7E-005</v>
      </c>
      <c r="T34" s="54" t="n">
        <v>9E-005</v>
      </c>
      <c r="U34" s="55" t="n">
        <v>0.0001</v>
      </c>
      <c r="V34" s="54" t="n">
        <v>1E-005</v>
      </c>
      <c r="W34" s="55" t="n">
        <v>5E-005</v>
      </c>
      <c r="X34" s="54" t="n">
        <v>0.21156</v>
      </c>
      <c r="Y34" s="55" t="n">
        <v>8E-005</v>
      </c>
      <c r="Z34" s="54" t="n">
        <v>0.00097</v>
      </c>
      <c r="AA34" s="55" t="n">
        <v>0.09203</v>
      </c>
      <c r="AB34" s="54" t="n">
        <v>0.00017</v>
      </c>
    </row>
    <row r="35" customFormat="false" ht="12.8" hidden="false" customHeight="false" outlineLevel="0" collapsed="false">
      <c r="A35" s="51" t="n">
        <v>0.12709</v>
      </c>
      <c r="B35" s="52" t="n">
        <v>0.00701</v>
      </c>
      <c r="C35" s="53" t="n">
        <f aca="false">SUM(D35:AB35)</f>
        <v>0.90277</v>
      </c>
      <c r="D35" s="54" t="n">
        <v>0.32787</v>
      </c>
      <c r="E35" s="55" t="n">
        <v>0.06855</v>
      </c>
      <c r="F35" s="54" t="n">
        <v>0.0005</v>
      </c>
      <c r="G35" s="55" t="n">
        <v>0.15931</v>
      </c>
      <c r="H35" s="54" t="n">
        <v>0</v>
      </c>
      <c r="I35" s="55" t="n">
        <v>0</v>
      </c>
      <c r="J35" s="54" t="n">
        <v>0.00105</v>
      </c>
      <c r="K35" s="55" t="n">
        <v>1E-005</v>
      </c>
      <c r="L35" s="54" t="n">
        <v>0</v>
      </c>
      <c r="M35" s="55" t="n">
        <v>3E-005</v>
      </c>
      <c r="N35" s="54" t="n">
        <v>0.00044</v>
      </c>
      <c r="O35" s="55" t="n">
        <v>0</v>
      </c>
      <c r="P35" s="54" t="n">
        <v>0</v>
      </c>
      <c r="Q35" s="55" t="n">
        <v>0</v>
      </c>
      <c r="R35" s="54" t="n">
        <v>1E-005</v>
      </c>
      <c r="S35" s="55" t="n">
        <v>0</v>
      </c>
      <c r="T35" s="54" t="n">
        <v>0.01515</v>
      </c>
      <c r="U35" s="55" t="n">
        <v>0.00048</v>
      </c>
      <c r="V35" s="54" t="n">
        <v>0.00616</v>
      </c>
      <c r="W35" s="55" t="n">
        <v>1E-005</v>
      </c>
      <c r="X35" s="54" t="n">
        <v>0.2704</v>
      </c>
      <c r="Y35" s="55" t="n">
        <v>8E-005</v>
      </c>
      <c r="Z35" s="54" t="n">
        <v>5E-005</v>
      </c>
      <c r="AA35" s="55" t="n">
        <v>0.05262</v>
      </c>
      <c r="AB35" s="54" t="n">
        <v>5E-005</v>
      </c>
    </row>
    <row r="36" customFormat="false" ht="12.8" hidden="false" customHeight="false" outlineLevel="0" collapsed="false">
      <c r="A36" s="51" t="n">
        <v>0.13259</v>
      </c>
      <c r="B36" s="52" t="n">
        <v>0.00724</v>
      </c>
      <c r="C36" s="53" t="n">
        <f aca="false">SUM(D36:AB36)</f>
        <v>0.9131</v>
      </c>
      <c r="D36" s="54" t="n">
        <v>0.34494</v>
      </c>
      <c r="E36" s="55" t="n">
        <v>0.06036</v>
      </c>
      <c r="F36" s="54" t="n">
        <v>6E-005</v>
      </c>
      <c r="G36" s="55" t="n">
        <v>0.15946</v>
      </c>
      <c r="H36" s="54" t="n">
        <v>0</v>
      </c>
      <c r="I36" s="55" t="n">
        <v>0</v>
      </c>
      <c r="J36" s="54" t="n">
        <v>0.00105</v>
      </c>
      <c r="K36" s="55" t="n">
        <v>0</v>
      </c>
      <c r="L36" s="54" t="n">
        <v>0</v>
      </c>
      <c r="M36" s="55" t="n">
        <v>3E-005</v>
      </c>
      <c r="N36" s="54" t="n">
        <v>0.00043</v>
      </c>
      <c r="O36" s="55" t="n">
        <v>0</v>
      </c>
      <c r="P36" s="54" t="n">
        <v>1E-005</v>
      </c>
      <c r="Q36" s="55" t="n">
        <v>0</v>
      </c>
      <c r="R36" s="54" t="n">
        <v>3E-005</v>
      </c>
      <c r="S36" s="55" t="n">
        <v>0</v>
      </c>
      <c r="T36" s="54" t="n">
        <v>0.01691</v>
      </c>
      <c r="U36" s="55" t="n">
        <v>0.00048</v>
      </c>
      <c r="V36" s="54" t="n">
        <v>0.00616</v>
      </c>
      <c r="W36" s="55" t="n">
        <v>1E-005</v>
      </c>
      <c r="X36" s="54" t="n">
        <v>0.2704</v>
      </c>
      <c r="Y36" s="55" t="n">
        <v>8E-005</v>
      </c>
      <c r="Z36" s="54" t="n">
        <v>2E-005</v>
      </c>
      <c r="AA36" s="55" t="n">
        <v>0.05262</v>
      </c>
      <c r="AB36" s="54" t="n">
        <v>5E-005</v>
      </c>
    </row>
    <row r="37" customFormat="false" ht="12.8" hidden="false" customHeight="false" outlineLevel="0" collapsed="false">
      <c r="A37" s="51" t="n">
        <v>0.1363</v>
      </c>
      <c r="B37" s="52" t="n">
        <v>0.00736</v>
      </c>
      <c r="C37" s="53" t="n">
        <f aca="false">SUM(D37:AB37)</f>
        <v>0.9076</v>
      </c>
      <c r="D37" s="54" t="n">
        <v>0.34494</v>
      </c>
      <c r="E37" s="55" t="n">
        <v>0.06036</v>
      </c>
      <c r="F37" s="54" t="n">
        <v>6E-005</v>
      </c>
      <c r="G37" s="55" t="n">
        <v>0.15946</v>
      </c>
      <c r="H37" s="54" t="n">
        <v>0</v>
      </c>
      <c r="I37" s="55" t="n">
        <v>0</v>
      </c>
      <c r="J37" s="54" t="n">
        <v>0.00105</v>
      </c>
      <c r="K37" s="55" t="n">
        <v>5E-005</v>
      </c>
      <c r="L37" s="54" t="n">
        <v>0</v>
      </c>
      <c r="M37" s="55" t="n">
        <v>3E-005</v>
      </c>
      <c r="N37" s="54" t="n">
        <v>0.00043</v>
      </c>
      <c r="O37" s="55" t="n">
        <v>0</v>
      </c>
      <c r="P37" s="54" t="n">
        <v>1E-005</v>
      </c>
      <c r="Q37" s="55" t="n">
        <v>0</v>
      </c>
      <c r="R37" s="54" t="n">
        <v>0.00057</v>
      </c>
      <c r="S37" s="55" t="n">
        <v>0</v>
      </c>
      <c r="T37" s="54" t="n">
        <v>0.01691</v>
      </c>
      <c r="U37" s="55" t="n">
        <v>0.00032</v>
      </c>
      <c r="V37" s="54" t="n">
        <v>1E-005</v>
      </c>
      <c r="W37" s="55" t="n">
        <v>1E-005</v>
      </c>
      <c r="X37" s="54" t="n">
        <v>0.2704</v>
      </c>
      <c r="Y37" s="55" t="n">
        <v>0.0003</v>
      </c>
      <c r="Z37" s="54" t="n">
        <v>2E-005</v>
      </c>
      <c r="AA37" s="55" t="n">
        <v>0.05262</v>
      </c>
      <c r="AB37" s="54" t="n">
        <v>5E-005</v>
      </c>
    </row>
    <row r="38" customFormat="false" ht="12.8" hidden="false" customHeight="false" outlineLevel="0" collapsed="false">
      <c r="A38" s="51" t="n">
        <v>0.14282</v>
      </c>
      <c r="B38" s="52" t="n">
        <v>0.00769</v>
      </c>
      <c r="C38" s="53" t="n">
        <f aca="false">SUM(D38:AB38)</f>
        <v>0.90739</v>
      </c>
      <c r="D38" s="54" t="n">
        <v>0.35143</v>
      </c>
      <c r="E38" s="55" t="n">
        <v>0.06036</v>
      </c>
      <c r="F38" s="54" t="n">
        <v>6E-005</v>
      </c>
      <c r="G38" s="55" t="n">
        <v>0.15272</v>
      </c>
      <c r="H38" s="54" t="n">
        <v>0</v>
      </c>
      <c r="I38" s="55" t="n">
        <v>0</v>
      </c>
      <c r="J38" s="54" t="n">
        <v>0.00107</v>
      </c>
      <c r="K38" s="55" t="n">
        <v>8E-005</v>
      </c>
      <c r="L38" s="54" t="n">
        <v>0</v>
      </c>
      <c r="M38" s="55" t="n">
        <v>3E-005</v>
      </c>
      <c r="N38" s="54" t="n">
        <v>0.00052</v>
      </c>
      <c r="O38" s="55" t="n">
        <v>0.00015</v>
      </c>
      <c r="P38" s="54" t="n">
        <v>0</v>
      </c>
      <c r="Q38" s="55" t="n">
        <v>0</v>
      </c>
      <c r="R38" s="54" t="n">
        <v>0.00058</v>
      </c>
      <c r="S38" s="55" t="n">
        <v>0</v>
      </c>
      <c r="T38" s="54" t="n">
        <v>0.00065</v>
      </c>
      <c r="U38" s="55" t="n">
        <v>2E-005</v>
      </c>
      <c r="V38" s="54" t="n">
        <v>1E-005</v>
      </c>
      <c r="W38" s="55" t="n">
        <v>3E-005</v>
      </c>
      <c r="X38" s="54" t="n">
        <v>0.2704</v>
      </c>
      <c r="Y38" s="55" t="n">
        <v>0.00031</v>
      </c>
      <c r="Z38" s="54" t="n">
        <v>0.00591</v>
      </c>
      <c r="AA38" s="55" t="n">
        <v>0.05152</v>
      </c>
      <c r="AB38" s="54" t="n">
        <v>0.01154</v>
      </c>
    </row>
    <row r="39" customFormat="false" ht="12.8" hidden="false" customHeight="false" outlineLevel="0" collapsed="false">
      <c r="A39" s="51" t="n">
        <v>0.14379</v>
      </c>
      <c r="B39" s="52" t="n">
        <v>0.00782</v>
      </c>
      <c r="C39" s="53" t="n">
        <f aca="false">SUM(D39:AB39)</f>
        <v>0.91303</v>
      </c>
      <c r="D39" s="54" t="n">
        <v>0.35143</v>
      </c>
      <c r="E39" s="55" t="n">
        <v>0.06036</v>
      </c>
      <c r="F39" s="54" t="n">
        <v>6E-005</v>
      </c>
      <c r="G39" s="55" t="n">
        <v>0.15272</v>
      </c>
      <c r="H39" s="54" t="n">
        <v>0</v>
      </c>
      <c r="I39" s="55" t="n">
        <v>0</v>
      </c>
      <c r="J39" s="54" t="n">
        <v>0.00107</v>
      </c>
      <c r="K39" s="55" t="n">
        <v>8E-005</v>
      </c>
      <c r="L39" s="54" t="n">
        <v>0</v>
      </c>
      <c r="M39" s="55" t="n">
        <v>3E-005</v>
      </c>
      <c r="N39" s="54" t="n">
        <v>0.01142</v>
      </c>
      <c r="O39" s="55" t="n">
        <v>0.00046</v>
      </c>
      <c r="P39" s="54" t="n">
        <v>0</v>
      </c>
      <c r="Q39" s="55" t="n">
        <v>0</v>
      </c>
      <c r="R39" s="54" t="n">
        <v>0.00057</v>
      </c>
      <c r="S39" s="55" t="n">
        <v>0</v>
      </c>
      <c r="T39" s="54" t="n">
        <v>0.00057</v>
      </c>
      <c r="U39" s="55" t="n">
        <v>0.00047</v>
      </c>
      <c r="V39" s="54" t="n">
        <v>1E-005</v>
      </c>
      <c r="W39" s="55" t="n">
        <v>1E-005</v>
      </c>
      <c r="X39" s="54" t="n">
        <v>0.2704</v>
      </c>
      <c r="Y39" s="55" t="n">
        <v>0.00031</v>
      </c>
      <c r="Z39" s="54" t="n">
        <v>0</v>
      </c>
      <c r="AA39" s="55" t="n">
        <v>0.05152</v>
      </c>
      <c r="AB39" s="54" t="n">
        <v>0.01154</v>
      </c>
    </row>
    <row r="40" customFormat="false" ht="12.8" hidden="false" customHeight="false" outlineLevel="0" collapsed="false">
      <c r="A40" s="51" t="n">
        <v>0.15019</v>
      </c>
      <c r="B40" s="52" t="n">
        <v>0.00794</v>
      </c>
      <c r="C40" s="53" t="n">
        <f aca="false">SUM(D40:AB40)</f>
        <v>0.91459</v>
      </c>
      <c r="D40" s="54" t="n">
        <v>0.37496</v>
      </c>
      <c r="E40" s="55" t="n">
        <v>0.04819</v>
      </c>
      <c r="F40" s="54" t="n">
        <v>3E-005</v>
      </c>
      <c r="G40" s="55" t="n">
        <v>0.15715</v>
      </c>
      <c r="H40" s="54" t="n">
        <v>0</v>
      </c>
      <c r="I40" s="55" t="n">
        <v>0</v>
      </c>
      <c r="J40" s="54" t="n">
        <v>0.00507</v>
      </c>
      <c r="K40" s="55" t="n">
        <v>5E-005</v>
      </c>
      <c r="L40" s="54" t="n">
        <v>0</v>
      </c>
      <c r="M40" s="55" t="n">
        <v>0</v>
      </c>
      <c r="N40" s="54" t="n">
        <v>0.00038</v>
      </c>
      <c r="O40" s="55" t="n">
        <v>0</v>
      </c>
      <c r="P40" s="54" t="n">
        <v>1E-005</v>
      </c>
      <c r="Q40" s="55" t="n">
        <v>0</v>
      </c>
      <c r="R40" s="54" t="n">
        <v>0.00063</v>
      </c>
      <c r="S40" s="55" t="n">
        <v>0</v>
      </c>
      <c r="T40" s="54" t="n">
        <v>0.00028</v>
      </c>
      <c r="U40" s="55" t="n">
        <v>0.00032</v>
      </c>
      <c r="V40" s="54" t="n">
        <v>1E-005</v>
      </c>
      <c r="W40" s="55" t="n">
        <v>0</v>
      </c>
      <c r="X40" s="54" t="n">
        <v>0.2704</v>
      </c>
      <c r="Y40" s="55" t="n">
        <v>0.0003</v>
      </c>
      <c r="Z40" s="54" t="n">
        <v>2E-005</v>
      </c>
      <c r="AA40" s="55" t="n">
        <v>0.05674</v>
      </c>
      <c r="AB40" s="54" t="n">
        <v>5E-005</v>
      </c>
    </row>
    <row r="41" customFormat="false" ht="12.8" hidden="false" customHeight="false" outlineLevel="0" collapsed="false">
      <c r="A41" s="51" t="n">
        <v>0.15349</v>
      </c>
      <c r="B41" s="52" t="n">
        <v>0.00814</v>
      </c>
      <c r="C41" s="53" t="n">
        <f aca="false">SUM(D41:AB41)</f>
        <v>0.93655</v>
      </c>
      <c r="D41" s="54" t="n">
        <v>0.38662</v>
      </c>
      <c r="E41" s="55" t="n">
        <v>0.0028</v>
      </c>
      <c r="F41" s="54" t="n">
        <v>6E-005</v>
      </c>
      <c r="G41" s="55" t="n">
        <v>0.20193</v>
      </c>
      <c r="H41" s="54" t="n">
        <v>0</v>
      </c>
      <c r="I41" s="55" t="n">
        <v>0</v>
      </c>
      <c r="J41" s="54" t="n">
        <v>0.00109</v>
      </c>
      <c r="K41" s="55" t="n">
        <v>0.00039</v>
      </c>
      <c r="L41" s="54" t="n">
        <v>0</v>
      </c>
      <c r="M41" s="55" t="n">
        <v>0</v>
      </c>
      <c r="N41" s="54" t="n">
        <v>0.00042</v>
      </c>
      <c r="O41" s="55" t="n">
        <v>0</v>
      </c>
      <c r="P41" s="54" t="n">
        <v>0</v>
      </c>
      <c r="Q41" s="55" t="n">
        <v>0</v>
      </c>
      <c r="R41" s="54" t="n">
        <v>2E-005</v>
      </c>
      <c r="S41" s="55" t="n">
        <v>0</v>
      </c>
      <c r="T41" s="54" t="n">
        <v>0.01691</v>
      </c>
      <c r="U41" s="55" t="n">
        <v>0</v>
      </c>
      <c r="V41" s="54" t="n">
        <v>0.00616</v>
      </c>
      <c r="W41" s="55" t="n">
        <v>1E-005</v>
      </c>
      <c r="X41" s="54" t="n">
        <v>0.26737</v>
      </c>
      <c r="Y41" s="55" t="n">
        <v>8E-005</v>
      </c>
      <c r="Z41" s="54" t="n">
        <v>2E-005</v>
      </c>
      <c r="AA41" s="55" t="n">
        <v>0.05262</v>
      </c>
      <c r="AB41" s="54" t="n">
        <v>5E-005</v>
      </c>
    </row>
    <row r="42" customFormat="false" ht="12.8" hidden="false" customHeight="false" outlineLevel="0" collapsed="false">
      <c r="A42" s="51" t="n">
        <v>0.1586</v>
      </c>
      <c r="B42" s="52" t="n">
        <v>0.0083</v>
      </c>
      <c r="C42" s="53" t="n">
        <f aca="false">SUM(D42:AB42)</f>
        <v>0.90277</v>
      </c>
      <c r="D42" s="54" t="n">
        <v>0.3936</v>
      </c>
      <c r="E42" s="55" t="n">
        <v>0.01159</v>
      </c>
      <c r="F42" s="54" t="n">
        <v>0.00011</v>
      </c>
      <c r="G42" s="55" t="n">
        <v>0.17631</v>
      </c>
      <c r="H42" s="54" t="n">
        <v>2E-005</v>
      </c>
      <c r="I42" s="55" t="n">
        <v>0</v>
      </c>
      <c r="J42" s="54" t="n">
        <v>0.00068</v>
      </c>
      <c r="K42" s="55" t="n">
        <v>6E-005</v>
      </c>
      <c r="L42" s="54" t="n">
        <v>0</v>
      </c>
      <c r="M42" s="55" t="n">
        <v>2E-005</v>
      </c>
      <c r="N42" s="54" t="n">
        <v>2E-005</v>
      </c>
      <c r="O42" s="55" t="n">
        <v>2E-005</v>
      </c>
      <c r="P42" s="54" t="n">
        <v>0</v>
      </c>
      <c r="Q42" s="55" t="n">
        <v>1E-005</v>
      </c>
      <c r="R42" s="54" t="n">
        <v>0.00029</v>
      </c>
      <c r="S42" s="55" t="n">
        <v>0</v>
      </c>
      <c r="T42" s="54" t="n">
        <v>0.00095</v>
      </c>
      <c r="U42" s="55" t="n">
        <v>0.00049</v>
      </c>
      <c r="V42" s="54" t="n">
        <v>4E-005</v>
      </c>
      <c r="W42" s="55" t="n">
        <v>0.00108</v>
      </c>
      <c r="X42" s="54" t="n">
        <v>0.21286</v>
      </c>
      <c r="Y42" s="55" t="n">
        <v>4E-005</v>
      </c>
      <c r="Z42" s="54" t="n">
        <v>0.01226</v>
      </c>
      <c r="AA42" s="55" t="n">
        <v>0.09196</v>
      </c>
      <c r="AB42" s="54" t="n">
        <v>0.00036</v>
      </c>
    </row>
    <row r="43" customFormat="false" ht="12.8" hidden="false" customHeight="false" outlineLevel="0" collapsed="false">
      <c r="A43" s="51" t="n">
        <v>0.16282</v>
      </c>
      <c r="B43" s="52" t="n">
        <v>0.00854</v>
      </c>
      <c r="C43" s="53" t="n">
        <f aca="false">SUM(D43:AB43)</f>
        <v>0.93997</v>
      </c>
      <c r="D43" s="54" t="n">
        <v>0.39289</v>
      </c>
      <c r="E43" s="55" t="n">
        <v>0.00943</v>
      </c>
      <c r="F43" s="54" t="n">
        <v>4E-005</v>
      </c>
      <c r="G43" s="55" t="n">
        <v>0.2075</v>
      </c>
      <c r="H43" s="54" t="n">
        <v>0</v>
      </c>
      <c r="I43" s="55" t="n">
        <v>4E-005</v>
      </c>
      <c r="J43" s="54" t="n">
        <v>0.00142</v>
      </c>
      <c r="K43" s="55" t="n">
        <v>0.0001</v>
      </c>
      <c r="L43" s="54" t="n">
        <v>3E-005</v>
      </c>
      <c r="M43" s="55" t="n">
        <v>3E-005</v>
      </c>
      <c r="N43" s="54" t="n">
        <v>0.00048</v>
      </c>
      <c r="O43" s="55" t="n">
        <v>8E-005</v>
      </c>
      <c r="P43" s="54" t="n">
        <v>1E-005</v>
      </c>
      <c r="Q43" s="55" t="n">
        <v>1E-005</v>
      </c>
      <c r="R43" s="54" t="n">
        <v>0.00056</v>
      </c>
      <c r="S43" s="55" t="n">
        <v>8E-005</v>
      </c>
      <c r="T43" s="54" t="n">
        <v>0.00757</v>
      </c>
      <c r="U43" s="55" t="n">
        <v>0.00034</v>
      </c>
      <c r="V43" s="54" t="n">
        <v>0</v>
      </c>
      <c r="W43" s="55" t="n">
        <v>0.00016</v>
      </c>
      <c r="X43" s="54" t="n">
        <v>0.24823</v>
      </c>
      <c r="Y43" s="55" t="n">
        <v>0.00046</v>
      </c>
      <c r="Z43" s="54" t="n">
        <v>0.00542</v>
      </c>
      <c r="AA43" s="55" t="n">
        <v>0.06485</v>
      </c>
      <c r="AB43" s="54" t="n">
        <v>0.00024</v>
      </c>
    </row>
    <row r="44" customFormat="false" ht="12.8" hidden="false" customHeight="false" outlineLevel="0" collapsed="false">
      <c r="A44" s="51" t="n">
        <v>0.17013</v>
      </c>
      <c r="B44" s="52" t="n">
        <v>0.00889</v>
      </c>
      <c r="C44" s="53" t="n">
        <f aca="false">SUM(D44:AB44)</f>
        <v>0.92048</v>
      </c>
      <c r="D44" s="54" t="n">
        <v>0.45784</v>
      </c>
      <c r="E44" s="55" t="n">
        <v>0.00071</v>
      </c>
      <c r="F44" s="54" t="n">
        <v>0.00011</v>
      </c>
      <c r="G44" s="55" t="n">
        <v>0.11847</v>
      </c>
      <c r="H44" s="54" t="n">
        <v>0</v>
      </c>
      <c r="I44" s="55" t="n">
        <v>0</v>
      </c>
      <c r="J44" s="54" t="n">
        <v>0.0095</v>
      </c>
      <c r="K44" s="55" t="n">
        <v>0.00036</v>
      </c>
      <c r="L44" s="54" t="n">
        <v>0</v>
      </c>
      <c r="M44" s="55" t="n">
        <v>2E-005</v>
      </c>
      <c r="N44" s="54" t="n">
        <v>2E-005</v>
      </c>
      <c r="O44" s="55" t="n">
        <v>0.00454</v>
      </c>
      <c r="P44" s="54" t="n">
        <v>0</v>
      </c>
      <c r="Q44" s="55" t="n">
        <v>1E-005</v>
      </c>
      <c r="R44" s="54" t="n">
        <v>6E-005</v>
      </c>
      <c r="S44" s="55" t="n">
        <v>1E-005</v>
      </c>
      <c r="T44" s="54" t="n">
        <v>0.00192</v>
      </c>
      <c r="U44" s="55" t="n">
        <v>0.00089</v>
      </c>
      <c r="V44" s="54" t="n">
        <v>4E-005</v>
      </c>
      <c r="W44" s="55" t="n">
        <v>0.00015</v>
      </c>
      <c r="X44" s="54" t="n">
        <v>0.25067</v>
      </c>
      <c r="Y44" s="55" t="n">
        <v>5E-005</v>
      </c>
      <c r="Z44" s="54" t="n">
        <v>0.00628</v>
      </c>
      <c r="AA44" s="55" t="n">
        <v>0.06876</v>
      </c>
      <c r="AB44" s="54" t="n">
        <v>7E-005</v>
      </c>
    </row>
    <row r="45" customFormat="false" ht="12.8" hidden="false" customHeight="false" outlineLevel="0" collapsed="false">
      <c r="A45" s="51" t="n">
        <v>0.17016</v>
      </c>
      <c r="B45" s="52" t="n">
        <v>0.0089</v>
      </c>
      <c r="C45" s="53" t="n">
        <f aca="false">SUM(D45:AB45)</f>
        <v>0.91867</v>
      </c>
      <c r="D45" s="54" t="n">
        <v>0.45784</v>
      </c>
      <c r="E45" s="55" t="n">
        <v>0.00071</v>
      </c>
      <c r="F45" s="54" t="n">
        <v>0.00011</v>
      </c>
      <c r="G45" s="55" t="n">
        <v>0.11847</v>
      </c>
      <c r="H45" s="54" t="n">
        <v>0</v>
      </c>
      <c r="I45" s="55" t="n">
        <v>0</v>
      </c>
      <c r="J45" s="54" t="n">
        <v>0.00937</v>
      </c>
      <c r="K45" s="55" t="n">
        <v>0.00036</v>
      </c>
      <c r="L45" s="54" t="n">
        <v>0</v>
      </c>
      <c r="M45" s="55" t="n">
        <v>2E-005</v>
      </c>
      <c r="N45" s="54" t="n">
        <v>2E-005</v>
      </c>
      <c r="O45" s="55" t="n">
        <v>0.00454</v>
      </c>
      <c r="P45" s="54" t="n">
        <v>0</v>
      </c>
      <c r="Q45" s="55" t="n">
        <v>1E-005</v>
      </c>
      <c r="R45" s="54" t="n">
        <v>6E-005</v>
      </c>
      <c r="S45" s="55" t="n">
        <v>1E-005</v>
      </c>
      <c r="T45" s="54" t="n">
        <v>0.00192</v>
      </c>
      <c r="U45" s="55" t="n">
        <v>0.00085</v>
      </c>
      <c r="V45" s="54" t="n">
        <v>0</v>
      </c>
      <c r="W45" s="55" t="n">
        <v>0.00018</v>
      </c>
      <c r="X45" s="54" t="n">
        <v>0.25067</v>
      </c>
      <c r="Y45" s="55" t="n">
        <v>5E-005</v>
      </c>
      <c r="Z45" s="54" t="n">
        <v>0.00628</v>
      </c>
      <c r="AA45" s="55" t="n">
        <v>0.06715</v>
      </c>
      <c r="AB45" s="54" t="n">
        <v>5E-005</v>
      </c>
    </row>
    <row r="46" customFormat="false" ht="12.8" hidden="false" customHeight="false" outlineLevel="0" collapsed="false">
      <c r="A46" s="51" t="n">
        <v>0.17673</v>
      </c>
      <c r="B46" s="52" t="n">
        <v>0.00927</v>
      </c>
      <c r="C46" s="53" t="n">
        <f aca="false">SUM(D46:AB46)</f>
        <v>0.92357</v>
      </c>
      <c r="D46" s="54" t="n">
        <v>0.44792</v>
      </c>
      <c r="E46" s="55" t="n">
        <v>0.00215</v>
      </c>
      <c r="F46" s="54" t="n">
        <v>0.0001</v>
      </c>
      <c r="G46" s="55" t="n">
        <v>0.16598</v>
      </c>
      <c r="H46" s="54" t="n">
        <v>0</v>
      </c>
      <c r="I46" s="55" t="n">
        <v>0</v>
      </c>
      <c r="J46" s="54" t="n">
        <v>0.00197</v>
      </c>
      <c r="K46" s="55" t="n">
        <v>9E-005</v>
      </c>
      <c r="L46" s="54" t="n">
        <v>0</v>
      </c>
      <c r="M46" s="55" t="n">
        <v>2E-005</v>
      </c>
      <c r="N46" s="54" t="n">
        <v>0.00048</v>
      </c>
      <c r="O46" s="55" t="n">
        <v>0.00037</v>
      </c>
      <c r="P46" s="54" t="n">
        <v>0</v>
      </c>
      <c r="Q46" s="55" t="n">
        <v>0</v>
      </c>
      <c r="R46" s="54" t="n">
        <v>0.00219</v>
      </c>
      <c r="S46" s="55" t="n">
        <v>9E-005</v>
      </c>
      <c r="T46" s="54" t="n">
        <v>0.00163</v>
      </c>
      <c r="U46" s="55" t="n">
        <v>0.00077</v>
      </c>
      <c r="V46" s="54" t="n">
        <v>0</v>
      </c>
      <c r="W46" s="55" t="n">
        <v>0.00034</v>
      </c>
      <c r="X46" s="54" t="n">
        <v>0.27024</v>
      </c>
      <c r="Y46" s="55" t="n">
        <v>0.00022</v>
      </c>
      <c r="Z46" s="54" t="n">
        <v>0</v>
      </c>
      <c r="AA46" s="55" t="n">
        <v>0.02835</v>
      </c>
      <c r="AB46" s="54" t="n">
        <v>0.00066</v>
      </c>
    </row>
    <row r="47" customFormat="false" ht="12.8" hidden="false" customHeight="false" outlineLevel="0" collapsed="false">
      <c r="A47" s="51" t="n">
        <v>0.18347</v>
      </c>
      <c r="B47" s="52" t="n">
        <v>0.00959</v>
      </c>
      <c r="C47" s="53" t="n">
        <f aca="false">SUM(D47:AB47)</f>
        <v>0.9946</v>
      </c>
      <c r="D47" s="54" t="n">
        <v>0.47929</v>
      </c>
      <c r="E47" s="55" t="n">
        <v>0.00062</v>
      </c>
      <c r="F47" s="54" t="n">
        <v>0.00111</v>
      </c>
      <c r="G47" s="55" t="n">
        <v>0.15974</v>
      </c>
      <c r="H47" s="54" t="n">
        <v>0</v>
      </c>
      <c r="I47" s="55" t="n">
        <v>0</v>
      </c>
      <c r="J47" s="54" t="n">
        <v>0.00179</v>
      </c>
      <c r="K47" s="55" t="n">
        <v>1E-005</v>
      </c>
      <c r="L47" s="54" t="n">
        <v>0</v>
      </c>
      <c r="M47" s="55" t="n">
        <v>2E-005</v>
      </c>
      <c r="N47" s="54" t="n">
        <v>0.00043</v>
      </c>
      <c r="O47" s="55" t="n">
        <v>0</v>
      </c>
      <c r="P47" s="54" t="n">
        <v>1E-005</v>
      </c>
      <c r="Q47" s="55" t="n">
        <v>0</v>
      </c>
      <c r="R47" s="54" t="n">
        <v>0.00171</v>
      </c>
      <c r="S47" s="55" t="n">
        <v>3E-005</v>
      </c>
      <c r="T47" s="54" t="n">
        <v>0.01731</v>
      </c>
      <c r="U47" s="55" t="n">
        <v>0.00435</v>
      </c>
      <c r="V47" s="54" t="n">
        <v>1E-005</v>
      </c>
      <c r="W47" s="55" t="n">
        <v>0.00038</v>
      </c>
      <c r="X47" s="54" t="n">
        <v>0.27076</v>
      </c>
      <c r="Y47" s="55" t="n">
        <v>0.00015</v>
      </c>
      <c r="Z47" s="54" t="n">
        <v>1E-005</v>
      </c>
      <c r="AA47" s="55" t="n">
        <v>0.05684</v>
      </c>
      <c r="AB47" s="54" t="n">
        <v>3E-005</v>
      </c>
    </row>
    <row r="48" customFormat="false" ht="12.8" hidden="false" customHeight="false" outlineLevel="0" collapsed="false">
      <c r="A48" s="51" t="n">
        <v>0.18716</v>
      </c>
      <c r="B48" s="52" t="n">
        <v>0.00974</v>
      </c>
      <c r="C48" s="53" t="n">
        <f aca="false">SUM(D48:AB48)</f>
        <v>0.96875</v>
      </c>
      <c r="D48" s="54" t="n">
        <v>0.47929</v>
      </c>
      <c r="E48" s="55" t="n">
        <v>0.00215</v>
      </c>
      <c r="F48" s="54" t="n">
        <v>0.00072</v>
      </c>
      <c r="G48" s="55" t="n">
        <v>0.15974</v>
      </c>
      <c r="H48" s="54" t="n">
        <v>0</v>
      </c>
      <c r="I48" s="55" t="n">
        <v>0</v>
      </c>
      <c r="J48" s="54" t="n">
        <v>0.00179</v>
      </c>
      <c r="K48" s="55" t="n">
        <v>1E-005</v>
      </c>
      <c r="L48" s="54" t="n">
        <v>0</v>
      </c>
      <c r="M48" s="55" t="n">
        <v>2E-005</v>
      </c>
      <c r="N48" s="54" t="n">
        <v>0.00043</v>
      </c>
      <c r="O48" s="55" t="n">
        <v>0</v>
      </c>
      <c r="P48" s="54" t="n">
        <v>0</v>
      </c>
      <c r="Q48" s="55" t="n">
        <v>0</v>
      </c>
      <c r="R48" s="54" t="n">
        <v>0.00171</v>
      </c>
      <c r="S48" s="55" t="n">
        <v>3E-005</v>
      </c>
      <c r="T48" s="54" t="n">
        <v>0.00092</v>
      </c>
      <c r="U48" s="55" t="n">
        <v>0.00438</v>
      </c>
      <c r="V48" s="54" t="n">
        <v>1E-005</v>
      </c>
      <c r="W48" s="55" t="n">
        <v>0.00038</v>
      </c>
      <c r="X48" s="54" t="n">
        <v>0.25978</v>
      </c>
      <c r="Y48" s="55" t="n">
        <v>0.00015</v>
      </c>
      <c r="Z48" s="54" t="n">
        <v>1E-005</v>
      </c>
      <c r="AA48" s="55" t="n">
        <v>0.05647</v>
      </c>
      <c r="AB48" s="54" t="n">
        <v>0.00076</v>
      </c>
    </row>
    <row r="49" customFormat="false" ht="12.8" hidden="false" customHeight="false" outlineLevel="0" collapsed="false">
      <c r="A49" s="51" t="n">
        <v>0.19016</v>
      </c>
      <c r="B49" s="52" t="n">
        <v>0.00984</v>
      </c>
      <c r="C49" s="53" t="n">
        <f aca="false">SUM(D49:AB49)</f>
        <v>0.91899</v>
      </c>
      <c r="D49" s="54" t="n">
        <v>0.5172</v>
      </c>
      <c r="E49" s="55" t="n">
        <v>0.00022</v>
      </c>
      <c r="F49" s="54" t="n">
        <v>0.00054</v>
      </c>
      <c r="G49" s="55" t="n">
        <v>0.10433</v>
      </c>
      <c r="H49" s="54" t="n">
        <v>0</v>
      </c>
      <c r="I49" s="55" t="n">
        <v>0</v>
      </c>
      <c r="J49" s="54" t="n">
        <v>0.00104</v>
      </c>
      <c r="K49" s="55" t="n">
        <v>2E-005</v>
      </c>
      <c r="L49" s="54" t="n">
        <v>0</v>
      </c>
      <c r="M49" s="55" t="n">
        <v>1E-005</v>
      </c>
      <c r="N49" s="54" t="n">
        <v>0.00043</v>
      </c>
      <c r="O49" s="55" t="n">
        <v>3E-005</v>
      </c>
      <c r="P49" s="54" t="n">
        <v>0</v>
      </c>
      <c r="Q49" s="55" t="n">
        <v>0</v>
      </c>
      <c r="R49" s="54" t="n">
        <v>0.00039</v>
      </c>
      <c r="S49" s="55" t="n">
        <v>2E-005</v>
      </c>
      <c r="T49" s="54" t="n">
        <v>0.00917</v>
      </c>
      <c r="U49" s="55" t="n">
        <v>3E-005</v>
      </c>
      <c r="V49" s="54" t="n">
        <v>0</v>
      </c>
      <c r="W49" s="55" t="n">
        <v>1E-005</v>
      </c>
      <c r="X49" s="54" t="n">
        <v>0.18014</v>
      </c>
      <c r="Y49" s="55" t="n">
        <v>0.0012</v>
      </c>
      <c r="Z49" s="54" t="n">
        <v>5E-005</v>
      </c>
      <c r="AA49" s="55" t="n">
        <v>0.10408</v>
      </c>
      <c r="AB49" s="54" t="n">
        <v>8E-005</v>
      </c>
    </row>
    <row r="50" customFormat="false" ht="12.8" hidden="false" customHeight="false" outlineLevel="0" collapsed="false">
      <c r="A50" s="51" t="n">
        <v>0.19413</v>
      </c>
      <c r="B50" s="52" t="n">
        <v>0.01001</v>
      </c>
      <c r="C50" s="53" t="n">
        <f aca="false">SUM(D50:AB50)</f>
        <v>0.9492</v>
      </c>
      <c r="D50" s="54" t="n">
        <v>0.52907</v>
      </c>
      <c r="E50" s="55" t="n">
        <v>0.00022</v>
      </c>
      <c r="F50" s="54" t="n">
        <v>0.0001</v>
      </c>
      <c r="G50" s="55" t="n">
        <v>0.10433</v>
      </c>
      <c r="H50" s="54" t="n">
        <v>0</v>
      </c>
      <c r="I50" s="55" t="n">
        <v>0</v>
      </c>
      <c r="J50" s="54" t="n">
        <v>0.00104</v>
      </c>
      <c r="K50" s="55" t="n">
        <v>2E-005</v>
      </c>
      <c r="L50" s="54" t="n">
        <v>0</v>
      </c>
      <c r="M50" s="55" t="n">
        <v>1E-005</v>
      </c>
      <c r="N50" s="54" t="n">
        <v>6E-005</v>
      </c>
      <c r="O50" s="55" t="n">
        <v>4E-005</v>
      </c>
      <c r="P50" s="54" t="n">
        <v>0</v>
      </c>
      <c r="Q50" s="55" t="n">
        <v>0</v>
      </c>
      <c r="R50" s="54" t="n">
        <v>0.00039</v>
      </c>
      <c r="S50" s="55" t="n">
        <v>2E-005</v>
      </c>
      <c r="T50" s="54" t="n">
        <v>0.00075</v>
      </c>
      <c r="U50" s="55" t="n">
        <v>3E-005</v>
      </c>
      <c r="V50" s="54" t="n">
        <v>0</v>
      </c>
      <c r="W50" s="55" t="n">
        <v>1E-005</v>
      </c>
      <c r="X50" s="54" t="n">
        <v>0.20773</v>
      </c>
      <c r="Y50" s="55" t="n">
        <v>0.00115</v>
      </c>
      <c r="Z50" s="54" t="n">
        <v>7E-005</v>
      </c>
      <c r="AA50" s="55" t="n">
        <v>0.10408</v>
      </c>
      <c r="AB50" s="54" t="n">
        <v>8E-005</v>
      </c>
    </row>
    <row r="51" customFormat="false" ht="12.8" hidden="false" customHeight="false" outlineLevel="0" collapsed="false">
      <c r="A51" s="51" t="n">
        <v>0.20018</v>
      </c>
      <c r="B51" s="52" t="n">
        <v>0.01042</v>
      </c>
      <c r="C51" s="53" t="n">
        <f aca="false">SUM(D51:AB51)</f>
        <v>0.95084</v>
      </c>
      <c r="D51" s="54" t="n">
        <v>0.54195</v>
      </c>
      <c r="E51" s="55" t="n">
        <v>6E-005</v>
      </c>
      <c r="F51" s="54" t="n">
        <v>0.00055</v>
      </c>
      <c r="G51" s="55" t="n">
        <v>0.0866</v>
      </c>
      <c r="H51" s="54" t="n">
        <v>0</v>
      </c>
      <c r="I51" s="55" t="n">
        <v>0.00016</v>
      </c>
      <c r="J51" s="54" t="n">
        <v>0.01559</v>
      </c>
      <c r="K51" s="55" t="n">
        <v>4E-005</v>
      </c>
      <c r="L51" s="54" t="n">
        <v>0</v>
      </c>
      <c r="M51" s="55" t="n">
        <v>0</v>
      </c>
      <c r="N51" s="54" t="n">
        <v>0</v>
      </c>
      <c r="O51" s="55" t="n">
        <v>3E-005</v>
      </c>
      <c r="P51" s="54" t="n">
        <v>0</v>
      </c>
      <c r="Q51" s="55" t="n">
        <v>0</v>
      </c>
      <c r="R51" s="54" t="n">
        <v>0.00018</v>
      </c>
      <c r="S51" s="55" t="n">
        <v>2E-005</v>
      </c>
      <c r="T51" s="54" t="n">
        <v>0.00013</v>
      </c>
      <c r="U51" s="55" t="n">
        <v>0.0002</v>
      </c>
      <c r="V51" s="54" t="n">
        <v>0.0005</v>
      </c>
      <c r="W51" s="55" t="n">
        <v>0.00034</v>
      </c>
      <c r="X51" s="54" t="n">
        <v>0.21141</v>
      </c>
      <c r="Y51" s="55" t="n">
        <v>0.00015</v>
      </c>
      <c r="Z51" s="54" t="n">
        <v>0</v>
      </c>
      <c r="AA51" s="55" t="n">
        <v>0.09283</v>
      </c>
      <c r="AB51" s="54" t="n">
        <v>0.0001</v>
      </c>
    </row>
    <row r="52" customFormat="false" ht="12.8" hidden="false" customHeight="false" outlineLevel="0" collapsed="false">
      <c r="A52" s="51" t="n">
        <v>0.2064</v>
      </c>
      <c r="B52" s="52" t="n">
        <v>0.01069</v>
      </c>
      <c r="C52" s="53" t="n">
        <f aca="false">SUM(D52:AB52)</f>
        <v>0.98219</v>
      </c>
      <c r="D52" s="54" t="n">
        <v>0.54772</v>
      </c>
      <c r="E52" s="55" t="n">
        <v>0.00071</v>
      </c>
      <c r="F52" s="54" t="n">
        <v>0.00011</v>
      </c>
      <c r="G52" s="55" t="n">
        <v>0.13299</v>
      </c>
      <c r="H52" s="54" t="n">
        <v>0</v>
      </c>
      <c r="I52" s="55" t="n">
        <v>0</v>
      </c>
      <c r="J52" s="54" t="n">
        <v>0.00023</v>
      </c>
      <c r="K52" s="55" t="n">
        <v>0.00027</v>
      </c>
      <c r="L52" s="54" t="n">
        <v>0</v>
      </c>
      <c r="M52" s="55" t="n">
        <v>2E-005</v>
      </c>
      <c r="N52" s="54" t="n">
        <v>3E-005</v>
      </c>
      <c r="O52" s="55" t="n">
        <v>0.00373</v>
      </c>
      <c r="P52" s="54" t="n">
        <v>0</v>
      </c>
      <c r="Q52" s="55" t="n">
        <v>0</v>
      </c>
      <c r="R52" s="54" t="n">
        <v>0.00037</v>
      </c>
      <c r="S52" s="55" t="n">
        <v>1E-005</v>
      </c>
      <c r="T52" s="54" t="n">
        <v>0.00028</v>
      </c>
      <c r="U52" s="55" t="n">
        <v>0.00088</v>
      </c>
      <c r="V52" s="54" t="n">
        <v>0</v>
      </c>
      <c r="W52" s="55" t="n">
        <v>1E-005</v>
      </c>
      <c r="X52" s="54" t="n">
        <v>0.14675</v>
      </c>
      <c r="Y52" s="55" t="n">
        <v>0.00129</v>
      </c>
      <c r="Z52" s="54" t="n">
        <v>0.00658</v>
      </c>
      <c r="AA52" s="55" t="n">
        <v>0.14014</v>
      </c>
      <c r="AB52" s="54" t="n">
        <v>7E-005</v>
      </c>
    </row>
    <row r="53" customFormat="false" ht="12.8" hidden="false" customHeight="false" outlineLevel="0" collapsed="false">
      <c r="A53" s="51" t="n">
        <v>0.20693</v>
      </c>
      <c r="B53" s="52" t="n">
        <v>0.01097</v>
      </c>
      <c r="C53" s="53" t="n">
        <f aca="false">SUM(D53:AB53)</f>
        <v>0.98825</v>
      </c>
      <c r="D53" s="54" t="n">
        <v>0.55692</v>
      </c>
      <c r="E53" s="55" t="n">
        <v>0.00543</v>
      </c>
      <c r="F53" s="54" t="n">
        <v>0.01635</v>
      </c>
      <c r="G53" s="55" t="n">
        <v>0.0866</v>
      </c>
      <c r="H53" s="54" t="n">
        <v>0</v>
      </c>
      <c r="I53" s="55" t="n">
        <v>0</v>
      </c>
      <c r="J53" s="54" t="n">
        <v>0.01559</v>
      </c>
      <c r="K53" s="55" t="n">
        <v>4E-005</v>
      </c>
      <c r="L53" s="54" t="n">
        <v>0</v>
      </c>
      <c r="M53" s="55" t="n">
        <v>0</v>
      </c>
      <c r="N53" s="54" t="n">
        <v>0</v>
      </c>
      <c r="O53" s="55" t="n">
        <v>0.00039</v>
      </c>
      <c r="P53" s="54" t="n">
        <v>0.00017</v>
      </c>
      <c r="Q53" s="55" t="n">
        <v>0</v>
      </c>
      <c r="R53" s="54" t="n">
        <v>0.00018</v>
      </c>
      <c r="S53" s="55" t="n">
        <v>6E-005</v>
      </c>
      <c r="T53" s="54" t="n">
        <v>0.00368</v>
      </c>
      <c r="U53" s="55" t="n">
        <v>0.00058</v>
      </c>
      <c r="V53" s="54" t="n">
        <v>0.0005</v>
      </c>
      <c r="W53" s="55" t="n">
        <v>1E-005</v>
      </c>
      <c r="X53" s="54" t="n">
        <v>0.20867</v>
      </c>
      <c r="Y53" s="55" t="n">
        <v>0.00015</v>
      </c>
      <c r="Z53" s="54" t="n">
        <v>0</v>
      </c>
      <c r="AA53" s="55" t="n">
        <v>0.09283</v>
      </c>
      <c r="AB53" s="54" t="n">
        <v>0.0001</v>
      </c>
    </row>
    <row r="54" customFormat="false" ht="12.8" hidden="false" customHeight="false" outlineLevel="0" collapsed="false">
      <c r="A54" s="51" t="n">
        <v>0.21357</v>
      </c>
      <c r="B54" s="52" t="n">
        <v>0.01113</v>
      </c>
      <c r="C54" s="53" t="n">
        <f aca="false">SUM(D54:AB54)</f>
        <v>0.95544</v>
      </c>
      <c r="D54" s="54" t="n">
        <v>0.55926</v>
      </c>
      <c r="E54" s="55" t="n">
        <v>0.00027</v>
      </c>
      <c r="F54" s="54" t="n">
        <v>0.00077</v>
      </c>
      <c r="G54" s="55" t="n">
        <v>0.13392</v>
      </c>
      <c r="H54" s="54" t="n">
        <v>0</v>
      </c>
      <c r="I54" s="55" t="n">
        <v>0</v>
      </c>
      <c r="J54" s="54" t="n">
        <v>0.00097</v>
      </c>
      <c r="K54" s="55" t="n">
        <v>3E-005</v>
      </c>
      <c r="L54" s="54" t="n">
        <v>0</v>
      </c>
      <c r="M54" s="55" t="n">
        <v>0</v>
      </c>
      <c r="N54" s="54" t="n">
        <v>0.0001</v>
      </c>
      <c r="O54" s="55" t="n">
        <v>0.00359</v>
      </c>
      <c r="P54" s="54" t="n">
        <v>0</v>
      </c>
      <c r="Q54" s="55" t="n">
        <v>0</v>
      </c>
      <c r="R54" s="54" t="n">
        <v>0.00025</v>
      </c>
      <c r="S54" s="55" t="n">
        <v>2E-005</v>
      </c>
      <c r="T54" s="54" t="n">
        <v>0.00275</v>
      </c>
      <c r="U54" s="55" t="n">
        <v>0.00096</v>
      </c>
      <c r="V54" s="54" t="n">
        <v>2E-005</v>
      </c>
      <c r="W54" s="55" t="n">
        <v>0.00035</v>
      </c>
      <c r="X54" s="54" t="n">
        <v>0.11292</v>
      </c>
      <c r="Y54" s="55" t="n">
        <v>0.00012</v>
      </c>
      <c r="Z54" s="54" t="n">
        <v>0.00025</v>
      </c>
      <c r="AA54" s="55" t="n">
        <v>0.13742</v>
      </c>
      <c r="AB54" s="54" t="n">
        <v>0.00147</v>
      </c>
    </row>
    <row r="55" customFormat="false" ht="12.8" hidden="false" customHeight="false" outlineLevel="0" collapsed="false">
      <c r="A55" s="51" t="n">
        <v>0.2185</v>
      </c>
      <c r="B55" s="52" t="n">
        <v>0.01137</v>
      </c>
      <c r="C55" s="53" t="n">
        <f aca="false">SUM(D55:AB55)</f>
        <v>0.94721</v>
      </c>
      <c r="D55" s="54" t="n">
        <v>0.63682</v>
      </c>
      <c r="E55" s="55" t="n">
        <v>0.00044</v>
      </c>
      <c r="F55" s="54" t="n">
        <v>0.00011</v>
      </c>
      <c r="G55" s="55" t="n">
        <v>0.00623</v>
      </c>
      <c r="H55" s="54" t="n">
        <v>0</v>
      </c>
      <c r="I55" s="55" t="n">
        <v>3E-005</v>
      </c>
      <c r="J55" s="54" t="n">
        <v>0.0055</v>
      </c>
      <c r="K55" s="55" t="n">
        <v>0.00012</v>
      </c>
      <c r="L55" s="54" t="n">
        <v>0</v>
      </c>
      <c r="M55" s="55" t="n">
        <v>3E-005</v>
      </c>
      <c r="N55" s="54" t="n">
        <v>2E-005</v>
      </c>
      <c r="O55" s="55" t="n">
        <v>0.00051</v>
      </c>
      <c r="P55" s="54" t="n">
        <v>1E-005</v>
      </c>
      <c r="Q55" s="55" t="n">
        <v>0</v>
      </c>
      <c r="R55" s="54" t="n">
        <v>0.00148</v>
      </c>
      <c r="S55" s="55" t="n">
        <v>1E-005</v>
      </c>
      <c r="T55" s="54" t="n">
        <v>0.0001</v>
      </c>
      <c r="U55" s="55" t="n">
        <v>2E-005</v>
      </c>
      <c r="V55" s="54" t="n">
        <v>0.00068</v>
      </c>
      <c r="W55" s="55" t="n">
        <v>1E-005</v>
      </c>
      <c r="X55" s="54" t="n">
        <v>0.10203</v>
      </c>
      <c r="Y55" s="55" t="n">
        <v>0.00013</v>
      </c>
      <c r="Z55" s="54" t="n">
        <v>0.00016</v>
      </c>
      <c r="AA55" s="55" t="n">
        <v>0.19188</v>
      </c>
      <c r="AB55" s="54" t="n">
        <v>0.00089</v>
      </c>
    </row>
    <row r="56" customFormat="false" ht="12.8" hidden="false" customHeight="false" outlineLevel="0" collapsed="false">
      <c r="A56" s="51" t="n">
        <v>0.22284</v>
      </c>
      <c r="B56" s="52" t="n">
        <v>0.01163</v>
      </c>
      <c r="C56" s="53" t="n">
        <f aca="false">SUM(D56:AB56)</f>
        <v>0.96862</v>
      </c>
      <c r="D56" s="54" t="n">
        <v>0.63682</v>
      </c>
      <c r="E56" s="55" t="n">
        <v>0.00729</v>
      </c>
      <c r="F56" s="54" t="n">
        <v>0.00129</v>
      </c>
      <c r="G56" s="55" t="n">
        <v>0.01906</v>
      </c>
      <c r="H56" s="54" t="n">
        <v>0</v>
      </c>
      <c r="I56" s="55" t="n">
        <v>1E-005</v>
      </c>
      <c r="J56" s="54" t="n">
        <v>0.00784</v>
      </c>
      <c r="K56" s="55" t="n">
        <v>0.00027</v>
      </c>
      <c r="L56" s="54" t="n">
        <v>0</v>
      </c>
      <c r="M56" s="55" t="n">
        <v>0.00018</v>
      </c>
      <c r="N56" s="54" t="n">
        <v>0.00018</v>
      </c>
      <c r="O56" s="55" t="n">
        <v>1E-005</v>
      </c>
      <c r="P56" s="54" t="n">
        <v>1E-005</v>
      </c>
      <c r="Q56" s="55" t="n">
        <v>0</v>
      </c>
      <c r="R56" s="54" t="n">
        <v>0.00206</v>
      </c>
      <c r="S56" s="55" t="n">
        <v>0.00021</v>
      </c>
      <c r="T56" s="54" t="n">
        <v>0.00013</v>
      </c>
      <c r="U56" s="55" t="n">
        <v>0.00017</v>
      </c>
      <c r="V56" s="54" t="n">
        <v>5E-005</v>
      </c>
      <c r="W56" s="55" t="n">
        <v>0</v>
      </c>
      <c r="X56" s="54" t="n">
        <v>0.10481</v>
      </c>
      <c r="Y56" s="55" t="n">
        <v>0.0002</v>
      </c>
      <c r="Z56" s="54" t="n">
        <v>0.00115</v>
      </c>
      <c r="AA56" s="55" t="n">
        <v>0.18601</v>
      </c>
      <c r="AB56" s="54" t="n">
        <v>0.00087</v>
      </c>
    </row>
    <row r="57" customFormat="false" ht="12.8" hidden="false" customHeight="false" outlineLevel="0" collapsed="false">
      <c r="A57" s="51" t="n">
        <v>0.22435</v>
      </c>
      <c r="B57" s="52" t="n">
        <v>0.01172</v>
      </c>
      <c r="C57" s="53" t="n">
        <f aca="false">SUM(D57:AB57)</f>
        <v>0.94685</v>
      </c>
      <c r="D57" s="54" t="n">
        <v>0.64599</v>
      </c>
      <c r="E57" s="55" t="n">
        <v>0.00042</v>
      </c>
      <c r="F57" s="54" t="n">
        <v>0.00129</v>
      </c>
      <c r="G57" s="55" t="n">
        <v>0.01816</v>
      </c>
      <c r="H57" s="54" t="n">
        <v>0</v>
      </c>
      <c r="I57" s="55" t="n">
        <v>1E-005</v>
      </c>
      <c r="J57" s="54" t="n">
        <v>0.00023</v>
      </c>
      <c r="K57" s="55" t="n">
        <v>0.0039</v>
      </c>
      <c r="L57" s="54" t="n">
        <v>0</v>
      </c>
      <c r="M57" s="55" t="n">
        <v>0.00079</v>
      </c>
      <c r="N57" s="54" t="n">
        <v>0</v>
      </c>
      <c r="O57" s="55" t="n">
        <v>1E-005</v>
      </c>
      <c r="P57" s="54" t="n">
        <v>1E-005</v>
      </c>
      <c r="Q57" s="55" t="n">
        <v>0</v>
      </c>
      <c r="R57" s="54" t="n">
        <v>0.00191</v>
      </c>
      <c r="S57" s="55" t="n">
        <v>1E-005</v>
      </c>
      <c r="T57" s="54" t="n">
        <v>0.00011</v>
      </c>
      <c r="U57" s="55" t="n">
        <v>3E-005</v>
      </c>
      <c r="V57" s="54" t="n">
        <v>0</v>
      </c>
      <c r="W57" s="55" t="n">
        <v>2E-005</v>
      </c>
      <c r="X57" s="54" t="n">
        <v>0.07295</v>
      </c>
      <c r="Y57" s="55" t="n">
        <v>0.00043</v>
      </c>
      <c r="Z57" s="54" t="n">
        <v>0.00115</v>
      </c>
      <c r="AA57" s="55" t="n">
        <v>0.19861</v>
      </c>
      <c r="AB57" s="54" t="n">
        <v>0.00082</v>
      </c>
    </row>
    <row r="58" customFormat="false" ht="12.8" hidden="false" customHeight="false" outlineLevel="0" collapsed="false">
      <c r="A58" s="51" t="n">
        <v>0.22766</v>
      </c>
      <c r="B58" s="52" t="n">
        <v>0.01192</v>
      </c>
      <c r="C58" s="53" t="n">
        <f aca="false">SUM(D58:AB58)</f>
        <v>0.94353</v>
      </c>
      <c r="D58" s="54" t="n">
        <v>0.64599</v>
      </c>
      <c r="E58" s="55" t="n">
        <v>0.00483</v>
      </c>
      <c r="F58" s="54" t="n">
        <v>0.00129</v>
      </c>
      <c r="G58" s="55" t="n">
        <v>0.01927</v>
      </c>
      <c r="H58" s="54" t="n">
        <v>0</v>
      </c>
      <c r="I58" s="55" t="n">
        <v>1E-005</v>
      </c>
      <c r="J58" s="54" t="n">
        <v>0.00748</v>
      </c>
      <c r="K58" s="55" t="n">
        <v>0.00024</v>
      </c>
      <c r="L58" s="54" t="n">
        <v>0</v>
      </c>
      <c r="M58" s="55" t="n">
        <v>0.00067</v>
      </c>
      <c r="N58" s="54" t="n">
        <v>0.00015</v>
      </c>
      <c r="O58" s="55" t="n">
        <v>1E-005</v>
      </c>
      <c r="P58" s="54" t="n">
        <v>1E-005</v>
      </c>
      <c r="Q58" s="55" t="n">
        <v>0</v>
      </c>
      <c r="R58" s="54" t="n">
        <v>0.00201</v>
      </c>
      <c r="S58" s="55" t="n">
        <v>1E-005</v>
      </c>
      <c r="T58" s="54" t="n">
        <v>0.00011</v>
      </c>
      <c r="U58" s="55" t="n">
        <v>3E-005</v>
      </c>
      <c r="V58" s="54" t="n">
        <v>0</v>
      </c>
      <c r="W58" s="55" t="n">
        <v>2E-005</v>
      </c>
      <c r="X58" s="54" t="n">
        <v>0.07295</v>
      </c>
      <c r="Y58" s="55" t="n">
        <v>0.00043</v>
      </c>
      <c r="Z58" s="54" t="n">
        <v>0.00115</v>
      </c>
      <c r="AA58" s="55" t="n">
        <v>0.18601</v>
      </c>
      <c r="AB58" s="54" t="n">
        <v>0.00086</v>
      </c>
    </row>
    <row r="59" customFormat="false" ht="12.8" hidden="false" customHeight="false" outlineLevel="0" collapsed="false">
      <c r="A59" s="51" t="n">
        <v>0.23062</v>
      </c>
      <c r="B59" s="52" t="n">
        <v>0.01216</v>
      </c>
      <c r="C59" s="53" t="n">
        <f aca="false">SUM(D59:AB59)</f>
        <v>0.99993</v>
      </c>
      <c r="D59" s="54" t="n">
        <v>0.67161</v>
      </c>
      <c r="E59" s="55" t="n">
        <v>9E-005</v>
      </c>
      <c r="F59" s="54" t="n">
        <v>7E-005</v>
      </c>
      <c r="G59" s="55" t="n">
        <v>0.00633</v>
      </c>
      <c r="H59" s="54" t="n">
        <v>0</v>
      </c>
      <c r="I59" s="55" t="n">
        <v>0</v>
      </c>
      <c r="J59" s="54" t="n">
        <v>0.00988</v>
      </c>
      <c r="K59" s="55" t="n">
        <v>0.00011</v>
      </c>
      <c r="L59" s="54" t="n">
        <v>0</v>
      </c>
      <c r="M59" s="55" t="n">
        <v>6E-005</v>
      </c>
      <c r="N59" s="54" t="n">
        <v>4E-005</v>
      </c>
      <c r="O59" s="55" t="n">
        <v>3E-005</v>
      </c>
      <c r="P59" s="54" t="n">
        <v>0</v>
      </c>
      <c r="Q59" s="55" t="n">
        <v>0</v>
      </c>
      <c r="R59" s="54" t="n">
        <v>0.00074</v>
      </c>
      <c r="S59" s="55" t="n">
        <v>1E-005</v>
      </c>
      <c r="T59" s="54" t="n">
        <v>0.00012</v>
      </c>
      <c r="U59" s="55" t="n">
        <v>7E-005</v>
      </c>
      <c r="V59" s="54" t="n">
        <v>1E-005</v>
      </c>
      <c r="W59" s="55" t="n">
        <v>1E-005</v>
      </c>
      <c r="X59" s="54" t="n">
        <v>0.10282</v>
      </c>
      <c r="Y59" s="55" t="n">
        <v>0.00017</v>
      </c>
      <c r="Z59" s="54" t="n">
        <v>0.03415</v>
      </c>
      <c r="AA59" s="55" t="n">
        <v>0.17348</v>
      </c>
      <c r="AB59" s="54" t="n">
        <v>0.00013</v>
      </c>
    </row>
    <row r="60" customFormat="false" ht="12.8" hidden="false" customHeight="false" outlineLevel="0" collapsed="false">
      <c r="A60" s="51" t="n">
        <v>0.23583</v>
      </c>
      <c r="B60" s="52" t="n">
        <v>0.0123</v>
      </c>
      <c r="C60" s="53" t="n">
        <f aca="false">SUM(D60:AB60)</f>
        <v>0.97648</v>
      </c>
      <c r="D60" s="54" t="n">
        <v>0.68205</v>
      </c>
      <c r="E60" s="55" t="n">
        <v>0.00035</v>
      </c>
      <c r="F60" s="54" t="n">
        <v>3E-005</v>
      </c>
      <c r="G60" s="55" t="n">
        <v>0.00623</v>
      </c>
      <c r="H60" s="54" t="n">
        <v>0</v>
      </c>
      <c r="I60" s="55" t="n">
        <v>0</v>
      </c>
      <c r="J60" s="54" t="n">
        <v>0.0055</v>
      </c>
      <c r="K60" s="55" t="n">
        <v>0.00012</v>
      </c>
      <c r="L60" s="54" t="n">
        <v>0</v>
      </c>
      <c r="M60" s="55" t="n">
        <v>0</v>
      </c>
      <c r="N60" s="54" t="n">
        <v>1E-005</v>
      </c>
      <c r="O60" s="55" t="n">
        <v>0.00038</v>
      </c>
      <c r="P60" s="54" t="n">
        <v>1E-005</v>
      </c>
      <c r="Q60" s="55" t="n">
        <v>0</v>
      </c>
      <c r="R60" s="54" t="n">
        <v>0.00192</v>
      </c>
      <c r="S60" s="55" t="n">
        <v>1E-005</v>
      </c>
      <c r="T60" s="54" t="n">
        <v>0.0001</v>
      </c>
      <c r="U60" s="55" t="n">
        <v>0</v>
      </c>
      <c r="V60" s="54" t="n">
        <v>0.00082</v>
      </c>
      <c r="W60" s="55" t="n">
        <v>0.00017</v>
      </c>
      <c r="X60" s="54" t="n">
        <v>0.07395</v>
      </c>
      <c r="Y60" s="55" t="n">
        <v>0.00014</v>
      </c>
      <c r="Z60" s="54" t="n">
        <v>0</v>
      </c>
      <c r="AA60" s="55" t="n">
        <v>0.20465</v>
      </c>
      <c r="AB60" s="54" t="n">
        <v>4E-005</v>
      </c>
    </row>
    <row r="61" customFormat="false" ht="12.8" hidden="false" customHeight="false" outlineLevel="0" collapsed="false">
      <c r="A61" s="51" t="n">
        <v>0.23868</v>
      </c>
      <c r="B61" s="52" t="n">
        <v>0.01252</v>
      </c>
      <c r="C61" s="53" t="n">
        <f aca="false">SUM(D61:AB61)</f>
        <v>0.93548</v>
      </c>
      <c r="D61" s="54" t="n">
        <v>0.68205</v>
      </c>
      <c r="E61" s="55" t="n">
        <v>0.00035</v>
      </c>
      <c r="F61" s="54" t="n">
        <v>0.00022</v>
      </c>
      <c r="G61" s="55" t="n">
        <v>0.00623</v>
      </c>
      <c r="H61" s="54" t="n">
        <v>0</v>
      </c>
      <c r="I61" s="55" t="n">
        <v>0</v>
      </c>
      <c r="J61" s="54" t="n">
        <v>0.0055</v>
      </c>
      <c r="K61" s="55" t="n">
        <v>0.00012</v>
      </c>
      <c r="L61" s="54" t="n">
        <v>0</v>
      </c>
      <c r="M61" s="55" t="n">
        <v>3E-005</v>
      </c>
      <c r="N61" s="54" t="n">
        <v>1E-005</v>
      </c>
      <c r="O61" s="55" t="n">
        <v>0.00038</v>
      </c>
      <c r="P61" s="54" t="n">
        <v>1E-005</v>
      </c>
      <c r="Q61" s="55" t="n">
        <v>0</v>
      </c>
      <c r="R61" s="54" t="n">
        <v>0.00192</v>
      </c>
      <c r="S61" s="55" t="n">
        <v>1E-005</v>
      </c>
      <c r="T61" s="54" t="n">
        <v>0.0001</v>
      </c>
      <c r="U61" s="55" t="n">
        <v>2E-005</v>
      </c>
      <c r="V61" s="54" t="n">
        <v>0.00082</v>
      </c>
      <c r="W61" s="55" t="n">
        <v>1E-005</v>
      </c>
      <c r="X61" s="54" t="n">
        <v>0.02816</v>
      </c>
      <c r="Y61" s="55" t="n">
        <v>0.00014</v>
      </c>
      <c r="Z61" s="54" t="n">
        <v>0</v>
      </c>
      <c r="AA61" s="55" t="n">
        <v>0.20848</v>
      </c>
      <c r="AB61" s="54" t="n">
        <v>0.00092</v>
      </c>
    </row>
    <row r="62" customFormat="false" ht="12.8" hidden="false" customHeight="false" outlineLevel="0" collapsed="false">
      <c r="A62" s="51" t="n">
        <v>0.24186</v>
      </c>
      <c r="B62" s="52" t="n">
        <v>0.01276</v>
      </c>
      <c r="C62" s="53" t="n">
        <f aca="false">SUM(D62:AB62)</f>
        <v>0.97668</v>
      </c>
      <c r="D62" s="54" t="n">
        <v>0.68878</v>
      </c>
      <c r="E62" s="55" t="n">
        <v>9E-005</v>
      </c>
      <c r="F62" s="54" t="n">
        <v>1E-005</v>
      </c>
      <c r="G62" s="55" t="n">
        <v>0.0133</v>
      </c>
      <c r="H62" s="54" t="n">
        <v>0</v>
      </c>
      <c r="I62" s="55" t="n">
        <v>0</v>
      </c>
      <c r="J62" s="54" t="n">
        <v>0.00126</v>
      </c>
      <c r="K62" s="55" t="n">
        <v>0.00012</v>
      </c>
      <c r="L62" s="54" t="n">
        <v>3E-005</v>
      </c>
      <c r="M62" s="55" t="n">
        <v>4E-005</v>
      </c>
      <c r="N62" s="54" t="n">
        <v>0.00042</v>
      </c>
      <c r="O62" s="55" t="n">
        <v>9E-005</v>
      </c>
      <c r="P62" s="54" t="n">
        <v>0</v>
      </c>
      <c r="Q62" s="55" t="n">
        <v>0</v>
      </c>
      <c r="R62" s="54" t="n">
        <v>0.00057</v>
      </c>
      <c r="S62" s="55" t="n">
        <v>1E-005</v>
      </c>
      <c r="T62" s="54" t="n">
        <v>0.00795</v>
      </c>
      <c r="U62" s="55" t="n">
        <v>8E-005</v>
      </c>
      <c r="V62" s="54" t="n">
        <v>1E-005</v>
      </c>
      <c r="W62" s="55" t="n">
        <v>1E-005</v>
      </c>
      <c r="X62" s="54" t="n">
        <v>0.05798</v>
      </c>
      <c r="Y62" s="55" t="n">
        <v>6E-005</v>
      </c>
      <c r="Z62" s="54" t="n">
        <v>0.00545</v>
      </c>
      <c r="AA62" s="55" t="n">
        <v>0.1876</v>
      </c>
      <c r="AB62" s="54" t="n">
        <v>0.01282</v>
      </c>
    </row>
    <row r="63" customFormat="false" ht="12.8" hidden="false" customHeight="false" outlineLevel="0" collapsed="false">
      <c r="A63" s="51" t="n">
        <v>0.2473</v>
      </c>
      <c r="B63" s="52" t="n">
        <v>0.01297</v>
      </c>
      <c r="C63" s="53" t="n">
        <f aca="false">SUM(D63:AB63)</f>
        <v>0.99081</v>
      </c>
      <c r="D63" s="54" t="n">
        <v>0.68205</v>
      </c>
      <c r="E63" s="55" t="n">
        <v>0.00035</v>
      </c>
      <c r="F63" s="54" t="n">
        <v>0.00022</v>
      </c>
      <c r="G63" s="55" t="n">
        <v>0.00498</v>
      </c>
      <c r="H63" s="54" t="n">
        <v>1E-005</v>
      </c>
      <c r="I63" s="55" t="n">
        <v>0</v>
      </c>
      <c r="J63" s="54" t="n">
        <v>0.03604</v>
      </c>
      <c r="K63" s="55" t="n">
        <v>0.00012</v>
      </c>
      <c r="L63" s="54" t="n">
        <v>0</v>
      </c>
      <c r="M63" s="55" t="n">
        <v>3E-005</v>
      </c>
      <c r="N63" s="54" t="n">
        <v>1E-005</v>
      </c>
      <c r="O63" s="55" t="n">
        <v>0.00038</v>
      </c>
      <c r="P63" s="54" t="n">
        <v>0</v>
      </c>
      <c r="Q63" s="55" t="n">
        <v>0</v>
      </c>
      <c r="R63" s="54" t="n">
        <v>8E-005</v>
      </c>
      <c r="S63" s="55" t="n">
        <v>1E-005</v>
      </c>
      <c r="T63" s="54" t="n">
        <v>8E-005</v>
      </c>
      <c r="U63" s="55" t="n">
        <v>2E-005</v>
      </c>
      <c r="V63" s="54" t="n">
        <v>7E-005</v>
      </c>
      <c r="W63" s="55" t="n">
        <v>1E-005</v>
      </c>
      <c r="X63" s="54" t="n">
        <v>0.02883</v>
      </c>
      <c r="Y63" s="55" t="n">
        <v>0.00014</v>
      </c>
      <c r="Z63" s="54" t="n">
        <v>0</v>
      </c>
      <c r="AA63" s="55" t="n">
        <v>0.23646</v>
      </c>
      <c r="AB63" s="54" t="n">
        <v>0.00092</v>
      </c>
    </row>
    <row r="64" customFormat="false" ht="12.8" hidden="false" customHeight="false" outlineLevel="0" collapsed="false">
      <c r="A64" s="51" t="n">
        <v>0.25299</v>
      </c>
      <c r="B64" s="52" t="n">
        <v>0.01338</v>
      </c>
      <c r="C64" s="53" t="n">
        <f aca="false">SUM(D64:AB64)</f>
        <v>0.93952</v>
      </c>
      <c r="D64" s="54" t="n">
        <v>0.72127</v>
      </c>
      <c r="E64" s="55" t="n">
        <v>0.00171</v>
      </c>
      <c r="F64" s="54" t="n">
        <v>0.00025</v>
      </c>
      <c r="G64" s="55" t="n">
        <v>0.00788</v>
      </c>
      <c r="H64" s="54" t="n">
        <v>0</v>
      </c>
      <c r="I64" s="55" t="n">
        <v>0</v>
      </c>
      <c r="J64" s="54" t="n">
        <v>0.00054</v>
      </c>
      <c r="K64" s="55" t="n">
        <v>1E-005</v>
      </c>
      <c r="L64" s="54" t="n">
        <v>0</v>
      </c>
      <c r="M64" s="55" t="n">
        <v>0</v>
      </c>
      <c r="N64" s="54" t="n">
        <v>0</v>
      </c>
      <c r="O64" s="55" t="n">
        <v>5E-005</v>
      </c>
      <c r="P64" s="54" t="n">
        <v>0</v>
      </c>
      <c r="Q64" s="55" t="n">
        <v>1E-005</v>
      </c>
      <c r="R64" s="54" t="n">
        <v>2E-005</v>
      </c>
      <c r="S64" s="55" t="n">
        <v>2E-005</v>
      </c>
      <c r="T64" s="54" t="n">
        <v>6E-005</v>
      </c>
      <c r="U64" s="55" t="n">
        <v>7E-005</v>
      </c>
      <c r="V64" s="54" t="n">
        <v>1E-005</v>
      </c>
      <c r="W64" s="55" t="n">
        <v>2E-005</v>
      </c>
      <c r="X64" s="54" t="n">
        <v>0.00926</v>
      </c>
      <c r="Y64" s="55" t="n">
        <v>0.00046</v>
      </c>
      <c r="Z64" s="54" t="n">
        <v>1E-005</v>
      </c>
      <c r="AA64" s="55" t="n">
        <v>0.19786</v>
      </c>
      <c r="AB64" s="54" t="n">
        <v>1E-005</v>
      </c>
    </row>
    <row r="65" customFormat="false" ht="12.8" hidden="false" customHeight="false" outlineLevel="0" collapsed="false">
      <c r="A65" s="51" t="n">
        <v>0.25651</v>
      </c>
      <c r="B65" s="52" t="n">
        <v>0.01365</v>
      </c>
      <c r="C65" s="53" t="n">
        <f aca="false">SUM(D65:AB65)</f>
        <v>0.95252</v>
      </c>
      <c r="D65" s="54" t="n">
        <v>0.7174</v>
      </c>
      <c r="E65" s="55" t="n">
        <v>0.0017</v>
      </c>
      <c r="F65" s="54" t="n">
        <v>0.00025</v>
      </c>
      <c r="G65" s="55" t="n">
        <v>0.00788</v>
      </c>
      <c r="H65" s="54" t="n">
        <v>0</v>
      </c>
      <c r="I65" s="55" t="n">
        <v>0</v>
      </c>
      <c r="J65" s="54" t="n">
        <v>0.0061</v>
      </c>
      <c r="K65" s="55" t="n">
        <v>0.00036</v>
      </c>
      <c r="L65" s="54" t="n">
        <v>0</v>
      </c>
      <c r="M65" s="55" t="n">
        <v>0</v>
      </c>
      <c r="N65" s="54" t="n">
        <v>0</v>
      </c>
      <c r="O65" s="55" t="n">
        <v>5E-005</v>
      </c>
      <c r="P65" s="54" t="n">
        <v>0</v>
      </c>
      <c r="Q65" s="55" t="n">
        <v>1E-005</v>
      </c>
      <c r="R65" s="54" t="n">
        <v>0.00076</v>
      </c>
      <c r="S65" s="55" t="n">
        <v>2E-005</v>
      </c>
      <c r="T65" s="54" t="n">
        <v>6E-005</v>
      </c>
      <c r="U65" s="55" t="n">
        <v>7E-005</v>
      </c>
      <c r="V65" s="54" t="n">
        <v>1E-005</v>
      </c>
      <c r="W65" s="55" t="n">
        <v>2E-005</v>
      </c>
      <c r="X65" s="54" t="n">
        <v>0.00926</v>
      </c>
      <c r="Y65" s="55" t="n">
        <v>0.00046</v>
      </c>
      <c r="Z65" s="54" t="n">
        <v>1E-005</v>
      </c>
      <c r="AA65" s="55" t="n">
        <v>0.19786</v>
      </c>
      <c r="AB65" s="54" t="n">
        <v>0.01024</v>
      </c>
    </row>
    <row r="66" customFormat="false" ht="12.8" hidden="false" customHeight="false" outlineLevel="0" collapsed="false">
      <c r="A66" s="51" t="n">
        <v>0.26055</v>
      </c>
      <c r="B66" s="52" t="n">
        <v>0.01373</v>
      </c>
      <c r="C66" s="53" t="n">
        <f aca="false">SUM(D66:AB66)</f>
        <v>0.98711</v>
      </c>
      <c r="D66" s="54" t="n">
        <v>0.74772</v>
      </c>
      <c r="E66" s="55" t="n">
        <v>0.00171</v>
      </c>
      <c r="F66" s="54" t="n">
        <v>0.0002</v>
      </c>
      <c r="G66" s="55" t="n">
        <v>0.00592</v>
      </c>
      <c r="H66" s="54" t="n">
        <v>0</v>
      </c>
      <c r="I66" s="55" t="n">
        <v>0</v>
      </c>
      <c r="J66" s="54" t="n">
        <v>0.00054</v>
      </c>
      <c r="K66" s="55" t="n">
        <v>1E-005</v>
      </c>
      <c r="L66" s="54" t="n">
        <v>0</v>
      </c>
      <c r="M66" s="55" t="n">
        <v>0</v>
      </c>
      <c r="N66" s="54" t="n">
        <v>0.0001</v>
      </c>
      <c r="O66" s="55" t="n">
        <v>5E-005</v>
      </c>
      <c r="P66" s="54" t="n">
        <v>0</v>
      </c>
      <c r="Q66" s="55" t="n">
        <v>1E-005</v>
      </c>
      <c r="R66" s="54" t="n">
        <v>2E-005</v>
      </c>
      <c r="S66" s="55" t="n">
        <v>2E-005</v>
      </c>
      <c r="T66" s="54" t="n">
        <v>0.00064</v>
      </c>
      <c r="U66" s="55" t="n">
        <v>1E-005</v>
      </c>
      <c r="V66" s="54" t="n">
        <v>0.00113</v>
      </c>
      <c r="W66" s="55" t="n">
        <v>2E-005</v>
      </c>
      <c r="X66" s="54" t="n">
        <v>0.00829</v>
      </c>
      <c r="Y66" s="55" t="n">
        <v>0.00046</v>
      </c>
      <c r="Z66" s="54" t="n">
        <v>0</v>
      </c>
      <c r="AA66" s="55" t="n">
        <v>0.22025</v>
      </c>
      <c r="AB66" s="54" t="n">
        <v>1E-005</v>
      </c>
    </row>
    <row r="67" customFormat="false" ht="12.8" hidden="false" customHeight="false" outlineLevel="0" collapsed="false">
      <c r="A67" s="51" t="n">
        <v>0.26219</v>
      </c>
      <c r="B67" s="52" t="n">
        <v>0.01394</v>
      </c>
      <c r="C67" s="53" t="n">
        <f aca="false">SUM(D67:AB67)</f>
        <v>0.9954</v>
      </c>
      <c r="D67" s="54" t="n">
        <v>0.68612</v>
      </c>
      <c r="E67" s="55" t="n">
        <v>0.001</v>
      </c>
      <c r="F67" s="54" t="n">
        <v>3E-005</v>
      </c>
      <c r="G67" s="55" t="n">
        <v>0.00105</v>
      </c>
      <c r="H67" s="54" t="n">
        <v>1E-005</v>
      </c>
      <c r="I67" s="55" t="n">
        <v>0</v>
      </c>
      <c r="J67" s="54" t="n">
        <v>0.0725</v>
      </c>
      <c r="K67" s="55" t="n">
        <v>4E-005</v>
      </c>
      <c r="L67" s="54" t="n">
        <v>0</v>
      </c>
      <c r="M67" s="55" t="n">
        <v>0</v>
      </c>
      <c r="N67" s="54" t="n">
        <v>0</v>
      </c>
      <c r="O67" s="55" t="n">
        <v>1E-005</v>
      </c>
      <c r="P67" s="54" t="n">
        <v>1E-005</v>
      </c>
      <c r="Q67" s="55" t="n">
        <v>0</v>
      </c>
      <c r="R67" s="54" t="n">
        <v>0.00102</v>
      </c>
      <c r="S67" s="55" t="n">
        <v>4E-005</v>
      </c>
      <c r="T67" s="54" t="n">
        <v>3E-005</v>
      </c>
      <c r="U67" s="55" t="n">
        <v>0.00023</v>
      </c>
      <c r="V67" s="54" t="n">
        <v>0</v>
      </c>
      <c r="W67" s="55" t="n">
        <v>0.00032</v>
      </c>
      <c r="X67" s="54" t="n">
        <v>0.00746</v>
      </c>
      <c r="Y67" s="55" t="n">
        <v>0.00084</v>
      </c>
      <c r="Z67" s="54" t="n">
        <v>1E-005</v>
      </c>
      <c r="AA67" s="55" t="n">
        <v>0.22457</v>
      </c>
      <c r="AB67" s="54" t="n">
        <v>0.00011</v>
      </c>
    </row>
    <row r="68" customFormat="false" ht="12.8" hidden="false" customHeight="false" outlineLevel="0" collapsed="false">
      <c r="A68" s="51" t="n">
        <v>0.2683</v>
      </c>
      <c r="B68" s="52" t="n">
        <v>0.01422</v>
      </c>
      <c r="C68" s="53" t="n">
        <f aca="false">SUM(D68:AB68)</f>
        <v>0.99364</v>
      </c>
      <c r="D68" s="54" t="n">
        <v>0.75868</v>
      </c>
      <c r="E68" s="55" t="n">
        <v>0.00012</v>
      </c>
      <c r="F68" s="54" t="n">
        <v>6E-005</v>
      </c>
      <c r="G68" s="55" t="n">
        <v>0.0132</v>
      </c>
      <c r="H68" s="54" t="n">
        <v>0</v>
      </c>
      <c r="I68" s="55" t="n">
        <v>1E-005</v>
      </c>
      <c r="J68" s="54" t="n">
        <v>0.00417</v>
      </c>
      <c r="K68" s="55" t="n">
        <v>0.00034</v>
      </c>
      <c r="L68" s="54" t="n">
        <v>0</v>
      </c>
      <c r="M68" s="55" t="n">
        <v>0</v>
      </c>
      <c r="N68" s="54" t="n">
        <v>1E-005</v>
      </c>
      <c r="O68" s="55" t="n">
        <v>0.0001</v>
      </c>
      <c r="P68" s="54" t="n">
        <v>0</v>
      </c>
      <c r="Q68" s="55" t="n">
        <v>0</v>
      </c>
      <c r="R68" s="54" t="n">
        <v>0.00084</v>
      </c>
      <c r="S68" s="55" t="n">
        <v>0</v>
      </c>
      <c r="T68" s="54" t="n">
        <v>0.00058</v>
      </c>
      <c r="U68" s="55" t="n">
        <v>0.00013</v>
      </c>
      <c r="V68" s="54" t="n">
        <v>0.00016</v>
      </c>
      <c r="W68" s="55" t="n">
        <v>0.00014</v>
      </c>
      <c r="X68" s="54" t="n">
        <v>0.0107</v>
      </c>
      <c r="Y68" s="55" t="n">
        <v>0.00031</v>
      </c>
      <c r="Z68" s="54" t="n">
        <v>0</v>
      </c>
      <c r="AA68" s="55" t="n">
        <v>0.20403</v>
      </c>
      <c r="AB68" s="54" t="n">
        <v>6E-005</v>
      </c>
    </row>
    <row r="69" customFormat="false" ht="12.8" hidden="false" customHeight="false" outlineLevel="0" collapsed="false">
      <c r="A69" s="51" t="n">
        <v>0.27333</v>
      </c>
      <c r="B69" s="52" t="n">
        <v>0.01464</v>
      </c>
      <c r="C69" s="53" t="n">
        <f aca="false">SUM(D69:AB69)</f>
        <v>0.98573</v>
      </c>
      <c r="D69" s="54" t="n">
        <v>0.77035</v>
      </c>
      <c r="E69" s="55" t="n">
        <v>0.00217</v>
      </c>
      <c r="F69" s="54" t="n">
        <v>0.0001</v>
      </c>
      <c r="G69" s="55" t="n">
        <v>0.01714</v>
      </c>
      <c r="H69" s="54" t="n">
        <v>0</v>
      </c>
      <c r="I69" s="55" t="n">
        <v>0</v>
      </c>
      <c r="J69" s="54" t="n">
        <v>9E-005</v>
      </c>
      <c r="K69" s="55" t="n">
        <v>0.00033</v>
      </c>
      <c r="L69" s="54" t="n">
        <v>0</v>
      </c>
      <c r="M69" s="55" t="n">
        <v>0</v>
      </c>
      <c r="N69" s="54" t="n">
        <v>2E-005</v>
      </c>
      <c r="O69" s="55" t="n">
        <v>2E-005</v>
      </c>
      <c r="P69" s="54" t="n">
        <v>0</v>
      </c>
      <c r="Q69" s="55" t="n">
        <v>0</v>
      </c>
      <c r="R69" s="54" t="n">
        <v>8E-005</v>
      </c>
      <c r="S69" s="55" t="n">
        <v>7E-005</v>
      </c>
      <c r="T69" s="54" t="n">
        <v>0.00153</v>
      </c>
      <c r="U69" s="55" t="n">
        <v>0.00083</v>
      </c>
      <c r="V69" s="54" t="n">
        <v>0</v>
      </c>
      <c r="W69" s="55" t="n">
        <v>0.00015</v>
      </c>
      <c r="X69" s="54" t="n">
        <v>0.00255</v>
      </c>
      <c r="Y69" s="55" t="n">
        <v>0.00298</v>
      </c>
      <c r="Z69" s="54" t="n">
        <v>0</v>
      </c>
      <c r="AA69" s="55" t="n">
        <v>0.18725</v>
      </c>
      <c r="AB69" s="54" t="n">
        <v>7E-005</v>
      </c>
    </row>
    <row r="70" customFormat="false" ht="12.8" hidden="false" customHeight="false" outlineLevel="0" collapsed="false">
      <c r="A70" s="51" t="n">
        <v>0.27602</v>
      </c>
      <c r="B70" s="52" t="n">
        <v>0.01492</v>
      </c>
      <c r="C70" s="53" t="n">
        <f aca="false">SUM(D70:AB70)</f>
        <v>0.99525</v>
      </c>
      <c r="D70" s="54" t="n">
        <v>0.78228</v>
      </c>
      <c r="E70" s="55" t="n">
        <v>7E-005</v>
      </c>
      <c r="F70" s="54" t="n">
        <v>0.00025</v>
      </c>
      <c r="G70" s="55" t="n">
        <v>0.0152</v>
      </c>
      <c r="H70" s="54" t="n">
        <v>0</v>
      </c>
      <c r="I70" s="55" t="n">
        <v>0</v>
      </c>
      <c r="J70" s="54" t="n">
        <v>0.0048</v>
      </c>
      <c r="K70" s="55" t="n">
        <v>1E-005</v>
      </c>
      <c r="L70" s="54" t="n">
        <v>0</v>
      </c>
      <c r="M70" s="55" t="n">
        <v>0</v>
      </c>
      <c r="N70" s="54" t="n">
        <v>4E-005</v>
      </c>
      <c r="O70" s="55" t="n">
        <v>7E-005</v>
      </c>
      <c r="P70" s="54" t="n">
        <v>0.0065</v>
      </c>
      <c r="Q70" s="55" t="n">
        <v>0</v>
      </c>
      <c r="R70" s="54" t="n">
        <v>0.00058</v>
      </c>
      <c r="S70" s="55" t="n">
        <v>4E-005</v>
      </c>
      <c r="T70" s="54" t="n">
        <v>3E-005</v>
      </c>
      <c r="U70" s="55" t="n">
        <v>7E-005</v>
      </c>
      <c r="V70" s="54" t="n">
        <v>0.00015</v>
      </c>
      <c r="W70" s="55" t="n">
        <v>3E-005</v>
      </c>
      <c r="X70" s="54" t="n">
        <v>0.00748</v>
      </c>
      <c r="Y70" s="55" t="n">
        <v>0.00044</v>
      </c>
      <c r="Z70" s="54" t="n">
        <v>2E-005</v>
      </c>
      <c r="AA70" s="55" t="n">
        <v>0.17718</v>
      </c>
      <c r="AB70" s="54" t="n">
        <v>1E-005</v>
      </c>
    </row>
    <row r="71" customFormat="false" ht="12.8" hidden="false" customHeight="false" outlineLevel="0" collapsed="false">
      <c r="A71" s="51" t="n">
        <v>0.27823</v>
      </c>
      <c r="B71" s="52" t="n">
        <v>0.01495</v>
      </c>
      <c r="C71" s="53" t="n">
        <f aca="false">SUM(D71:AB71)</f>
        <v>0.99255</v>
      </c>
      <c r="D71" s="54" t="n">
        <v>0.79114</v>
      </c>
      <c r="E71" s="55" t="n">
        <v>0.00217</v>
      </c>
      <c r="F71" s="54" t="n">
        <v>2E-005</v>
      </c>
      <c r="G71" s="55" t="n">
        <v>0.00333</v>
      </c>
      <c r="H71" s="54" t="n">
        <v>0</v>
      </c>
      <c r="I71" s="55" t="n">
        <v>0</v>
      </c>
      <c r="J71" s="54" t="n">
        <v>9E-005</v>
      </c>
      <c r="K71" s="55" t="n">
        <v>3E-005</v>
      </c>
      <c r="L71" s="54" t="n">
        <v>0</v>
      </c>
      <c r="M71" s="55" t="n">
        <v>0</v>
      </c>
      <c r="N71" s="54" t="n">
        <v>1E-005</v>
      </c>
      <c r="O71" s="55" t="n">
        <v>1E-005</v>
      </c>
      <c r="P71" s="54" t="n">
        <v>1E-005</v>
      </c>
      <c r="Q71" s="55" t="n">
        <v>0</v>
      </c>
      <c r="R71" s="54" t="n">
        <v>0.00017</v>
      </c>
      <c r="S71" s="55" t="n">
        <v>7E-005</v>
      </c>
      <c r="T71" s="54" t="n">
        <v>0.00153</v>
      </c>
      <c r="U71" s="55" t="n">
        <v>0.00096</v>
      </c>
      <c r="V71" s="54" t="n">
        <v>0</v>
      </c>
      <c r="W71" s="55" t="n">
        <v>0.00015</v>
      </c>
      <c r="X71" s="54" t="n">
        <v>0.00255</v>
      </c>
      <c r="Y71" s="55" t="n">
        <v>0.00298</v>
      </c>
      <c r="Z71" s="54" t="n">
        <v>1E-005</v>
      </c>
      <c r="AA71" s="55" t="n">
        <v>0.18725</v>
      </c>
      <c r="AB71" s="54" t="n">
        <v>7E-005</v>
      </c>
    </row>
    <row r="72" customFormat="false" ht="12.8" hidden="false" customHeight="false" outlineLevel="0" collapsed="false">
      <c r="A72" s="51" t="n">
        <v>0.28151</v>
      </c>
      <c r="B72" s="52" t="n">
        <v>0.01517</v>
      </c>
      <c r="C72" s="53" t="n">
        <f aca="false">SUM(D72:AB72)</f>
        <v>0.99767</v>
      </c>
      <c r="D72" s="54" t="n">
        <v>0.79748</v>
      </c>
      <c r="E72" s="55" t="n">
        <v>0.00198</v>
      </c>
      <c r="F72" s="54" t="n">
        <v>0.00025</v>
      </c>
      <c r="G72" s="55" t="n">
        <v>0.0084</v>
      </c>
      <c r="H72" s="54" t="n">
        <v>0</v>
      </c>
      <c r="I72" s="55" t="n">
        <v>0</v>
      </c>
      <c r="J72" s="54" t="n">
        <v>0.00089</v>
      </c>
      <c r="K72" s="55" t="n">
        <v>1E-005</v>
      </c>
      <c r="L72" s="54" t="n">
        <v>0</v>
      </c>
      <c r="M72" s="55" t="n">
        <v>3E-005</v>
      </c>
      <c r="N72" s="54" t="n">
        <v>4E-005</v>
      </c>
      <c r="O72" s="55" t="n">
        <v>5E-005</v>
      </c>
      <c r="P72" s="54" t="n">
        <v>0.0004</v>
      </c>
      <c r="Q72" s="55" t="n">
        <v>0</v>
      </c>
      <c r="R72" s="54" t="n">
        <v>0.00021</v>
      </c>
      <c r="S72" s="55" t="n">
        <v>0</v>
      </c>
      <c r="T72" s="54" t="n">
        <v>6E-005</v>
      </c>
      <c r="U72" s="55" t="n">
        <v>0.00093</v>
      </c>
      <c r="V72" s="54" t="n">
        <v>1E-005</v>
      </c>
      <c r="W72" s="55" t="n">
        <v>2E-005</v>
      </c>
      <c r="X72" s="54" t="n">
        <v>0.00927</v>
      </c>
      <c r="Y72" s="55" t="n">
        <v>0.00044</v>
      </c>
      <c r="Z72" s="54" t="n">
        <v>1E-005</v>
      </c>
      <c r="AA72" s="55" t="n">
        <v>0.17718</v>
      </c>
      <c r="AB72" s="54" t="n">
        <v>1E-005</v>
      </c>
    </row>
    <row r="73" customFormat="false" ht="12.8" hidden="false" customHeight="false" outlineLevel="0" collapsed="false">
      <c r="A73" s="51" t="n">
        <v>0.28321</v>
      </c>
      <c r="B73" s="52" t="n">
        <v>0.01556</v>
      </c>
      <c r="C73" s="53" t="n">
        <f aca="false">SUM(D73:AB73)</f>
        <v>0.99222</v>
      </c>
      <c r="D73" s="54" t="n">
        <v>0.80439</v>
      </c>
      <c r="E73" s="55" t="n">
        <v>0.00124</v>
      </c>
      <c r="F73" s="54" t="n">
        <v>6E-005</v>
      </c>
      <c r="G73" s="55" t="n">
        <v>0.01447</v>
      </c>
      <c r="H73" s="54" t="n">
        <v>0</v>
      </c>
      <c r="I73" s="55" t="n">
        <v>0</v>
      </c>
      <c r="J73" s="54" t="n">
        <v>0.00443</v>
      </c>
      <c r="K73" s="55" t="n">
        <v>0.00028</v>
      </c>
      <c r="L73" s="54" t="n">
        <v>3E-005</v>
      </c>
      <c r="M73" s="55" t="n">
        <v>3E-005</v>
      </c>
      <c r="N73" s="54" t="n">
        <v>0.00046</v>
      </c>
      <c r="O73" s="55" t="n">
        <v>0.00015</v>
      </c>
      <c r="P73" s="54" t="n">
        <v>1E-005</v>
      </c>
      <c r="Q73" s="55" t="n">
        <v>1E-005</v>
      </c>
      <c r="R73" s="54" t="n">
        <v>0.00058</v>
      </c>
      <c r="S73" s="55" t="n">
        <v>5E-005</v>
      </c>
      <c r="T73" s="54" t="n">
        <v>0.00012</v>
      </c>
      <c r="U73" s="55" t="n">
        <v>8E-005</v>
      </c>
      <c r="V73" s="54" t="n">
        <v>0.00791</v>
      </c>
      <c r="W73" s="55" t="n">
        <v>3E-005</v>
      </c>
      <c r="X73" s="54" t="n">
        <v>7E-005</v>
      </c>
      <c r="Y73" s="55" t="n">
        <v>0.00252</v>
      </c>
      <c r="Z73" s="54" t="n">
        <v>0.00574</v>
      </c>
      <c r="AA73" s="55" t="n">
        <v>0.1495</v>
      </c>
      <c r="AB73" s="54" t="n">
        <v>6E-005</v>
      </c>
    </row>
    <row r="74" customFormat="false" ht="12.8" hidden="false" customHeight="false" outlineLevel="0" collapsed="false">
      <c r="A74" s="51" t="n">
        <v>0.28475</v>
      </c>
      <c r="B74" s="52" t="n">
        <v>0.01566</v>
      </c>
      <c r="C74" s="53" t="n">
        <f aca="false">SUM(D74:AB74)</f>
        <v>0.9597</v>
      </c>
      <c r="D74" s="54" t="n">
        <v>0.80439</v>
      </c>
      <c r="E74" s="55" t="n">
        <v>0.00017</v>
      </c>
      <c r="F74" s="54" t="n">
        <v>0.00025</v>
      </c>
      <c r="G74" s="55" t="n">
        <v>0.00504</v>
      </c>
      <c r="H74" s="54" t="n">
        <v>0</v>
      </c>
      <c r="I74" s="55" t="n">
        <v>0</v>
      </c>
      <c r="J74" s="54" t="n">
        <v>0.00042</v>
      </c>
      <c r="K74" s="55" t="n">
        <v>0.00015</v>
      </c>
      <c r="L74" s="54" t="n">
        <v>0</v>
      </c>
      <c r="M74" s="55" t="n">
        <v>1E-005</v>
      </c>
      <c r="N74" s="54" t="n">
        <v>8E-005</v>
      </c>
      <c r="O74" s="55" t="n">
        <v>0.00015</v>
      </c>
      <c r="P74" s="54" t="n">
        <v>1E-005</v>
      </c>
      <c r="Q74" s="55" t="n">
        <v>1E-005</v>
      </c>
      <c r="R74" s="54" t="n">
        <v>0.00022</v>
      </c>
      <c r="S74" s="55" t="n">
        <v>5E-005</v>
      </c>
      <c r="T74" s="54" t="n">
        <v>0.00063</v>
      </c>
      <c r="U74" s="55" t="n">
        <v>2E-005</v>
      </c>
      <c r="V74" s="54" t="n">
        <v>0.00056</v>
      </c>
      <c r="W74" s="55" t="n">
        <v>1E-005</v>
      </c>
      <c r="X74" s="54" t="n">
        <v>0.00045</v>
      </c>
      <c r="Y74" s="55" t="n">
        <v>0.0024</v>
      </c>
      <c r="Z74" s="54" t="n">
        <v>0.0002</v>
      </c>
      <c r="AA74" s="55" t="n">
        <v>0.14442</v>
      </c>
      <c r="AB74" s="54" t="n">
        <v>6E-005</v>
      </c>
    </row>
    <row r="75" customFormat="false" ht="12.8" hidden="false" customHeight="false" outlineLevel="0" collapsed="false">
      <c r="A75" s="51" t="n">
        <v>0.28788</v>
      </c>
      <c r="B75" s="52" t="n">
        <v>0.0158</v>
      </c>
      <c r="C75" s="53" t="n">
        <f aca="false">SUM(D75:AB75)</f>
        <v>0.97883</v>
      </c>
      <c r="D75" s="54" t="n">
        <v>0.80439</v>
      </c>
      <c r="E75" s="55" t="n">
        <v>0.00017</v>
      </c>
      <c r="F75" s="54" t="n">
        <v>0.00024</v>
      </c>
      <c r="G75" s="55" t="n">
        <v>0.01447</v>
      </c>
      <c r="H75" s="54" t="n">
        <v>0</v>
      </c>
      <c r="I75" s="55" t="n">
        <v>0</v>
      </c>
      <c r="J75" s="54" t="n">
        <v>0.00507</v>
      </c>
      <c r="K75" s="55" t="n">
        <v>0.00028</v>
      </c>
      <c r="L75" s="54" t="n">
        <v>0</v>
      </c>
      <c r="M75" s="55" t="n">
        <v>1E-005</v>
      </c>
      <c r="N75" s="54" t="n">
        <v>8E-005</v>
      </c>
      <c r="O75" s="55" t="n">
        <v>0.00015</v>
      </c>
      <c r="P75" s="54" t="n">
        <v>0</v>
      </c>
      <c r="Q75" s="55" t="n">
        <v>1E-005</v>
      </c>
      <c r="R75" s="54" t="n">
        <v>0.00022</v>
      </c>
      <c r="S75" s="55" t="n">
        <v>5E-005</v>
      </c>
      <c r="T75" s="54" t="n">
        <v>0.00061</v>
      </c>
      <c r="U75" s="55" t="n">
        <v>2E-005</v>
      </c>
      <c r="V75" s="54" t="n">
        <v>0.00056</v>
      </c>
      <c r="W75" s="55" t="n">
        <v>1E-005</v>
      </c>
      <c r="X75" s="54" t="n">
        <v>7E-005</v>
      </c>
      <c r="Y75" s="55" t="n">
        <v>0.0024</v>
      </c>
      <c r="Z75" s="54" t="n">
        <v>0.00046</v>
      </c>
      <c r="AA75" s="55" t="n">
        <v>0.1495</v>
      </c>
      <c r="AB75" s="54" t="n">
        <v>6E-005</v>
      </c>
    </row>
    <row r="76" customFormat="false" ht="12.8" hidden="false" customHeight="false" outlineLevel="0" collapsed="false">
      <c r="A76" s="51" t="n">
        <v>0.2911</v>
      </c>
      <c r="B76" s="52" t="n">
        <v>0.01605</v>
      </c>
      <c r="C76" s="53" t="n">
        <f aca="false">SUM(D76:AB76)</f>
        <v>0.98903</v>
      </c>
      <c r="D76" s="54" t="n">
        <v>0.80439</v>
      </c>
      <c r="E76" s="55" t="n">
        <v>0.00017</v>
      </c>
      <c r="F76" s="54" t="n">
        <v>0.00024</v>
      </c>
      <c r="G76" s="55" t="n">
        <v>0.01019</v>
      </c>
      <c r="H76" s="54" t="n">
        <v>0</v>
      </c>
      <c r="I76" s="55" t="n">
        <v>1E-005</v>
      </c>
      <c r="J76" s="54" t="n">
        <v>0.00507</v>
      </c>
      <c r="K76" s="55" t="n">
        <v>0.00028</v>
      </c>
      <c r="L76" s="54" t="n">
        <v>0</v>
      </c>
      <c r="M76" s="55" t="n">
        <v>1E-005</v>
      </c>
      <c r="N76" s="54" t="n">
        <v>0</v>
      </c>
      <c r="O76" s="55" t="n">
        <v>0.00015</v>
      </c>
      <c r="P76" s="54" t="n">
        <v>0</v>
      </c>
      <c r="Q76" s="55" t="n">
        <v>1E-005</v>
      </c>
      <c r="R76" s="54" t="n">
        <v>0.00022</v>
      </c>
      <c r="S76" s="55" t="n">
        <v>5E-005</v>
      </c>
      <c r="T76" s="54" t="n">
        <v>0.00061</v>
      </c>
      <c r="U76" s="55" t="n">
        <v>2E-005</v>
      </c>
      <c r="V76" s="54" t="n">
        <v>0.00051</v>
      </c>
      <c r="W76" s="55" t="n">
        <v>1E-005</v>
      </c>
      <c r="X76" s="54" t="n">
        <v>7E-005</v>
      </c>
      <c r="Y76" s="55" t="n">
        <v>0.0024</v>
      </c>
      <c r="Z76" s="54" t="n">
        <v>0.00068</v>
      </c>
      <c r="AA76" s="55" t="n">
        <v>0.1495</v>
      </c>
      <c r="AB76" s="54" t="n">
        <v>0.01444</v>
      </c>
    </row>
    <row r="77" customFormat="false" ht="12.8" hidden="false" customHeight="false" outlineLevel="0" collapsed="false">
      <c r="A77" s="51" t="n">
        <v>0.29355</v>
      </c>
      <c r="B77" s="52" t="n">
        <v>0.01624</v>
      </c>
      <c r="C77" s="53" t="n">
        <f aca="false">SUM(D77:AB77)</f>
        <v>0.99048</v>
      </c>
      <c r="D77" s="54" t="n">
        <v>0.8198</v>
      </c>
      <c r="E77" s="55" t="n">
        <v>0.00094</v>
      </c>
      <c r="F77" s="54" t="n">
        <v>5E-005</v>
      </c>
      <c r="G77" s="55" t="n">
        <v>0.00487</v>
      </c>
      <c r="H77" s="54" t="n">
        <v>1E-005</v>
      </c>
      <c r="I77" s="55" t="n">
        <v>0</v>
      </c>
      <c r="J77" s="54" t="n">
        <v>0.00046</v>
      </c>
      <c r="K77" s="55" t="n">
        <v>0.00012</v>
      </c>
      <c r="L77" s="54" t="n">
        <v>3E-005</v>
      </c>
      <c r="M77" s="55" t="n">
        <v>3E-005</v>
      </c>
      <c r="N77" s="54" t="n">
        <v>1E-005</v>
      </c>
      <c r="O77" s="55" t="n">
        <v>9E-005</v>
      </c>
      <c r="P77" s="54" t="n">
        <v>0</v>
      </c>
      <c r="Q77" s="55" t="n">
        <v>0</v>
      </c>
      <c r="R77" s="54" t="n">
        <v>0.00024</v>
      </c>
      <c r="S77" s="55" t="n">
        <v>0.00046</v>
      </c>
      <c r="T77" s="54" t="n">
        <v>0.00045</v>
      </c>
      <c r="U77" s="55" t="n">
        <v>8E-005</v>
      </c>
      <c r="V77" s="54" t="n">
        <v>2E-005</v>
      </c>
      <c r="W77" s="55" t="n">
        <v>2E-005</v>
      </c>
      <c r="X77" s="54" t="n">
        <v>0.01259</v>
      </c>
      <c r="Y77" s="55" t="n">
        <v>0.00025</v>
      </c>
      <c r="Z77" s="54" t="n">
        <v>1E-005</v>
      </c>
      <c r="AA77" s="55" t="n">
        <v>0.13731</v>
      </c>
      <c r="AB77" s="54" t="n">
        <v>0.01264</v>
      </c>
    </row>
    <row r="78" customFormat="false" ht="12.8" hidden="false" customHeight="false" outlineLevel="0" collapsed="false">
      <c r="A78" s="51" t="n">
        <v>0.2969</v>
      </c>
      <c r="B78" s="52" t="n">
        <v>0.01645</v>
      </c>
      <c r="C78" s="53" t="n">
        <f aca="false">SUM(D78:AB78)</f>
        <v>0.99605</v>
      </c>
      <c r="D78" s="54" t="n">
        <v>0.82461</v>
      </c>
      <c r="E78" s="55" t="n">
        <v>0.00022</v>
      </c>
      <c r="F78" s="54" t="n">
        <v>0.00027</v>
      </c>
      <c r="G78" s="55" t="n">
        <v>0.01889</v>
      </c>
      <c r="H78" s="54" t="n">
        <v>1E-005</v>
      </c>
      <c r="I78" s="55" t="n">
        <v>1E-005</v>
      </c>
      <c r="J78" s="54" t="n">
        <v>0.00483</v>
      </c>
      <c r="K78" s="55" t="n">
        <v>0.0004</v>
      </c>
      <c r="L78" s="54" t="n">
        <v>0</v>
      </c>
      <c r="M78" s="55" t="n">
        <v>0</v>
      </c>
      <c r="N78" s="54" t="n">
        <v>1E-005</v>
      </c>
      <c r="O78" s="55" t="n">
        <v>0.00012</v>
      </c>
      <c r="P78" s="54" t="n">
        <v>0</v>
      </c>
      <c r="Q78" s="55" t="n">
        <v>0</v>
      </c>
      <c r="R78" s="54" t="n">
        <v>0.00255</v>
      </c>
      <c r="S78" s="55" t="n">
        <v>0.00039</v>
      </c>
      <c r="T78" s="54" t="n">
        <v>0.00039</v>
      </c>
      <c r="U78" s="55" t="n">
        <v>0.00017</v>
      </c>
      <c r="V78" s="54" t="n">
        <v>3E-005</v>
      </c>
      <c r="W78" s="55" t="n">
        <v>2E-005</v>
      </c>
      <c r="X78" s="54" t="n">
        <v>0.01111</v>
      </c>
      <c r="Y78" s="55" t="n">
        <v>0.00079</v>
      </c>
      <c r="Z78" s="54" t="n">
        <v>1E-005</v>
      </c>
      <c r="AA78" s="55" t="n">
        <v>0.1312</v>
      </c>
      <c r="AB78" s="54" t="n">
        <v>2E-005</v>
      </c>
    </row>
    <row r="79" customFormat="false" ht="12.8" hidden="false" customHeight="false" outlineLevel="0" collapsed="false">
      <c r="A79" s="51" t="n">
        <v>0.30037</v>
      </c>
      <c r="B79" s="52" t="n">
        <v>0.01679</v>
      </c>
      <c r="C79" s="53" t="n">
        <f aca="false">SUM(D79:AB79)</f>
        <v>0.98823</v>
      </c>
      <c r="D79" s="54" t="n">
        <v>0.84859</v>
      </c>
      <c r="E79" s="55" t="n">
        <v>4E-005</v>
      </c>
      <c r="F79" s="54" t="n">
        <v>3E-005</v>
      </c>
      <c r="G79" s="55" t="n">
        <v>0.00086</v>
      </c>
      <c r="H79" s="54" t="n">
        <v>0</v>
      </c>
      <c r="I79" s="55" t="n">
        <v>0.00389</v>
      </c>
      <c r="J79" s="54" t="n">
        <v>0.00027</v>
      </c>
      <c r="K79" s="55" t="n">
        <v>0.00069</v>
      </c>
      <c r="L79" s="54" t="n">
        <v>0</v>
      </c>
      <c r="M79" s="55" t="n">
        <v>3E-005</v>
      </c>
      <c r="N79" s="54" t="n">
        <v>1E-005</v>
      </c>
      <c r="O79" s="55" t="n">
        <v>0.00045</v>
      </c>
      <c r="P79" s="54" t="n">
        <v>0</v>
      </c>
      <c r="Q79" s="55" t="n">
        <v>1E-005</v>
      </c>
      <c r="R79" s="54" t="n">
        <v>0.0002</v>
      </c>
      <c r="S79" s="55" t="n">
        <v>3E-005</v>
      </c>
      <c r="T79" s="54" t="n">
        <v>0.00019</v>
      </c>
      <c r="U79" s="55" t="n">
        <v>7E-005</v>
      </c>
      <c r="V79" s="54" t="n">
        <v>7E-005</v>
      </c>
      <c r="W79" s="55" t="n">
        <v>2E-005</v>
      </c>
      <c r="X79" s="54" t="n">
        <v>0.00505</v>
      </c>
      <c r="Y79" s="55" t="n">
        <v>0.00014</v>
      </c>
      <c r="Z79" s="54" t="n">
        <v>0.00033</v>
      </c>
      <c r="AA79" s="55" t="n">
        <v>0.12563</v>
      </c>
      <c r="AB79" s="54" t="n">
        <v>0.00163</v>
      </c>
    </row>
    <row r="80" customFormat="false" ht="12.8" hidden="false" customHeight="false" outlineLevel="0" collapsed="false">
      <c r="A80" s="51" t="n">
        <v>0.30147</v>
      </c>
      <c r="B80" s="52" t="n">
        <v>0.01683</v>
      </c>
      <c r="C80" s="53" t="n">
        <f aca="false">SUM(D80:AB80)</f>
        <v>0.99481</v>
      </c>
      <c r="D80" s="54" t="n">
        <v>0.85146</v>
      </c>
      <c r="E80" s="55" t="n">
        <v>0.00061</v>
      </c>
      <c r="F80" s="54" t="n">
        <v>3E-005</v>
      </c>
      <c r="G80" s="55" t="n">
        <v>0.00163</v>
      </c>
      <c r="H80" s="54" t="n">
        <v>0</v>
      </c>
      <c r="I80" s="55" t="n">
        <v>0.00354</v>
      </c>
      <c r="J80" s="54" t="n">
        <v>0.00027</v>
      </c>
      <c r="K80" s="55" t="n">
        <v>0.00057</v>
      </c>
      <c r="L80" s="54" t="n">
        <v>0</v>
      </c>
      <c r="M80" s="55" t="n">
        <v>3E-005</v>
      </c>
      <c r="N80" s="54" t="n">
        <v>2E-005</v>
      </c>
      <c r="O80" s="55" t="n">
        <v>0.00043</v>
      </c>
      <c r="P80" s="54" t="n">
        <v>0</v>
      </c>
      <c r="Q80" s="55" t="n">
        <v>1E-005</v>
      </c>
      <c r="R80" s="54" t="n">
        <v>0.00017</v>
      </c>
      <c r="S80" s="55" t="n">
        <v>2E-005</v>
      </c>
      <c r="T80" s="54" t="n">
        <v>0.00061</v>
      </c>
      <c r="U80" s="55" t="n">
        <v>0.00057</v>
      </c>
      <c r="V80" s="54" t="n">
        <v>7E-005</v>
      </c>
      <c r="W80" s="55" t="n">
        <v>1E-005</v>
      </c>
      <c r="X80" s="54" t="n">
        <v>0.00505</v>
      </c>
      <c r="Y80" s="55" t="n">
        <v>0.00017</v>
      </c>
      <c r="Z80" s="54" t="n">
        <v>3E-005</v>
      </c>
      <c r="AA80" s="55" t="n">
        <v>0.12814</v>
      </c>
      <c r="AB80" s="54" t="n">
        <v>0.00137</v>
      </c>
    </row>
    <row r="81" customFormat="false" ht="12.8" hidden="false" customHeight="false" outlineLevel="0" collapsed="false">
      <c r="A81" s="51" t="n">
        <v>0.30437</v>
      </c>
      <c r="B81" s="52" t="n">
        <v>0.01718</v>
      </c>
      <c r="C81" s="53" t="n">
        <f aca="false">SUM(D81:AB81)</f>
        <v>0.98235</v>
      </c>
      <c r="D81" s="54" t="n">
        <v>0.84982</v>
      </c>
      <c r="E81" s="55" t="n">
        <v>0.00044</v>
      </c>
      <c r="F81" s="54" t="n">
        <v>0.00011</v>
      </c>
      <c r="G81" s="55" t="n">
        <v>0.00623</v>
      </c>
      <c r="H81" s="54" t="n">
        <v>0</v>
      </c>
      <c r="I81" s="55" t="n">
        <v>3E-005</v>
      </c>
      <c r="J81" s="54" t="n">
        <v>0.0055</v>
      </c>
      <c r="K81" s="55" t="n">
        <v>0.00033</v>
      </c>
      <c r="L81" s="54" t="n">
        <v>0</v>
      </c>
      <c r="M81" s="55" t="n">
        <v>3E-005</v>
      </c>
      <c r="N81" s="54" t="n">
        <v>2E-005</v>
      </c>
      <c r="O81" s="55" t="n">
        <v>0.00053</v>
      </c>
      <c r="P81" s="54" t="n">
        <v>1E-005</v>
      </c>
      <c r="Q81" s="55" t="n">
        <v>0</v>
      </c>
      <c r="R81" s="54" t="n">
        <v>0.00192</v>
      </c>
      <c r="S81" s="55" t="n">
        <v>1E-005</v>
      </c>
      <c r="T81" s="54" t="n">
        <v>0.0001</v>
      </c>
      <c r="U81" s="55" t="n">
        <v>2E-005</v>
      </c>
      <c r="V81" s="54" t="n">
        <v>0.00068</v>
      </c>
      <c r="W81" s="55" t="n">
        <v>1E-005</v>
      </c>
      <c r="X81" s="54" t="n">
        <v>0.00679</v>
      </c>
      <c r="Y81" s="55" t="n">
        <v>0.00033</v>
      </c>
      <c r="Z81" s="54" t="n">
        <v>0.00015</v>
      </c>
      <c r="AA81" s="55" t="n">
        <v>0.1084</v>
      </c>
      <c r="AB81" s="54" t="n">
        <v>0.00089</v>
      </c>
    </row>
    <row r="82" customFormat="false" ht="12.8" hidden="false" customHeight="false" outlineLevel="0" collapsed="false">
      <c r="A82" s="51" t="n">
        <v>0.30674</v>
      </c>
      <c r="B82" s="52" t="n">
        <v>0.01747</v>
      </c>
      <c r="C82" s="53" t="n">
        <f aca="false">SUM(D82:AB82)</f>
        <v>0.98452</v>
      </c>
      <c r="D82" s="54" t="n">
        <v>0.84712</v>
      </c>
      <c r="E82" s="55" t="n">
        <v>0.00066</v>
      </c>
      <c r="F82" s="54" t="n">
        <v>0</v>
      </c>
      <c r="G82" s="55" t="n">
        <v>0.00553</v>
      </c>
      <c r="H82" s="54" t="n">
        <v>0</v>
      </c>
      <c r="I82" s="55" t="n">
        <v>0</v>
      </c>
      <c r="J82" s="54" t="n">
        <v>0.00098</v>
      </c>
      <c r="K82" s="55" t="n">
        <v>0.0001</v>
      </c>
      <c r="L82" s="54" t="n">
        <v>0</v>
      </c>
      <c r="M82" s="55" t="n">
        <v>1E-005</v>
      </c>
      <c r="N82" s="54" t="n">
        <v>0</v>
      </c>
      <c r="O82" s="55" t="n">
        <v>0</v>
      </c>
      <c r="P82" s="54" t="n">
        <v>1E-005</v>
      </c>
      <c r="Q82" s="55" t="n">
        <v>0</v>
      </c>
      <c r="R82" s="54" t="n">
        <v>0.01835</v>
      </c>
      <c r="S82" s="55" t="n">
        <v>2E-005</v>
      </c>
      <c r="T82" s="54" t="n">
        <v>7E-005</v>
      </c>
      <c r="U82" s="55" t="n">
        <v>7E-005</v>
      </c>
      <c r="V82" s="54" t="n">
        <v>3E-005</v>
      </c>
      <c r="W82" s="55" t="n">
        <v>0</v>
      </c>
      <c r="X82" s="54" t="n">
        <v>0.00693</v>
      </c>
      <c r="Y82" s="55" t="n">
        <v>0.00015</v>
      </c>
      <c r="Z82" s="54" t="n">
        <v>0.00036</v>
      </c>
      <c r="AA82" s="55" t="n">
        <v>0.10403</v>
      </c>
      <c r="AB82" s="54" t="n">
        <v>0.0001</v>
      </c>
    </row>
    <row r="83" customFormat="false" ht="12.8" hidden="false" customHeight="false" outlineLevel="0" collapsed="false">
      <c r="A83" s="51" t="n">
        <v>0.30987</v>
      </c>
      <c r="B83" s="52" t="n">
        <v>0.01771</v>
      </c>
      <c r="C83" s="53" t="n">
        <f aca="false">SUM(D83:AB83)</f>
        <v>0.9871</v>
      </c>
      <c r="D83" s="54" t="n">
        <v>0.85104</v>
      </c>
      <c r="E83" s="55" t="n">
        <v>0.00066</v>
      </c>
      <c r="F83" s="54" t="n">
        <v>1E-005</v>
      </c>
      <c r="G83" s="55" t="n">
        <v>0.00572</v>
      </c>
      <c r="H83" s="54" t="n">
        <v>0</v>
      </c>
      <c r="I83" s="55" t="n">
        <v>0</v>
      </c>
      <c r="J83" s="54" t="n">
        <v>9E-005</v>
      </c>
      <c r="K83" s="55" t="n">
        <v>0.00014</v>
      </c>
      <c r="L83" s="54" t="n">
        <v>0</v>
      </c>
      <c r="M83" s="55" t="n">
        <v>1E-005</v>
      </c>
      <c r="N83" s="54" t="n">
        <v>1E-005</v>
      </c>
      <c r="O83" s="55" t="n">
        <v>0</v>
      </c>
      <c r="P83" s="54" t="n">
        <v>0</v>
      </c>
      <c r="Q83" s="55" t="n">
        <v>0</v>
      </c>
      <c r="R83" s="54" t="n">
        <v>0.01928</v>
      </c>
      <c r="S83" s="55" t="n">
        <v>2E-005</v>
      </c>
      <c r="T83" s="54" t="n">
        <v>7E-005</v>
      </c>
      <c r="U83" s="55" t="n">
        <v>9E-005</v>
      </c>
      <c r="V83" s="54" t="n">
        <v>3E-005</v>
      </c>
      <c r="W83" s="55" t="n">
        <v>2E-005</v>
      </c>
      <c r="X83" s="54" t="n">
        <v>0.00051</v>
      </c>
      <c r="Y83" s="55" t="n">
        <v>0.00015</v>
      </c>
      <c r="Z83" s="54" t="n">
        <v>0.00036</v>
      </c>
      <c r="AA83" s="55" t="n">
        <v>0.10403</v>
      </c>
      <c r="AB83" s="54" t="n">
        <v>0.00486</v>
      </c>
    </row>
    <row r="84" customFormat="false" ht="12.8" hidden="false" customHeight="false" outlineLevel="0" collapsed="false">
      <c r="A84" s="51" t="n">
        <v>0.31143</v>
      </c>
      <c r="B84" s="52" t="n">
        <v>0.01785</v>
      </c>
      <c r="C84" s="53" t="n">
        <f aca="false">SUM(D84:AB84)</f>
        <v>0.99357</v>
      </c>
      <c r="D84" s="54" t="n">
        <v>0.84712</v>
      </c>
      <c r="E84" s="55" t="n">
        <v>0.00066</v>
      </c>
      <c r="F84" s="54" t="n">
        <v>1E-005</v>
      </c>
      <c r="G84" s="55" t="n">
        <v>0.00553</v>
      </c>
      <c r="H84" s="54" t="n">
        <v>0</v>
      </c>
      <c r="I84" s="55" t="n">
        <v>0</v>
      </c>
      <c r="J84" s="54" t="n">
        <v>0.00098</v>
      </c>
      <c r="K84" s="55" t="n">
        <v>0.00014</v>
      </c>
      <c r="L84" s="54" t="n">
        <v>0</v>
      </c>
      <c r="M84" s="55" t="n">
        <v>1E-005</v>
      </c>
      <c r="N84" s="54" t="n">
        <v>0</v>
      </c>
      <c r="O84" s="55" t="n">
        <v>0</v>
      </c>
      <c r="P84" s="54" t="n">
        <v>0</v>
      </c>
      <c r="Q84" s="55" t="n">
        <v>0</v>
      </c>
      <c r="R84" s="54" t="n">
        <v>0.01978</v>
      </c>
      <c r="S84" s="55" t="n">
        <v>2E-005</v>
      </c>
      <c r="T84" s="54" t="n">
        <v>7E-005</v>
      </c>
      <c r="U84" s="55" t="n">
        <v>7E-005</v>
      </c>
      <c r="V84" s="54" t="n">
        <v>3E-005</v>
      </c>
      <c r="W84" s="55" t="n">
        <v>2E-005</v>
      </c>
      <c r="X84" s="54" t="n">
        <v>0.00051</v>
      </c>
      <c r="Y84" s="55" t="n">
        <v>0.00015</v>
      </c>
      <c r="Z84" s="54" t="n">
        <v>0.00036</v>
      </c>
      <c r="AA84" s="55" t="n">
        <v>0.10403</v>
      </c>
      <c r="AB84" s="54" t="n">
        <v>0.01408</v>
      </c>
    </row>
    <row r="85" customFormat="false" ht="12.8" hidden="false" customHeight="false" outlineLevel="0" collapsed="false">
      <c r="A85" s="51" t="n">
        <v>0.31913</v>
      </c>
      <c r="B85" s="52" t="n">
        <v>0.01828</v>
      </c>
      <c r="C85" s="53" t="n">
        <f aca="false">SUM(D85:AB85)</f>
        <v>0.99954</v>
      </c>
      <c r="D85" s="54" t="n">
        <v>0.88476</v>
      </c>
      <c r="E85" s="55" t="n">
        <v>9E-005</v>
      </c>
      <c r="F85" s="54" t="n">
        <v>7E-005</v>
      </c>
      <c r="G85" s="55" t="n">
        <v>0.00633</v>
      </c>
      <c r="H85" s="54" t="n">
        <v>0</v>
      </c>
      <c r="I85" s="55" t="n">
        <v>0</v>
      </c>
      <c r="J85" s="54" t="n">
        <v>0.00988</v>
      </c>
      <c r="K85" s="55" t="n">
        <v>0.00031</v>
      </c>
      <c r="L85" s="54" t="n">
        <v>0</v>
      </c>
      <c r="M85" s="55" t="n">
        <v>6E-005</v>
      </c>
      <c r="N85" s="54" t="n">
        <v>4E-005</v>
      </c>
      <c r="O85" s="55" t="n">
        <v>3E-005</v>
      </c>
      <c r="P85" s="54" t="n">
        <v>0</v>
      </c>
      <c r="Q85" s="55" t="n">
        <v>0</v>
      </c>
      <c r="R85" s="54" t="n">
        <v>0.00055</v>
      </c>
      <c r="S85" s="55" t="n">
        <v>1E-005</v>
      </c>
      <c r="T85" s="54" t="n">
        <v>0.00012</v>
      </c>
      <c r="U85" s="55" t="n">
        <v>7E-005</v>
      </c>
      <c r="V85" s="54" t="n">
        <v>1E-005</v>
      </c>
      <c r="W85" s="55" t="n">
        <v>1E-005</v>
      </c>
      <c r="X85" s="54" t="n">
        <v>0.00487</v>
      </c>
      <c r="Y85" s="55" t="n">
        <v>0.00037</v>
      </c>
      <c r="Z85" s="54" t="n">
        <v>0.00184</v>
      </c>
      <c r="AA85" s="55" t="n">
        <v>0.08999</v>
      </c>
      <c r="AB85" s="54" t="n">
        <v>0.00013</v>
      </c>
    </row>
    <row r="86" customFormat="false" ht="12.8" hidden="false" customHeight="false" outlineLevel="0" collapsed="false">
      <c r="A86" s="51" t="n">
        <v>0.31918</v>
      </c>
      <c r="B86" s="52" t="n">
        <v>0.01828</v>
      </c>
      <c r="C86" s="53" t="n">
        <f aca="false">SUM(D86:AB86)</f>
        <v>0.99973</v>
      </c>
      <c r="D86" s="54" t="n">
        <v>0.88476</v>
      </c>
      <c r="E86" s="55" t="n">
        <v>9E-005</v>
      </c>
      <c r="F86" s="54" t="n">
        <v>7E-005</v>
      </c>
      <c r="G86" s="55" t="n">
        <v>0.00633</v>
      </c>
      <c r="H86" s="54" t="n">
        <v>0</v>
      </c>
      <c r="I86" s="55" t="n">
        <v>0</v>
      </c>
      <c r="J86" s="54" t="n">
        <v>0.00988</v>
      </c>
      <c r="K86" s="55" t="n">
        <v>0.00031</v>
      </c>
      <c r="L86" s="54" t="n">
        <v>0</v>
      </c>
      <c r="M86" s="55" t="n">
        <v>6E-005</v>
      </c>
      <c r="N86" s="54" t="n">
        <v>4E-005</v>
      </c>
      <c r="O86" s="55" t="n">
        <v>3E-005</v>
      </c>
      <c r="P86" s="54" t="n">
        <v>0</v>
      </c>
      <c r="Q86" s="55" t="n">
        <v>0</v>
      </c>
      <c r="R86" s="54" t="n">
        <v>0.00074</v>
      </c>
      <c r="S86" s="55" t="n">
        <v>1E-005</v>
      </c>
      <c r="T86" s="54" t="n">
        <v>0.00012</v>
      </c>
      <c r="U86" s="55" t="n">
        <v>7E-005</v>
      </c>
      <c r="V86" s="54" t="n">
        <v>1E-005</v>
      </c>
      <c r="W86" s="55" t="n">
        <v>1E-005</v>
      </c>
      <c r="X86" s="54" t="n">
        <v>0.00487</v>
      </c>
      <c r="Y86" s="55" t="n">
        <v>0.00037</v>
      </c>
      <c r="Z86" s="54" t="n">
        <v>0.00184</v>
      </c>
      <c r="AA86" s="55" t="n">
        <v>0.08999</v>
      </c>
      <c r="AB86" s="54" t="n">
        <v>0.00013</v>
      </c>
    </row>
    <row r="87" customFormat="false" ht="12.8" hidden="false" customHeight="false" outlineLevel="0" collapsed="false">
      <c r="A87" s="51" t="n">
        <v>0.31995</v>
      </c>
      <c r="B87" s="52" t="n">
        <v>0.01879</v>
      </c>
      <c r="C87" s="53" t="n">
        <f aca="false">SUM(D87:AB87)</f>
        <v>0.98084</v>
      </c>
      <c r="D87" s="54" t="n">
        <v>0.896</v>
      </c>
      <c r="E87" s="55" t="n">
        <v>7E-005</v>
      </c>
      <c r="F87" s="54" t="n">
        <v>6E-005</v>
      </c>
      <c r="G87" s="55" t="n">
        <v>0.0109</v>
      </c>
      <c r="H87" s="54" t="n">
        <v>1E-005</v>
      </c>
      <c r="I87" s="55" t="n">
        <v>0</v>
      </c>
      <c r="J87" s="54" t="n">
        <v>0.00122</v>
      </c>
      <c r="K87" s="55" t="n">
        <v>8E-005</v>
      </c>
      <c r="L87" s="54" t="n">
        <v>0</v>
      </c>
      <c r="M87" s="55" t="n">
        <v>3E-005</v>
      </c>
      <c r="N87" s="54" t="n">
        <v>7E-005</v>
      </c>
      <c r="O87" s="55" t="n">
        <v>1E-005</v>
      </c>
      <c r="P87" s="54" t="n">
        <v>0</v>
      </c>
      <c r="Q87" s="55" t="n">
        <v>0</v>
      </c>
      <c r="R87" s="54" t="n">
        <v>0.00042</v>
      </c>
      <c r="S87" s="55" t="n">
        <v>2E-005</v>
      </c>
      <c r="T87" s="54" t="n">
        <v>0.01848</v>
      </c>
      <c r="U87" s="55" t="n">
        <v>0.00012</v>
      </c>
      <c r="V87" s="54" t="n">
        <v>1E-005</v>
      </c>
      <c r="W87" s="55" t="n">
        <v>0.00018</v>
      </c>
      <c r="X87" s="54" t="n">
        <v>0.00024</v>
      </c>
      <c r="Y87" s="55" t="n">
        <v>0.00031</v>
      </c>
      <c r="Z87" s="54" t="n">
        <v>1E-005</v>
      </c>
      <c r="AA87" s="55" t="n">
        <v>0.05259</v>
      </c>
      <c r="AB87" s="54" t="n">
        <v>1E-005</v>
      </c>
    </row>
    <row r="88" customFormat="false" ht="12.8" hidden="false" customHeight="false" outlineLevel="0" collapsed="false">
      <c r="A88" s="51" t="n">
        <v>0.32092</v>
      </c>
      <c r="B88" s="52" t="n">
        <v>0.01884</v>
      </c>
      <c r="C88" s="53" t="n">
        <f aca="false">SUM(D88:AB88)</f>
        <v>0.95926</v>
      </c>
      <c r="D88" s="54" t="n">
        <v>0.89231</v>
      </c>
      <c r="E88" s="55" t="n">
        <v>6E-005</v>
      </c>
      <c r="F88" s="54" t="n">
        <v>0.0001</v>
      </c>
      <c r="G88" s="55" t="n">
        <v>0.00521</v>
      </c>
      <c r="H88" s="54" t="n">
        <v>0</v>
      </c>
      <c r="I88" s="55" t="n">
        <v>0</v>
      </c>
      <c r="J88" s="54" t="n">
        <v>0.00177</v>
      </c>
      <c r="K88" s="55" t="n">
        <v>2E-005</v>
      </c>
      <c r="L88" s="54" t="n">
        <v>0</v>
      </c>
      <c r="M88" s="55" t="n">
        <v>1E-005</v>
      </c>
      <c r="N88" s="54" t="n">
        <v>0</v>
      </c>
      <c r="O88" s="55" t="n">
        <v>0.0004</v>
      </c>
      <c r="P88" s="54" t="n">
        <v>1E-005</v>
      </c>
      <c r="Q88" s="55" t="n">
        <v>0</v>
      </c>
      <c r="R88" s="54" t="n">
        <v>0.00174</v>
      </c>
      <c r="S88" s="55" t="n">
        <v>2E-005</v>
      </c>
      <c r="T88" s="54" t="n">
        <v>0.00013</v>
      </c>
      <c r="U88" s="55" t="n">
        <v>0.00049</v>
      </c>
      <c r="V88" s="54" t="n">
        <v>2E-005</v>
      </c>
      <c r="W88" s="55" t="n">
        <v>0.00033</v>
      </c>
      <c r="X88" s="54" t="n">
        <v>0.0013</v>
      </c>
      <c r="Y88" s="55" t="n">
        <v>0.00015</v>
      </c>
      <c r="Z88" s="54" t="n">
        <v>2E-005</v>
      </c>
      <c r="AA88" s="55" t="n">
        <v>0.05515</v>
      </c>
      <c r="AB88" s="54" t="n">
        <v>2E-005</v>
      </c>
    </row>
    <row r="89" customFormat="false" ht="12.8" hidden="false" customHeight="false" outlineLevel="0" collapsed="false">
      <c r="A89" s="51" t="n">
        <v>0.32615</v>
      </c>
      <c r="B89" s="52" t="n">
        <v>0.01905</v>
      </c>
      <c r="C89" s="53" t="n">
        <f aca="false">SUM(D89:AB89)</f>
        <v>0.988</v>
      </c>
      <c r="D89" s="54" t="n">
        <v>0.88814</v>
      </c>
      <c r="E89" s="55" t="n">
        <v>7E-005</v>
      </c>
      <c r="F89" s="54" t="n">
        <v>7E-005</v>
      </c>
      <c r="G89" s="55" t="n">
        <v>0.03604</v>
      </c>
      <c r="H89" s="54" t="n">
        <v>0</v>
      </c>
      <c r="I89" s="55" t="n">
        <v>0</v>
      </c>
      <c r="J89" s="54" t="n">
        <v>0.00455</v>
      </c>
      <c r="K89" s="55" t="n">
        <v>8E-005</v>
      </c>
      <c r="L89" s="54" t="n">
        <v>0</v>
      </c>
      <c r="M89" s="55" t="n">
        <v>0</v>
      </c>
      <c r="N89" s="54" t="n">
        <v>0</v>
      </c>
      <c r="O89" s="55" t="n">
        <v>1E-005</v>
      </c>
      <c r="P89" s="54" t="n">
        <v>0</v>
      </c>
      <c r="Q89" s="55" t="n">
        <v>0</v>
      </c>
      <c r="R89" s="54" t="n">
        <v>0.0011</v>
      </c>
      <c r="S89" s="55" t="n">
        <v>2E-005</v>
      </c>
      <c r="T89" s="54" t="n">
        <v>3E-005</v>
      </c>
      <c r="U89" s="55" t="n">
        <v>0.00012</v>
      </c>
      <c r="V89" s="54" t="n">
        <v>1E-005</v>
      </c>
      <c r="W89" s="55" t="n">
        <v>0.00018</v>
      </c>
      <c r="X89" s="54" t="n">
        <v>0.00024</v>
      </c>
      <c r="Y89" s="55" t="n">
        <v>0.00031</v>
      </c>
      <c r="Z89" s="54" t="n">
        <v>1E-005</v>
      </c>
      <c r="AA89" s="55" t="n">
        <v>0.05701</v>
      </c>
      <c r="AB89" s="54" t="n">
        <v>1E-005</v>
      </c>
    </row>
    <row r="90" customFormat="false" ht="12.8" hidden="false" customHeight="false" outlineLevel="0" collapsed="false">
      <c r="A90" s="51" t="n">
        <v>0.32917</v>
      </c>
      <c r="B90" s="52" t="n">
        <v>0.01927</v>
      </c>
      <c r="C90" s="53" t="n">
        <f aca="false">SUM(D90:AB90)</f>
        <v>0.99459</v>
      </c>
      <c r="D90" s="54" t="n">
        <v>0.91794</v>
      </c>
      <c r="E90" s="55" t="n">
        <v>6E-005</v>
      </c>
      <c r="F90" s="54" t="n">
        <v>9E-005</v>
      </c>
      <c r="G90" s="55" t="n">
        <v>0.00611</v>
      </c>
      <c r="H90" s="54" t="n">
        <v>0</v>
      </c>
      <c r="I90" s="55" t="n">
        <v>0</v>
      </c>
      <c r="J90" s="54" t="n">
        <v>0.00017</v>
      </c>
      <c r="K90" s="55" t="n">
        <v>2E-005</v>
      </c>
      <c r="L90" s="54" t="n">
        <v>0</v>
      </c>
      <c r="M90" s="55" t="n">
        <v>0</v>
      </c>
      <c r="N90" s="54" t="n">
        <v>0</v>
      </c>
      <c r="O90" s="55" t="n">
        <v>2E-005</v>
      </c>
      <c r="P90" s="54" t="n">
        <v>5E-005</v>
      </c>
      <c r="Q90" s="55" t="n">
        <v>0</v>
      </c>
      <c r="R90" s="54" t="n">
        <v>0.00174</v>
      </c>
      <c r="S90" s="55" t="n">
        <v>2E-005</v>
      </c>
      <c r="T90" s="54" t="n">
        <v>0.00013</v>
      </c>
      <c r="U90" s="55" t="n">
        <v>0.00016</v>
      </c>
      <c r="V90" s="54" t="n">
        <v>2E-005</v>
      </c>
      <c r="W90" s="55" t="n">
        <v>0.00018</v>
      </c>
      <c r="X90" s="54" t="n">
        <v>0.01163</v>
      </c>
      <c r="Y90" s="55" t="n">
        <v>6E-005</v>
      </c>
      <c r="Z90" s="54" t="n">
        <v>0.001</v>
      </c>
      <c r="AA90" s="55" t="n">
        <v>0.05515</v>
      </c>
      <c r="AB90" s="54" t="n">
        <v>4E-005</v>
      </c>
    </row>
    <row r="91" customFormat="false" ht="12.8" hidden="false" customHeight="false" outlineLevel="0" collapsed="false">
      <c r="A91" s="51" t="n">
        <v>0.32972</v>
      </c>
      <c r="B91" s="52" t="n">
        <v>0.01937</v>
      </c>
      <c r="C91" s="53" t="n">
        <f aca="false">SUM(D91:AB91)</f>
        <v>0.98253</v>
      </c>
      <c r="D91" s="54" t="n">
        <v>0.91794</v>
      </c>
      <c r="E91" s="55" t="n">
        <v>6E-005</v>
      </c>
      <c r="F91" s="54" t="n">
        <v>0.0001</v>
      </c>
      <c r="G91" s="55" t="n">
        <v>0.00521</v>
      </c>
      <c r="H91" s="54" t="n">
        <v>0</v>
      </c>
      <c r="I91" s="55" t="n">
        <v>0</v>
      </c>
      <c r="J91" s="54" t="n">
        <v>0.00017</v>
      </c>
      <c r="K91" s="55" t="n">
        <v>2E-005</v>
      </c>
      <c r="L91" s="54" t="n">
        <v>0</v>
      </c>
      <c r="M91" s="55" t="n">
        <v>0</v>
      </c>
      <c r="N91" s="54" t="n">
        <v>0</v>
      </c>
      <c r="O91" s="55" t="n">
        <v>2E-005</v>
      </c>
      <c r="P91" s="54" t="n">
        <v>0</v>
      </c>
      <c r="Q91" s="55" t="n">
        <v>0</v>
      </c>
      <c r="R91" s="54" t="n">
        <v>0.00174</v>
      </c>
      <c r="S91" s="55" t="n">
        <v>2E-005</v>
      </c>
      <c r="T91" s="54" t="n">
        <v>0.00013</v>
      </c>
      <c r="U91" s="55" t="n">
        <v>0.00016</v>
      </c>
      <c r="V91" s="54" t="n">
        <v>2E-005</v>
      </c>
      <c r="W91" s="55" t="n">
        <v>0.00018</v>
      </c>
      <c r="X91" s="54" t="n">
        <v>0.0013</v>
      </c>
      <c r="Y91" s="55" t="n">
        <v>0.00015</v>
      </c>
      <c r="Z91" s="54" t="n">
        <v>0.00011</v>
      </c>
      <c r="AA91" s="55" t="n">
        <v>0.05515</v>
      </c>
      <c r="AB91" s="54" t="n">
        <v>5E-005</v>
      </c>
    </row>
    <row r="92" customFormat="false" ht="12.8" hidden="false" customHeight="false" outlineLevel="0" collapsed="false">
      <c r="A92" s="51" t="n">
        <v>0.33557</v>
      </c>
      <c r="B92" s="52" t="n">
        <v>0.01972</v>
      </c>
      <c r="C92" s="53" t="n">
        <f aca="false">SUM(D92:AB92)</f>
        <v>0.99716</v>
      </c>
      <c r="D92" s="54" t="n">
        <v>0.93261</v>
      </c>
      <c r="E92" s="55" t="n">
        <v>7E-005</v>
      </c>
      <c r="F92" s="54" t="n">
        <v>3E-005</v>
      </c>
      <c r="G92" s="55" t="n">
        <v>0.00103</v>
      </c>
      <c r="H92" s="54" t="n">
        <v>1E-005</v>
      </c>
      <c r="I92" s="55" t="n">
        <v>0</v>
      </c>
      <c r="J92" s="54" t="n">
        <v>0.00522</v>
      </c>
      <c r="K92" s="55" t="n">
        <v>8E-005</v>
      </c>
      <c r="L92" s="54" t="n">
        <v>0</v>
      </c>
      <c r="M92" s="55" t="n">
        <v>0</v>
      </c>
      <c r="N92" s="54" t="n">
        <v>0</v>
      </c>
      <c r="O92" s="55" t="n">
        <v>1E-005</v>
      </c>
      <c r="P92" s="54" t="n">
        <v>0</v>
      </c>
      <c r="Q92" s="55" t="n">
        <v>0</v>
      </c>
      <c r="R92" s="54" t="n">
        <v>0.00048</v>
      </c>
      <c r="S92" s="55" t="n">
        <v>2E-005</v>
      </c>
      <c r="T92" s="54" t="n">
        <v>3E-005</v>
      </c>
      <c r="U92" s="55" t="n">
        <v>0.00012</v>
      </c>
      <c r="V92" s="54" t="n">
        <v>1E-005</v>
      </c>
      <c r="W92" s="55" t="n">
        <v>0.00016</v>
      </c>
      <c r="X92" s="54" t="n">
        <v>0.00024</v>
      </c>
      <c r="Y92" s="55" t="n">
        <v>0.00031</v>
      </c>
      <c r="Z92" s="54" t="n">
        <v>1E-005</v>
      </c>
      <c r="AA92" s="55" t="n">
        <v>0.05671</v>
      </c>
      <c r="AB92" s="54" t="n">
        <v>1E-005</v>
      </c>
    </row>
    <row r="93" customFormat="false" ht="12.8" hidden="false" customHeight="false" outlineLevel="0" collapsed="false">
      <c r="A93" s="51" t="n">
        <v>0.33817</v>
      </c>
      <c r="B93" s="52" t="n">
        <v>0.02015</v>
      </c>
      <c r="C93" s="53" t="n">
        <f aca="false">SUM(D93:AB93)</f>
        <v>0.99872</v>
      </c>
      <c r="D93" s="54" t="n">
        <v>0.94167</v>
      </c>
      <c r="E93" s="55" t="n">
        <v>0</v>
      </c>
      <c r="F93" s="54" t="n">
        <v>3E-005</v>
      </c>
      <c r="G93" s="55" t="n">
        <v>0.00631</v>
      </c>
      <c r="H93" s="54" t="n">
        <v>0</v>
      </c>
      <c r="I93" s="55" t="n">
        <v>0.00844</v>
      </c>
      <c r="J93" s="54" t="n">
        <v>0.00012</v>
      </c>
      <c r="K93" s="55" t="n">
        <v>5E-005</v>
      </c>
      <c r="L93" s="54" t="n">
        <v>0</v>
      </c>
      <c r="M93" s="55" t="n">
        <v>0</v>
      </c>
      <c r="N93" s="54" t="n">
        <v>0</v>
      </c>
      <c r="O93" s="55" t="n">
        <v>2E-005</v>
      </c>
      <c r="P93" s="54" t="n">
        <v>6E-005</v>
      </c>
      <c r="Q93" s="55" t="n">
        <v>0</v>
      </c>
      <c r="R93" s="54" t="n">
        <v>4E-005</v>
      </c>
      <c r="S93" s="55" t="n">
        <v>2E-005</v>
      </c>
      <c r="T93" s="54" t="n">
        <v>0.00025</v>
      </c>
      <c r="U93" s="55" t="n">
        <v>0.00135</v>
      </c>
      <c r="V93" s="54" t="n">
        <v>2E-005</v>
      </c>
      <c r="W93" s="55" t="n">
        <v>0.00018</v>
      </c>
      <c r="X93" s="54" t="n">
        <v>0.00125</v>
      </c>
      <c r="Y93" s="55" t="n">
        <v>0.0003</v>
      </c>
      <c r="Z93" s="54" t="n">
        <v>1E-005</v>
      </c>
      <c r="AA93" s="55" t="n">
        <v>0.03858</v>
      </c>
      <c r="AB93" s="54" t="n">
        <v>2E-005</v>
      </c>
    </row>
    <row r="94" customFormat="false" ht="12.8" hidden="false" customHeight="false" outlineLevel="0" collapsed="false">
      <c r="A94" s="51" t="n">
        <v>0.34079</v>
      </c>
      <c r="B94" s="52" t="n">
        <v>0.02027</v>
      </c>
      <c r="C94" s="53" t="n">
        <f aca="false">SUM(D94:AB94)</f>
        <v>0.99444</v>
      </c>
      <c r="D94" s="54" t="n">
        <v>0.94167</v>
      </c>
      <c r="E94" s="55" t="n">
        <v>0</v>
      </c>
      <c r="F94" s="54" t="n">
        <v>3E-005</v>
      </c>
      <c r="G94" s="55" t="n">
        <v>0.00631</v>
      </c>
      <c r="H94" s="54" t="n">
        <v>0</v>
      </c>
      <c r="I94" s="55" t="n">
        <v>0</v>
      </c>
      <c r="J94" s="54" t="n">
        <v>0.0059</v>
      </c>
      <c r="K94" s="55" t="n">
        <v>0.00034</v>
      </c>
      <c r="L94" s="54" t="n">
        <v>0</v>
      </c>
      <c r="M94" s="55" t="n">
        <v>0</v>
      </c>
      <c r="N94" s="54" t="n">
        <v>0</v>
      </c>
      <c r="O94" s="55" t="n">
        <v>2E-005</v>
      </c>
      <c r="P94" s="54" t="n">
        <v>0</v>
      </c>
      <c r="Q94" s="55" t="n">
        <v>0</v>
      </c>
      <c r="R94" s="54" t="n">
        <v>0.00076</v>
      </c>
      <c r="S94" s="55" t="n">
        <v>2E-005</v>
      </c>
      <c r="T94" s="54" t="n">
        <v>0.00025</v>
      </c>
      <c r="U94" s="55" t="n">
        <v>5E-005</v>
      </c>
      <c r="V94" s="54" t="n">
        <v>2E-005</v>
      </c>
      <c r="W94" s="55" t="n">
        <v>1E-005</v>
      </c>
      <c r="X94" s="54" t="n">
        <v>0.00016</v>
      </c>
      <c r="Y94" s="55" t="n">
        <v>0.0003</v>
      </c>
      <c r="Z94" s="54" t="n">
        <v>0</v>
      </c>
      <c r="AA94" s="55" t="n">
        <v>0.03858</v>
      </c>
      <c r="AB94" s="54" t="n">
        <v>2E-005</v>
      </c>
    </row>
    <row r="95" customFormat="false" ht="12.8" hidden="false" customHeight="false" outlineLevel="0" collapsed="false">
      <c r="A95" s="51" t="n">
        <v>0.3432</v>
      </c>
      <c r="B95" s="52" t="n">
        <v>0.02065</v>
      </c>
      <c r="C95" s="53" t="n">
        <f aca="false">SUM(D95:AB95)</f>
        <v>0.98755</v>
      </c>
      <c r="D95" s="54" t="n">
        <v>0.95087</v>
      </c>
      <c r="E95" s="55" t="n">
        <v>6E-005</v>
      </c>
      <c r="F95" s="54" t="n">
        <v>0.00012</v>
      </c>
      <c r="G95" s="55" t="n">
        <v>0.00161</v>
      </c>
      <c r="H95" s="54" t="n">
        <v>0</v>
      </c>
      <c r="I95" s="55" t="n">
        <v>0</v>
      </c>
      <c r="J95" s="54" t="n">
        <v>0.00532</v>
      </c>
      <c r="K95" s="55" t="n">
        <v>0.00034</v>
      </c>
      <c r="L95" s="54" t="n">
        <v>0</v>
      </c>
      <c r="M95" s="55" t="n">
        <v>4E-005</v>
      </c>
      <c r="N95" s="54" t="n">
        <v>1E-005</v>
      </c>
      <c r="O95" s="55" t="n">
        <v>0</v>
      </c>
      <c r="P95" s="54" t="n">
        <v>0</v>
      </c>
      <c r="Q95" s="55" t="n">
        <v>0</v>
      </c>
      <c r="R95" s="54" t="n">
        <v>0.0003</v>
      </c>
      <c r="S95" s="55" t="n">
        <v>0</v>
      </c>
      <c r="T95" s="54" t="n">
        <v>1E-005</v>
      </c>
      <c r="U95" s="55" t="n">
        <v>0.00053</v>
      </c>
      <c r="V95" s="54" t="n">
        <v>0</v>
      </c>
      <c r="W95" s="55" t="n">
        <v>1E-005</v>
      </c>
      <c r="X95" s="54" t="n">
        <v>0</v>
      </c>
      <c r="Y95" s="55" t="n">
        <v>2E-005</v>
      </c>
      <c r="Z95" s="54" t="n">
        <v>0.00594</v>
      </c>
      <c r="AA95" s="55" t="n">
        <v>0.02234</v>
      </c>
      <c r="AB95" s="54" t="n">
        <v>3E-005</v>
      </c>
    </row>
    <row r="96" customFormat="false" ht="12.8" hidden="false" customHeight="false" outlineLevel="0" collapsed="false">
      <c r="A96" s="51" t="n">
        <v>0.34367</v>
      </c>
      <c r="B96" s="52" t="n">
        <v>0.02069</v>
      </c>
      <c r="C96" s="53" t="n">
        <f aca="false">SUM(D96:AB96)</f>
        <v>0.98161</v>
      </c>
      <c r="D96" s="54" t="n">
        <v>0.95087</v>
      </c>
      <c r="E96" s="55" t="n">
        <v>6E-005</v>
      </c>
      <c r="F96" s="54" t="n">
        <v>0.00012</v>
      </c>
      <c r="G96" s="55" t="n">
        <v>0.00161</v>
      </c>
      <c r="H96" s="54" t="n">
        <v>0</v>
      </c>
      <c r="I96" s="55" t="n">
        <v>0</v>
      </c>
      <c r="J96" s="54" t="n">
        <v>0.00532</v>
      </c>
      <c r="K96" s="55" t="n">
        <v>0.00034</v>
      </c>
      <c r="L96" s="54" t="n">
        <v>0</v>
      </c>
      <c r="M96" s="55" t="n">
        <v>4E-005</v>
      </c>
      <c r="N96" s="54" t="n">
        <v>1E-005</v>
      </c>
      <c r="O96" s="55" t="n">
        <v>0</v>
      </c>
      <c r="P96" s="54" t="n">
        <v>0</v>
      </c>
      <c r="Q96" s="55" t="n">
        <v>0</v>
      </c>
      <c r="R96" s="54" t="n">
        <v>0.0003</v>
      </c>
      <c r="S96" s="55" t="n">
        <v>0</v>
      </c>
      <c r="T96" s="54" t="n">
        <v>1E-005</v>
      </c>
      <c r="U96" s="55" t="n">
        <v>0.00053</v>
      </c>
      <c r="V96" s="54" t="n">
        <v>0</v>
      </c>
      <c r="W96" s="55" t="n">
        <v>1E-005</v>
      </c>
      <c r="X96" s="54" t="n">
        <v>0</v>
      </c>
      <c r="Y96" s="55" t="n">
        <v>2E-005</v>
      </c>
      <c r="Z96" s="54" t="n">
        <v>0</v>
      </c>
      <c r="AA96" s="55" t="n">
        <v>0.02234</v>
      </c>
      <c r="AB96" s="54" t="n">
        <v>3E-005</v>
      </c>
    </row>
    <row r="97" customFormat="false" ht="12.8" hidden="false" customHeight="false" outlineLevel="0" collapsed="false">
      <c r="A97" s="51" t="n">
        <v>0.34671</v>
      </c>
      <c r="B97" s="52" t="n">
        <v>0.02098</v>
      </c>
      <c r="C97" s="53" t="n">
        <f aca="false">SUM(D97:AB97)</f>
        <v>0.98275</v>
      </c>
      <c r="D97" s="54" t="n">
        <v>0.96244</v>
      </c>
      <c r="E97" s="55" t="n">
        <v>0.00091</v>
      </c>
      <c r="F97" s="54" t="n">
        <v>0.00011</v>
      </c>
      <c r="G97" s="55" t="n">
        <v>0.00111</v>
      </c>
      <c r="H97" s="54" t="n">
        <v>0</v>
      </c>
      <c r="I97" s="55" t="n">
        <v>0</v>
      </c>
      <c r="J97" s="54" t="n">
        <v>0.00054</v>
      </c>
      <c r="K97" s="55" t="n">
        <v>0.0001</v>
      </c>
      <c r="L97" s="54" t="n">
        <v>0</v>
      </c>
      <c r="M97" s="55" t="n">
        <v>0</v>
      </c>
      <c r="N97" s="54" t="n">
        <v>1E-005</v>
      </c>
      <c r="O97" s="55" t="n">
        <v>4E-005</v>
      </c>
      <c r="P97" s="54" t="n">
        <v>0</v>
      </c>
      <c r="Q97" s="55" t="n">
        <v>0</v>
      </c>
      <c r="R97" s="54" t="n">
        <v>0.00106</v>
      </c>
      <c r="S97" s="55" t="n">
        <v>0</v>
      </c>
      <c r="T97" s="54" t="n">
        <v>3E-005</v>
      </c>
      <c r="U97" s="55" t="n">
        <v>0.0002</v>
      </c>
      <c r="V97" s="54" t="n">
        <v>0</v>
      </c>
      <c r="W97" s="55" t="n">
        <v>0.00019</v>
      </c>
      <c r="X97" s="54" t="n">
        <v>0</v>
      </c>
      <c r="Y97" s="55" t="n">
        <v>0.00078</v>
      </c>
      <c r="Z97" s="54" t="n">
        <v>0</v>
      </c>
      <c r="AA97" s="55" t="n">
        <v>0.01521</v>
      </c>
      <c r="AB97" s="54" t="n">
        <v>2E-005</v>
      </c>
    </row>
    <row r="98" customFormat="false" ht="12.8" hidden="false" customHeight="false" outlineLevel="0" collapsed="false">
      <c r="A98" s="51" t="n">
        <v>0.34917</v>
      </c>
      <c r="B98" s="52" t="n">
        <v>0.02111</v>
      </c>
      <c r="C98" s="53" t="n">
        <f aca="false">SUM(D98:AB98)</f>
        <v>0.99412</v>
      </c>
      <c r="D98" s="54" t="n">
        <v>0.96428</v>
      </c>
      <c r="E98" s="55" t="n">
        <v>3E-005</v>
      </c>
      <c r="F98" s="54" t="n">
        <v>3E-005</v>
      </c>
      <c r="G98" s="55" t="n">
        <v>0.00483</v>
      </c>
      <c r="H98" s="54" t="n">
        <v>1E-005</v>
      </c>
      <c r="I98" s="55" t="n">
        <v>0</v>
      </c>
      <c r="J98" s="54" t="n">
        <v>0.00055</v>
      </c>
      <c r="K98" s="55" t="n">
        <v>0.00014</v>
      </c>
      <c r="L98" s="54" t="n">
        <v>0</v>
      </c>
      <c r="M98" s="55" t="n">
        <v>1E-005</v>
      </c>
      <c r="N98" s="54" t="n">
        <v>4E-005</v>
      </c>
      <c r="O98" s="55" t="n">
        <v>5E-005</v>
      </c>
      <c r="P98" s="54" t="n">
        <v>1E-005</v>
      </c>
      <c r="Q98" s="55" t="n">
        <v>0</v>
      </c>
      <c r="R98" s="54" t="n">
        <v>0.00105</v>
      </c>
      <c r="S98" s="55" t="n">
        <v>1E-005</v>
      </c>
      <c r="T98" s="54" t="n">
        <v>0.00037</v>
      </c>
      <c r="U98" s="55" t="n">
        <v>0.00021</v>
      </c>
      <c r="V98" s="54" t="n">
        <v>0</v>
      </c>
      <c r="W98" s="55" t="n">
        <v>0.00016</v>
      </c>
      <c r="X98" s="54" t="n">
        <v>0.00047</v>
      </c>
      <c r="Y98" s="55" t="n">
        <v>0.00036</v>
      </c>
      <c r="Z98" s="54" t="n">
        <v>0.00017</v>
      </c>
      <c r="AA98" s="55" t="n">
        <v>0.01656</v>
      </c>
      <c r="AB98" s="54" t="n">
        <v>0.00478</v>
      </c>
    </row>
    <row r="99" customFormat="false" ht="12.8" hidden="false" customHeight="false" outlineLevel="0" collapsed="false">
      <c r="A99" s="51" t="n">
        <v>0.35218</v>
      </c>
      <c r="B99" s="52" t="n">
        <v>0.02132</v>
      </c>
      <c r="C99" s="53" t="n">
        <f aca="false">SUM(D99:AB99)</f>
        <v>0.99673</v>
      </c>
      <c r="D99" s="54" t="n">
        <v>0.97871</v>
      </c>
      <c r="E99" s="55" t="n">
        <v>1E-005</v>
      </c>
      <c r="F99" s="54" t="n">
        <v>7E-005</v>
      </c>
      <c r="G99" s="55" t="n">
        <v>0.00087</v>
      </c>
      <c r="H99" s="54" t="n">
        <v>0</v>
      </c>
      <c r="I99" s="55" t="n">
        <v>0.00048</v>
      </c>
      <c r="J99" s="54" t="n">
        <v>0.00011</v>
      </c>
      <c r="K99" s="55" t="n">
        <v>0.00034</v>
      </c>
      <c r="L99" s="54" t="n">
        <v>0</v>
      </c>
      <c r="M99" s="55" t="n">
        <v>1E-005</v>
      </c>
      <c r="N99" s="54" t="n">
        <v>1E-005</v>
      </c>
      <c r="O99" s="55" t="n">
        <v>1E-005</v>
      </c>
      <c r="P99" s="54" t="n">
        <v>0</v>
      </c>
      <c r="Q99" s="55" t="n">
        <v>0</v>
      </c>
      <c r="R99" s="54" t="n">
        <v>0.00074</v>
      </c>
      <c r="S99" s="55" t="n">
        <v>1E-005</v>
      </c>
      <c r="T99" s="54" t="n">
        <v>1E-005</v>
      </c>
      <c r="U99" s="55" t="n">
        <v>0.0002</v>
      </c>
      <c r="V99" s="54" t="n">
        <v>0</v>
      </c>
      <c r="W99" s="55" t="n">
        <v>0.00011</v>
      </c>
      <c r="X99" s="54" t="n">
        <v>0.00028</v>
      </c>
      <c r="Y99" s="55" t="n">
        <v>0.00016</v>
      </c>
      <c r="Z99" s="54" t="n">
        <v>0.00011</v>
      </c>
      <c r="AA99" s="55" t="n">
        <v>0.01442</v>
      </c>
      <c r="AB99" s="54" t="n">
        <v>7E-005</v>
      </c>
    </row>
    <row r="100" customFormat="false" ht="12.8" hidden="false" customHeight="false" outlineLevel="0" collapsed="false">
      <c r="A100" s="51" t="n">
        <v>0.35615</v>
      </c>
      <c r="B100" s="52" t="n">
        <v>0.02179</v>
      </c>
      <c r="C100" s="53" t="n">
        <f aca="false">SUM(D100:AB100)</f>
        <v>0.99257</v>
      </c>
      <c r="D100" s="54" t="n">
        <v>0.98315</v>
      </c>
      <c r="E100" s="55" t="n">
        <v>0.00077</v>
      </c>
      <c r="F100" s="54" t="n">
        <v>0.00011</v>
      </c>
      <c r="G100" s="55" t="n">
        <v>0.00106</v>
      </c>
      <c r="H100" s="54" t="n">
        <v>0</v>
      </c>
      <c r="I100" s="55" t="n">
        <v>0</v>
      </c>
      <c r="J100" s="54" t="n">
        <v>0.00499</v>
      </c>
      <c r="K100" s="55" t="n">
        <v>0.00036</v>
      </c>
      <c r="L100" s="54" t="n">
        <v>0</v>
      </c>
      <c r="M100" s="55" t="n">
        <v>1E-005</v>
      </c>
      <c r="N100" s="54" t="n">
        <v>1E-005</v>
      </c>
      <c r="O100" s="55" t="n">
        <v>0</v>
      </c>
      <c r="P100" s="54" t="n">
        <v>0</v>
      </c>
      <c r="Q100" s="55" t="n">
        <v>0</v>
      </c>
      <c r="R100" s="54" t="n">
        <v>0.00051</v>
      </c>
      <c r="S100" s="55" t="n">
        <v>0</v>
      </c>
      <c r="T100" s="54" t="n">
        <v>3E-005</v>
      </c>
      <c r="U100" s="55" t="n">
        <v>0.00053</v>
      </c>
      <c r="V100" s="54" t="n">
        <v>1E-005</v>
      </c>
      <c r="W100" s="55" t="n">
        <v>0.00018</v>
      </c>
      <c r="X100" s="54" t="n">
        <v>0</v>
      </c>
      <c r="Y100" s="55" t="n">
        <v>0.0008</v>
      </c>
      <c r="Z100" s="54" t="n">
        <v>0</v>
      </c>
      <c r="AA100" s="55" t="n">
        <v>3E-005</v>
      </c>
      <c r="AB100" s="54" t="n">
        <v>2E-005</v>
      </c>
    </row>
    <row r="101" customFormat="false" ht="12.8" hidden="false" customHeight="false" outlineLevel="0" collapsed="false">
      <c r="A101" s="51" t="n">
        <v>0.35905</v>
      </c>
      <c r="B101" s="52" t="n">
        <v>0.02197</v>
      </c>
      <c r="C101" s="53" t="n">
        <f aca="false">SUM(D101:AB101)</f>
        <v>0.99999</v>
      </c>
      <c r="D101" s="54" t="n">
        <v>0.98986</v>
      </c>
      <c r="E101" s="55" t="n">
        <v>5E-005</v>
      </c>
      <c r="F101" s="54" t="n">
        <v>0.00012</v>
      </c>
      <c r="G101" s="55" t="n">
        <v>0.00156</v>
      </c>
      <c r="H101" s="54" t="n">
        <v>0</v>
      </c>
      <c r="I101" s="55" t="n">
        <v>0</v>
      </c>
      <c r="J101" s="54" t="n">
        <v>0.00532</v>
      </c>
      <c r="K101" s="55" t="n">
        <v>0.00034</v>
      </c>
      <c r="L101" s="54" t="n">
        <v>0</v>
      </c>
      <c r="M101" s="55" t="n">
        <v>4E-005</v>
      </c>
      <c r="N101" s="54" t="n">
        <v>1E-005</v>
      </c>
      <c r="O101" s="55" t="n">
        <v>0</v>
      </c>
      <c r="P101" s="54" t="n">
        <v>0</v>
      </c>
      <c r="Q101" s="55" t="n">
        <v>0</v>
      </c>
      <c r="R101" s="54" t="n">
        <v>0.00194</v>
      </c>
      <c r="S101" s="55" t="n">
        <v>2E-005</v>
      </c>
      <c r="T101" s="54" t="n">
        <v>1E-005</v>
      </c>
      <c r="U101" s="55" t="n">
        <v>0.00053</v>
      </c>
      <c r="V101" s="54" t="n">
        <v>0</v>
      </c>
      <c r="W101" s="55" t="n">
        <v>1E-005</v>
      </c>
      <c r="X101" s="54" t="n">
        <v>0</v>
      </c>
      <c r="Y101" s="55" t="n">
        <v>0.00014</v>
      </c>
      <c r="Z101" s="54" t="n">
        <v>0</v>
      </c>
      <c r="AA101" s="55" t="n">
        <v>1E-005</v>
      </c>
      <c r="AB101" s="54" t="n">
        <v>3E-005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2019-01-13T10:46:33Z</dcterms:created>
  <dc:creator/>
  <dc:description/>
  <dc:language>pt-BR</dc:language>
  <cp:lastModifiedBy/>
  <dcterms:modified xsi:type="dcterms:W3CDTF">2019-01-27T11:51:51Z</dcterms:modified>
  <cp:revision>16</cp:revision>
  <dc:subject/>
  <dc:title/>
</cp:coreProperties>
</file>