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flch-my.sharepoint.com/personal/carlos_colladocapell_epfl_ch/Documents/Fall 2023/MATH-454 Parallel and high-performance computing/GitLab/final_project/python things/"/>
    </mc:Choice>
  </mc:AlternateContent>
  <xr:revisionPtr revIDLastSave="510" documentId="8_{00996E35-032C-AC46-BD88-FC0EA127BD41}" xr6:coauthVersionLast="47" xr6:coauthVersionMax="47" xr10:uidLastSave="{AAD2E6C3-A7DB-7241-9761-91B8A2B1F457}"/>
  <bookViews>
    <workbookView xWindow="14540" yWindow="740" windowWidth="14860" windowHeight="16780" activeTab="3" xr2:uid="{A85BE527-750F-D341-B4BA-EA0C8FBBE84B}"/>
  </bookViews>
  <sheets>
    <sheet name="Profiling" sheetId="1" r:id="rId1"/>
    <sheet name="Barnes Sequential" sheetId="3" r:id="rId2"/>
    <sheet name="Brute Sequential" sheetId="5" r:id="rId3"/>
    <sheet name="CUDA" sheetId="6" r:id="rId4"/>
    <sheet name="MPI" sheetId="4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5" l="1"/>
  <c r="K20" i="5" s="1"/>
  <c r="K21" i="5"/>
</calcChain>
</file>

<file path=xl/sharedStrings.xml><?xml version="1.0" encoding="utf-8"?>
<sst xmlns="http://schemas.openxmlformats.org/spreadsheetml/2006/main" count="1133" uniqueCount="837">
  <si>
    <t>% Time</t>
  </si>
  <si>
    <t>Cumulative Seconds</t>
  </si>
  <si>
    <t>Self Seconds</t>
  </si>
  <si>
    <t>Calls</t>
  </si>
  <si>
    <t>Self s/call</t>
  </si>
  <si>
    <t>Total s/call</t>
  </si>
  <si>
    <t>Function Name</t>
  </si>
  <si>
    <t>compute_brute_force</t>
  </si>
  <si>
    <t>max</t>
  </si>
  <si>
    <t>-</t>
  </si>
  <si>
    <t>min</t>
  </si>
  <si>
    <t>update_positions</t>
  </si>
  <si>
    <t>second</t>
  </si>
  <si>
    <t>get_nbr_particles</t>
  </si>
  <si>
    <t>nbodybruteforce</t>
  </si>
  <si>
    <t>print_parameters</t>
  </si>
  <si>
    <t>read_test_case</t>
  </si>
  <si>
    <t>brute force</t>
  </si>
  <si>
    <t>barnes hut</t>
  </si>
  <si>
    <t>n=40,000</t>
  </si>
  <si>
    <t>compute_force_particle</t>
  </si>
  <si>
    <t>compute_force</t>
  </si>
  <si>
    <t>insert_particle</t>
  </si>
  <si>
    <t>move_all_particles</t>
  </si>
  <si>
    <t>compute_force_in_node</t>
  </si>
  <si>
    <t>get_octrant</t>
  </si>
  <si>
    <t>move_particle</t>
  </si>
  <si>
    <t>create_children</t>
  </si>
  <si>
    <t>clean_tree</t>
  </si>
  <si>
    <t>init_node</t>
  </si>
  <si>
    <t>is_particle_out_of_scope</t>
  </si>
  <si>
    <t>compute_bh_force</t>
  </si>
  <si>
    <t>init_tree</t>
  </si>
  <si>
    <t>construct_bh_tree</t>
  </si>
  <si>
    <t>getMinMax</t>
  </si>
  <si>
    <t>nbodybarneshut</t>
  </si>
  <si>
    <t>n=10,000</t>
  </si>
  <si>
    <t>ms/call (Self)</t>
  </si>
  <si>
    <t>ms/call (Total)</t>
  </si>
  <si>
    <t>t=9.117465</t>
  </si>
  <si>
    <t>t=2.660907</t>
  </si>
  <si>
    <t>t=0.407759</t>
  </si>
  <si>
    <t>n=140,005</t>
  </si>
  <si>
    <t>main</t>
  </si>
  <si>
    <t>t=144.142174</t>
  </si>
  <si>
    <t>t=8.447759</t>
  </si>
  <si>
    <t>WITHOUT MIN</t>
  </si>
  <si>
    <t>t=8.349947</t>
  </si>
  <si>
    <t>t=139.460127</t>
  </si>
  <si>
    <t>t=1752.853442</t>
  </si>
  <si>
    <t>final values of array[7]:</t>
  </si>
  <si>
    <t>x: 328.743342</t>
  </si>
  <si>
    <t>y: -697.990946</t>
  </si>
  <si>
    <t>z: 633.304886</t>
  </si>
  <si>
    <t>vx: 87.229660</t>
  </si>
  <si>
    <t>vy: -170.283849</t>
  </si>
  <si>
    <t>vz: 142.788251</t>
  </si>
  <si>
    <t>fx: 0.000000</t>
  </si>
  <si>
    <t>fy: 0.000000</t>
  </si>
  <si>
    <t>fz: 0.000000</t>
  </si>
  <si>
    <t>m: 1.000000</t>
  </si>
  <si>
    <t>id: -102</t>
  </si>
  <si>
    <t>V: 0.451584</t>
  </si>
  <si>
    <t>x: 525.003946</t>
  </si>
  <si>
    <t>y: -7.046256</t>
  </si>
  <si>
    <t>z: -93.536463</t>
  </si>
  <si>
    <t>vx: 156.669528</t>
  </si>
  <si>
    <t>vy: 12.861801</t>
  </si>
  <si>
    <t>vz: -22.957131</t>
  </si>
  <si>
    <t>id: 8</t>
  </si>
  <si>
    <t>V: 0.000000</t>
  </si>
  <si>
    <t>x: 370.005426</t>
  </si>
  <si>
    <t>y: -777.413333</t>
  </si>
  <si>
    <t>z: 638.266073</t>
  </si>
  <si>
    <t>vx: 102.872733</t>
  </si>
  <si>
    <t>vy: -200.131246</t>
  </si>
  <si>
    <t>vz: 149.368799</t>
  </si>
  <si>
    <t>fx: -0.339269</t>
  </si>
  <si>
    <t>fy: 1.159220</t>
  </si>
  <si>
    <t>fz: -1.384796</t>
  </si>
  <si>
    <t>it=20</t>
  </si>
  <si>
    <t>[Particle -102] position ([1394.754617:-2763.323793:2113.523203]) M = 1.000000</t>
  </si>
  <si>
    <t>N-Body barnes-hut for 10000 particles : 1.579831 [s]</t>
  </si>
  <si>
    <t>It remains 3433 particles in space</t>
  </si>
  <si>
    <t>it=50</t>
  </si>
  <si>
    <t>It remains 140005 particles in space</t>
  </si>
  <si>
    <t>[Particle 8] position ([-5329.642029:-9805.225775:5803.078664]) M = 396.788696</t>
  </si>
  <si>
    <t>N-Body barnes-hut for 140005 particles : 125.159294 [s]</t>
  </si>
  <si>
    <t>Init forces ...Prank 0/2 | [Particle -102] position ([-48.793060:43.663887:12.782014]) M = 1.000000</t>
  </si>
  <si>
    <t>Prank 0/2 | [Particle -102] position ([1394.750879:-2763.277061:2113.458018]) M = 1.000000</t>
  </si>
  <si>
    <t>N-Body barnes-hut for 10000 particles : 1.586300 [s]</t>
  </si>
  <si>
    <t> [Particle 8] position ([207.962182:-43.223152:-49.671722]) M = 1.000000</t>
  </si>
  <si>
    <t>n=10</t>
  </si>
  <si>
    <t>[Particle 8] position ([-102.451584:-57.557934:-4.656546]) M = 1.000000</t>
  </si>
  <si>
    <t>END</t>
  </si>
  <si>
    <t>START</t>
  </si>
  <si>
    <t>WRONG</t>
  </si>
  <si>
    <t>Prank 9/10 | [Particle -102] position ([426.414650:43.663887:362.782014]) M = 1.000000</t>
  </si>
  <si>
    <t>Prank 14/20 | [Particle -102] position ([1416.424220:-2796.447655:2239.878948]) M = 1.000000</t>
  </si>
  <si>
    <t>Prank 5/7 | [Particle -102] position ([1352.201817:-2676.697111:2128.891913]) M = 1.000000</t>
  </si>
  <si>
    <t>It 0 ||Prank 0/1 | [Particle -102] position ([59.924918:-172.149926:183.835011]) M = 1.000000</t>
  </si>
  <si>
    <t>It 0 ||Prank 1/7 | [Particle -102] position ([59.924918:-172.149926:183.835011]) M = 1.000000</t>
  </si>
  <si>
    <t>9993-9994</t>
  </si>
  <si>
    <t>It 1 ||Prank 0/1 | [Particle -102] position ([163.920691:-375.991621:338.143679])force ([-4.722205:11.972119:-16.744329]) M = 1.000000</t>
  </si>
  <si>
    <t>It 0 ||Prank 0/1 | [Particle -102] position ([59.924918:-172.149926:183.835011])force ([99.213824:-215.813813:164.052997]) M = 1.000000</t>
  </si>
  <si>
    <t>It 0 ||Prank 6/7 | [Particle -102] position ([59.924918:-172.149926:183.835011])force ([99.213824:-215.813813:164.052997]) M = 1.000000</t>
  </si>
  <si>
    <t>It 1 ||Prank 1/7 | [Particle -102] position ([156.617567:-361.436009:332.804455])force ([-12.025328:26.527730:-22.083553]) M = 1.000000</t>
  </si>
  <si>
    <t xml:space="preserve">1915, 1997, 1510, 431, 7236, 1430, 5425, 1916, </t>
  </si>
  <si>
    <t>Prank 0/1 | [Particle -102, 7] position ([1394.754617:-2763.323793:2113.523203])force ([-0.001520:0.073444:-0.038841]) M = 1.000000</t>
  </si>
  <si>
    <t>N-Body barnes-hut for 10000 particles : 2.637203 [s]</t>
  </si>
  <si>
    <t>0: ITERATION 0</t>
  </si>
  <si>
    <t>It 0 ||Prank 0/7 | [Particle -102, 7] position ([59.924918:-172.149926:183.835011])force ([99.213824:-215.813813:164.052997]) M = 1.000000</t>
  </si>
  <si>
    <t>0: ITERATION 1</t>
  </si>
  <si>
    <t>It 1 ||Prank 0/7 | [Particle -102, 7] position ([163.920691:-375.991621:338.143679])force ([-4.722205:11.972119:-16.744329]) M = 1.000000</t>
  </si>
  <si>
    <t>0: ITERATION 2</t>
  </si>
  <si>
    <t>It 2 ||Prank 0/7 | [Particle -102, 7] position ([267.132693:-577.282087:488.897274])force ([-0.783771:2.551229:-3.555073]) M = 1.000000</t>
  </si>
  <si>
    <t>0: ITERATION 3</t>
  </si>
  <si>
    <t>It 3 ||Prank 0/7 | [Particle -102, 7] position ([370.005426:-777.413333:638.266073])force ([-0.339269:1.159220:-1.384796]) M = 1.000000</t>
  </si>
  <si>
    <t>0: ITERATION 4</t>
  </si>
  <si>
    <t>It 4 ||Prank 0/7 | [Particle -102, 7] position ([472.696710:-976.955704:786.860464])force ([-0.181448:0.588875:-0.774408]) M = 1.000000</t>
  </si>
  <si>
    <t>0: ITERATION 5</t>
  </si>
  <si>
    <t>It 5 ||Prank 0/7 | [Particle -102, 7] position ([575.276401:-1176.105022:934.984043])force ([-0.111592:0.393052:-0.470812]) M = 1.000000</t>
  </si>
  <si>
    <t>0: ITERATION 6</t>
  </si>
  <si>
    <t>It 6 ||Prank 0/7 | [Particle -102, 7] position ([677.793874:-1374.987392:1082.792471])force ([-0.062219:0.266948:-0.315151]) M = 1.000000</t>
  </si>
  <si>
    <t>0: ITERATION 7</t>
  </si>
  <si>
    <t>It 7 ||Prank 0/7 | [Particle -102, 7] position ([780.264090:-1573.680660:1230.373937])force ([-0.047256:0.189101:-0.226962]) M = 1.000000</t>
  </si>
  <si>
    <t>0: ITERATION 8</t>
  </si>
  <si>
    <t>It 8 ||Prank 0/7 | [Particle -102, 7] position ([882.712156:-1772.227550:1377.801862])force ([-0.022151:0.146379:-0.153542]) M = 1.000000</t>
  </si>
  <si>
    <t>0: ITERATION 9</t>
  </si>
  <si>
    <t>It 9 ||Prank 0/7 | [Particle -102, 7] position ([985.142246:-1970.641150:1525.102473])force ([-0.017975:0.133290:-0.127313]) M = 1.000000</t>
  </si>
  <si>
    <t>0: ITERATION 10</t>
  </si>
  <si>
    <t>It 10 ||Prank 0/7 | [Particle -102, 7] position ([1087.557863:-2168.946405:1672.306029])force ([-0.014474:0.108345:-0.097056]) M = 1.000000</t>
  </si>
  <si>
    <t>0: ITERATION 11</t>
  </si>
  <si>
    <t>It 11 ||Prank 0/7 | [Particle -102, 7] position ([1189.961272:-2367.153117:1819.432733])force ([-0.012206:0.098542:-0.076851]) M = 1.000000</t>
  </si>
  <si>
    <t>0: ITERATION 44</t>
  </si>
  <si>
    <t>0: ITERATION 45</t>
  </si>
  <si>
    <t>0: ITERATION 46</t>
  </si>
  <si>
    <t>0: ITERATION 47</t>
  </si>
  <si>
    <t>0: ITERATION 48</t>
  </si>
  <si>
    <t>0: ITERATION 49</t>
  </si>
  <si>
    <t>It 0 ||Prank 0/1 | [Particle -102, 7] position ([59.924918:-172.149926:183.835011])force ([99.213824:-215.813813:164.052997]) M = 1.000000</t>
  </si>
  <si>
    <t>It 1 ||Prank 0/1 | [Particle -102, 7] position ([163.920691:-375.991621:338.143679])force ([-4.722205:11.972119:-16.744329]) M = 1.000000</t>
  </si>
  <si>
    <t>It 2 ||Prank 0/1 | [Particle -102, 7] position ([267.132693:-577.282087:488.897274])force ([-0.783771:2.551229:-3.555073]) M = 1.000000</t>
  </si>
  <si>
    <t>It 3 ||Prank 0/1 | [Particle -102, 7] position ([370.005426:-777.413333:638.266073])force ([-0.339269:1.159220:-1.384796]) M = 1.000000</t>
  </si>
  <si>
    <t>It 4 ||Prank 0/1 | [Particle -102, 7] position ([472.696710:-976.955704:786.860464])force ([-0.181448:0.588875:-0.774408]) M = 1.000000</t>
  </si>
  <si>
    <t>It 5 ||Prank 0/1 | [Particle -102, 7] position ([575.276401:-1176.105022:934.984043])force ([-0.111592:0.393052:-0.470812]) M = 1.000000</t>
  </si>
  <si>
    <t>It 6 ||Prank 0/1 | [Particle -102, 7] position ([677.793874:-1374.987392:1082.792471])force ([-0.062219:0.266948:-0.315151]) M = 1.000000</t>
  </si>
  <si>
    <t>It 7 ||Prank 0/1 | [Particle -102, 7] position ([780.264090:-1573.680660:1230.373937])force ([-0.047256:0.189101:-0.226962]) M = 1.000000</t>
  </si>
  <si>
    <t>It 8 ||Prank 0/1 | [Particle -102, 7] position ([882.712156:-1772.227550:1377.801862])force ([-0.022151:0.146379:-0.153542]) M = 1.000000</t>
  </si>
  <si>
    <t>It 9 ||Prank 0/1 | [Particle -102, 7] position ([985.142246:-1970.641150:1525.102473])force ([-0.017975:0.133290:-0.127313]) M = 1.000000</t>
  </si>
  <si>
    <t>It 10 ||Prank 0/1 | [Particle -102, 7] position ([1087.557863:-2168.946405:1672.306029])force ([-0.014474:0.108345:-0.097056]) M = 1.000000</t>
  </si>
  <si>
    <t>It 11 ||Prank 0/1 | [Particle -102, 7] position ([1189.961272:-2367.153117:1819.432733])force ([-0.012206:0.098542:-0.076851]) M = 1.000000</t>
  </si>
  <si>
    <t>0: ITERATION 12</t>
  </si>
  <si>
    <t>It 12 ||Prank 0/1 | [Particle -102, 7] position ([1292.358705:-2565.275177:1966.497389])force ([-0.005978:0.084653:-0.062048]) M = 1.000000</t>
  </si>
  <si>
    <t>0: ITERATION 13</t>
  </si>
  <si>
    <t>It 13 ||Prank 0/1 | [Particle -102, 7] position ([1394.754617:-2763.323793:2113.523203])force ([-0.001520:0.073444:-0.038841]) M = 1.000000</t>
  </si>
  <si>
    <t>0: ITERATION 14</t>
  </si>
  <si>
    <t>It 14 ||Prank 0/1 | [Particle -102, 7] position ([1394.754617:-2763.323793:2113.523203])force ([-0.001520:0.073444:-0.038841]) M = 1.000000</t>
  </si>
  <si>
    <t>0: ITERATION 15</t>
  </si>
  <si>
    <t>It 15 ||Prank 0/1 | [Particle -102, 7] position ([1394.754617:-2763.323793:2113.523203])force ([-0.001520:0.073444:-0.038841]) M = 1.000000</t>
  </si>
  <si>
    <t>0: ITERATION 16</t>
  </si>
  <si>
    <t>It 16 ||Prank 0/1 | [Particle -102, 7] position ([1394.754617:-2763.323793:2113.523203])force ([-0.001520:0.073444:-0.038841]) M = 1.000000</t>
  </si>
  <si>
    <t>0: ITERATION 17</t>
  </si>
  <si>
    <t>It 17 ||Prank 0/1 | [Particle -102, 7] position ([1394.754617:-2763.323793:2113.523203])force ([-0.001520:0.073444:-0.038841]) M = 1.000000</t>
  </si>
  <si>
    <t>0: ITERATION 18</t>
  </si>
  <si>
    <t>It 18 ||Prank 0/1 | [Particle -102, 7] position ([1394.754617:-2763.323793:2113.523203])force ([-0.001520:0.073444:-0.038841]) M = 1.000000</t>
  </si>
  <si>
    <t>0: ITERATION 19</t>
  </si>
  <si>
    <t>It 19 ||Prank 0/1 | [Particle -102, 7] position ([1394.754617:-2763.323793:2113.523203])force ([-0.001520:0.073444:-0.038841]) M = 1.000000</t>
  </si>
  <si>
    <t>0: ITERATION 20</t>
  </si>
  <si>
    <t>It 20 ||Prank 0/1 | [Particle -102, 7] position ([1394.754617:-2763.323793:2113.523203])force ([-0.001520:0.073444:-0.038841]) M = 1.000000</t>
  </si>
  <si>
    <t>0: ITERATION 21</t>
  </si>
  <si>
    <t>It 21 ||Prank 0/1 | [Particle -102, 7] position ([1394.754617:-2763.323793:2113.523203])force ([-0.001520:0.073444:-0.038841]) M = 1.000000</t>
  </si>
  <si>
    <t>0: ITERATION 22</t>
  </si>
  <si>
    <t>It 22 ||Prank 0/1 | [Particle -102, 7] position ([1394.754617:-2763.323793:2113.523203])force ([-0.001520:0.073444:-0.038841]) M = 1.000000</t>
  </si>
  <si>
    <t>0: ITERATION 23</t>
  </si>
  <si>
    <t>It 23 ||Prank 0/1 | [Particle -102, 7] position ([1394.754617:-2763.323793:2113.523203])force ([-0.001520:0.073444:-0.038841]) M = 1.000000</t>
  </si>
  <si>
    <t>0: ITERATION 24</t>
  </si>
  <si>
    <t>It 24 ||Prank 0/1 | [Particle -102, 7] position ([1394.754617:-2763.323793:2113.523203])force ([-0.001520:0.073444:-0.038841]) M = 1.000000</t>
  </si>
  <si>
    <t>0: ITERATION 25</t>
  </si>
  <si>
    <t>It 25 ||Prank 0/1 | [Particle -102, 7] position ([1394.754617:-2763.323793:2113.523203])force ([-0.001520:0.073444:-0.038841]) M = 1.000000</t>
  </si>
  <si>
    <t>0: ITERATION 26</t>
  </si>
  <si>
    <t>It 26 ||Prank 0/1 | [Particle -102, 7] position ([1394.754617:-2763.323793:2113.523203])force ([-0.001520:0.073444:-0.038841]) M = 1.000000</t>
  </si>
  <si>
    <t>0: ITERATION 27</t>
  </si>
  <si>
    <t>It 27 ||Prank 0/1 | [Particle -102, 7] position ([1394.754617:-2763.323793:2113.523203])force ([-0.001520:0.073444:-0.038841]) M = 1.000000</t>
  </si>
  <si>
    <t>0: ITERATION 28</t>
  </si>
  <si>
    <t>It 28 ||Prank 0/1 | [Particle -102, 7] position ([1394.754617:-2763.323793:2113.523203])force ([-0.001520:0.073444:-0.038841]) M = 1.000000</t>
  </si>
  <si>
    <t>0: ITERATION 29</t>
  </si>
  <si>
    <t>It 29 ||Prank 0/1 | [Particle -102, 7] position ([1394.754617:-2763.323793:2113.523203])force ([-0.001520:0.073444:-0.038841]) M = 1.000000</t>
  </si>
  <si>
    <t>0: ITERATION 30</t>
  </si>
  <si>
    <t>It 30 ||Prank 0/1 | [Particle -102, 7] position ([1394.754617:-2763.323793:2113.523203])force ([-0.001520:0.073444:-0.038841]) M = 1.000000</t>
  </si>
  <si>
    <t>0: ITERATION 31</t>
  </si>
  <si>
    <t>It 31 ||Prank 0/1 | [Particle -102, 7] position ([1394.754617:-2763.323793:2113.523203])force ([-0.001520:0.073444:-0.038841]) M = 1.000000</t>
  </si>
  <si>
    <t>0: ITERATION 32</t>
  </si>
  <si>
    <t>It 32 ||Prank 0/1 | [Particle -102, 7] position ([1394.754617:-2763.323793:2113.523203])force ([-0.001520:0.073444:-0.038841]) M = 1.000000</t>
  </si>
  <si>
    <t>0: ITERATION 33</t>
  </si>
  <si>
    <t>It 33 ||Prank 0/1 | [Particle -102, 7] position ([1394.754617:-2763.323793:2113.523203])force ([-0.001520:0.073444:-0.038841]) M = 1.000000</t>
  </si>
  <si>
    <t>0: ITERATION 34</t>
  </si>
  <si>
    <t>It 34 ||Prank 0/1 | [Particle -102, 7] position ([1394.754617:-2763.323793:2113.523203])force ([-0.001520:0.073444:-0.038841]) M = 1.000000</t>
  </si>
  <si>
    <t>0: ITERATION 35</t>
  </si>
  <si>
    <t>It 35 ||Prank 0/1 | [Particle -102, 7] position ([1394.754617:-2763.323793:2113.523203])force ([-0.001520:0.073444:-0.038841]) M = 1.000000</t>
  </si>
  <si>
    <t>0: ITERATION 36</t>
  </si>
  <si>
    <t>It 36 ||Prank 0/1 | [Particle -102, 7] position ([1394.754617:-2763.323793:2113.523203])force ([-0.001520:0.073444:-0.038841]) M = 1.000000</t>
  </si>
  <si>
    <t>0: ITERATION 37</t>
  </si>
  <si>
    <t>It 37 ||Prank 0/1 | [Particle -102, 7] position ([1394.754617:-2763.323793:2113.523203])force ([-0.001520:0.073444:-0.038841]) M = 1.000000</t>
  </si>
  <si>
    <t>0: ITERATION 38</t>
  </si>
  <si>
    <t>It 38 ||Prank 0/1 | [Particle -102, 7] position ([1394.754617:-2763.323793:2113.523203])force ([-0.001520:0.073444:-0.038841]) M = 1.000000</t>
  </si>
  <si>
    <t>0: ITERATION 39</t>
  </si>
  <si>
    <t>It 39 ||Prank 0/1 | [Particle -102, 7] position ([1394.754617:-2763.323793:2113.523203])force ([-0.001520:0.073444:-0.038841]) M = 1.000000</t>
  </si>
  <si>
    <t>0: ITERATION 40</t>
  </si>
  <si>
    <t>It 40 ||Prank 0/1 | [Particle -102, 7] position ([1394.754617:-2763.323793:2113.523203])force ([-0.001520:0.073444:-0.038841]) M = 1.000000</t>
  </si>
  <si>
    <t>0: ITERATION 41</t>
  </si>
  <si>
    <t>It 41 ||Prank 0/1 | [Particle -102, 7] position ([1394.754617:-2763.323793:2113.523203])force ([-0.001520:0.073444:-0.038841]) M = 1.000000</t>
  </si>
  <si>
    <t>0: ITERATION 42</t>
  </si>
  <si>
    <t>It 42 ||Prank 0/1 | [Particle -102, 7] position ([1394.754617:-2763.323793:2113.523203])force ([-0.001520:0.073444:-0.038841]) M = 1.000000</t>
  </si>
  <si>
    <t>0: ITERATION 43</t>
  </si>
  <si>
    <t>It 43 ||Prank 0/1 | [Particle -102, 7] position ([1394.754617:-2763.323793:2113.523203])force ([-0.001520:0.073444:-0.038841]) M = 1.000000</t>
  </si>
  <si>
    <t>It 44 ||Prank 0/1 | [Particle -102, 7] position ([1394.754617:-2763.323793:2113.523203])force ([-0.001520:0.073444:-0.038841]) M = 1.000000</t>
  </si>
  <si>
    <t>It 45 ||Prank 0/1 | [Particle -102, 7] position ([1394.754617:-2763.323793:2113.523203])force ([-0.001520:0.073444:-0.038841]) M = 1.000000</t>
  </si>
  <si>
    <t>It 46 ||Prank 0/1 | [Particle -102, 7] position ([1394.754617:-2763.323793:2113.523203])force ([-0.001520:0.073444:-0.038841]) M = 1.000000</t>
  </si>
  <si>
    <t>It 47 ||Prank 0/1 | [Particle -102, 7] position ([1394.754617:-2763.323793:2113.523203])force ([-0.001520:0.073444:-0.038841]) M = 1.000000</t>
  </si>
  <si>
    <t>It 48 ||Prank 0/1 | [Particle -102, 7] position ([1394.754617:-2763.323793:2113.523203])force ([-0.001520:0.073444:-0.038841]) M = 1.000000</t>
  </si>
  <si>
    <t>It 49 ||Prank 0/1 | [Particle -102, 7] position ([1394.754617:-2763.323793:2113.523203])force ([-0.001520:0.073444:-0.038841]) M = 1.000000</t>
  </si>
  <si>
    <t>N-Body barnes-hut for 10000 particles : 2.558008 [s]</t>
  </si>
  <si>
    <t>It 12 ||Prank 0/7 | [Particle -102, 7] position ([1292.358705:-2565.275177:1966.497389])force ([-0.005978:0.084653:-0.062048]) M = 1.000000</t>
  </si>
  <si>
    <t>It 13 ||Prank 0/7 | [Particle -102, 7] position ([1394.754617:-2763.323793:2113.523203])force ([-0.001520:0.073444:-0.038841]) M = 1.000000</t>
  </si>
  <si>
    <t>It 14 ||Prank 0/7 | [Particle -102, 7] position ([1394.754617:-2763.323793:2113.523203])force ([-0.010638:0.514105:-0.271890]) M = 1.000000</t>
  </si>
  <si>
    <t>It 15 ||Prank 0/7 | [Particle -102, 7] position ([1394.754617:-2763.323793:2113.523203])force ([-0.074468:3.598733:-1.903231]) M = 1.000000</t>
  </si>
  <si>
    <t>It 16 ||Prank 0/7 | [Particle -102, 7] position ([1394.754617:-2763.323793:2113.523203])force ([-0.521273:25.191129:-13.322620]) M = 1.000000</t>
  </si>
  <si>
    <t>It 17 ||Prank 0/7 | [Particle -102, 7] position ([1394.754617:-2763.323793:2113.523203])force ([-3.648913:176.337901:-93.258337]) M = 1.000000</t>
  </si>
  <si>
    <t>It 18 ||Prank 0/7 | [Particle -102, 7] position ([1394.754617:-2763.323793:2113.523203])force ([-25.542389:1234.365310:-652.808362]) M = 1.000000</t>
  </si>
  <si>
    <t>It 19 ||Prank 0/7 | [Particle -102, 7] position ([1394.754617:-2763.323793:2113.523203])force ([-178.796726:8640.557169:-4569.658532]) M = 1.000000</t>
  </si>
  <si>
    <t>It 20 ||Prank 0/7 | [Particle -102, 7] position ([1394.754617:-2763.323793:2113.523203])force ([-1251.577083:60483.900182:-31987.609724]) M = 1.000000</t>
  </si>
  <si>
    <t>It 21 ||Prank 0/7 | [Particle -102, 7] position ([1394.754617:-2763.323793:2113.523203])force ([-8761.039583:423387.301275:-223913.268067]) M = 1.000000</t>
  </si>
  <si>
    <t>It 22 ||Prank 0/7 | [Particle -102, 7] position ([1394.754617:-2763.323793:2113.523203])force ([-61327.277079:2963711.108927:-1567392.876472]) M = 1.000000</t>
  </si>
  <si>
    <t>It 23 ||Prank 0/7 | [Particle -102, 7] position ([1394.754617:-2763.323793:2113.523203])force ([-429290.939551:20745977.762490:-10971750.135305]) M = 1.000000</t>
  </si>
  <si>
    <t>It 24 ||Prank 0/7 | [Particle -102, 7] position ([1394.754617:-2763.323793:2113.523203])force ([-3005036.576859:145221844.337432:-76802250.947136]) M = 1.000000</t>
  </si>
  <si>
    <t>It 25 ||Prank 0/7 | [Particle -102, 7] position ([1394.754617:-2763.323793:2113.523203])force ([-21035256.038013:1016552910.362023:-537615756.629949]) M = 1.000000</t>
  </si>
  <si>
    <t>It 26 ||Prank 0/7 | [Particle -102, 7] position ([1394.754617:-2763.323793:2113.523203])force ([-147246792.266092:7115870372.534158:-3763310296.409642]) M = 1.000000</t>
  </si>
  <si>
    <t>It 27 ||Prank 0/7 | [Particle -102, 7] position ([1394.754617:-2763.323793:2113.523203])force ([-1030727545.862646:49811092607.739105:-26343172074.867496]) M = 1.000000</t>
  </si>
  <si>
    <t>It 28 ||Prank 0/7 | [Particle -102, 7] position ([1394.754617:-2763.323793:2113.523203])force ([-7215092821.038519:348677648254.173706:-184402204524.072479]) M = 1.000000</t>
  </si>
  <si>
    <t>It 29 ||Prank 0/7 | [Particle -102, 7] position ([1394.754617:-2763.323793:2113.523203])force ([-50505649747.269630:2440743537779.215820:-1290815431668.507324]) M = 1.000000</t>
  </si>
  <si>
    <t>It 30 ||Prank 0/7 | [Particle -102, 7] position ([1394.754617:-2763.323793:2113.523203])force ([-353539548230.887451:17085204764454.511719:-9035708021679.550781]) M = 1.000000</t>
  </si>
  <si>
    <t>It 31 ||Prank 0/7 | [Particle -102, 7] position ([1394.754617:-2763.323793:2113.523203])force ([-2474776837616.211914:119596433351181.578125:-63249956151756.859375]) M = 1.000000</t>
  </si>
  <si>
    <t>It 32 ||Prank 0/7 | [Particle -102, 7] position ([1394.754617:-2763.323793:2113.523203])force ([-17323437863313.484375:837175033458271.000000:-442749693062298.000000]) M = 1.000000</t>
  </si>
  <si>
    <t>It 33 ||Prank 0/7 | [Particle -102, 7] position ([1394.754617:-2763.323793:2113.523203])force ([-121264065043194.390625:5860225234207897.000000:-3099247851436086.000000]) M = 1.000000</t>
  </si>
  <si>
    <t>It 34 ||Prank 0/7 | [Particle -102, 7] position ([1394.754617:-2763.323793:2113.523203])force ([-848848455302360.750000:41021576639455280.000000:-21694734960052600.000000]) M = 1.000000</t>
  </si>
  <si>
    <t>It 35 ||Prank 0/7 | [Particle -102, 7] position ([1394.754617:-2763.323793:2113.523203])force ([-5941939187116525.000000:287151036476186944.000000:-151863144720368192.000000]) M = 1.000000</t>
  </si>
  <si>
    <t>sequential</t>
  </si>
  <si>
    <t>50 iterations</t>
  </si>
  <si>
    <t>n=10000</t>
  </si>
  <si>
    <t>  %   cumulative   self              self     total           </t>
  </si>
  <si>
    <t> time   seconds   seconds    calls   s/call   s/call  name    </t>
  </si>
  <si>
    <t>N-Body barnes-hut for 10000 particles : 2.539820 [s]</t>
  </si>
  <si>
    <t> time   seconds   seconds    calls  ms/call  ms/call  name    </t>
  </si>
  <si>
    <t> 55.68      0.55     0.55  1509913     0.00     0.00  compute_force_particle</t>
  </si>
  <si>
    <t> 19.92      0.74     0.20 32853289     0.00     0.00  compute_force</t>
  </si>
  <si>
    <t> 16.86      0.91     0.17   327118     0.00     0.00  insert_particle</t>
  </si>
  <si>
    <t>  3.07      0.94     0.03 32853291     0.00     0.00  max</t>
  </si>
  <si>
    <t>  3.07      0.97     0.03       50     0.60     4.00  move_all_particles</t>
  </si>
  <si>
    <t>  1.02      0.98     0.01  1186228     0.00     0.00  move_particle</t>
  </si>
  <si>
    <t>  0.00      0.98     0.00  2857955     0.00     0.00  get_octrant</t>
  </si>
  <si>
    <t>  0.00      0.98     0.00  1369536     0.00     0.00  init_node</t>
  </si>
  <si>
    <t>  0.00      0.98     0.00   323685     0.00     0.00  is_particle_out_of_scope</t>
  </si>
  <si>
    <t>  0.00      0.98     0.00   171192     0.00     0.00  create_children</t>
  </si>
  <si>
    <t>  0.00      0.98     0.00       52     0.00     0.00  clean_tree</t>
  </si>
  <si>
    <t>  0.00      0.98     0.00       50     0.00    12.11  compute_bh_force</t>
  </si>
  <si>
    <t>  0.00      0.98     0.00       50     0.00     3.31  compute_force_in_node</t>
  </si>
  <si>
    <t>  0.00      0.98     0.00        2     0.00     0.00  init_tree</t>
  </si>
  <si>
    <t>  0.00      0.98     0.00        2     0.00     0.00  min</t>
  </si>
  <si>
    <t>  0.00      0.98     0.00        2     0.00     0.00  second</t>
  </si>
  <si>
    <t>  0.00      0.98     0.00        1     0.00     5.05  construct_bh_tree</t>
  </si>
  <si>
    <t>  0.00      0.98     0.00        1     0.00     0.00  getMinMax</t>
  </si>
  <si>
    <t>  0.00      0.98     0.00        1     0.00     0.00  get_nbr_particles</t>
  </si>
  <si>
    <t>  0.00      0.98     0.00        1     0.00   976.27  nbodybarneshut</t>
  </si>
  <si>
    <t>  0.00      0.98     0.00        1     0.00     0.00  print_parameters</t>
  </si>
  <si>
    <t>  0.00      0.98     0.00        1     0.00     0.00  print_particle</t>
  </si>
  <si>
    <t>  0.00      0.98     0.00        1     0.00     0.00  read_test_case</t>
  </si>
  <si>
    <t>-O1</t>
  </si>
  <si>
    <t>N-Body barnes-hut for 10000 particles : 2.047517 [s]</t>
  </si>
  <si>
    <t> 64.41      0.41     0.41  1509913     0.00     0.00  compute_force_particle</t>
  </si>
  <si>
    <t> 16.70      0.51     0.11 32853289     0.00     0.00  compute_force</t>
  </si>
  <si>
    <t> 11.13      0.58     0.07   327118     0.00     0.00  insert_particle</t>
  </si>
  <si>
    <t>  2.39      0.60     0.02 32853289     0.00     0.00  max</t>
  </si>
  <si>
    <t>  1.59      0.61     0.01  1186228     0.00     0.00  move_particle</t>
  </si>
  <si>
    <t>  1.59      0.62     0.01       52     0.19     0.19  clean_tree</t>
  </si>
  <si>
    <t>  1.59      0.63     0.01       50     0.20     1.76  move_all_particles</t>
  </si>
  <si>
    <t>  0.80      0.63     0.01                             main</t>
  </si>
  <si>
    <t>  0.00      0.63     0.00  2857955     0.00     0.00  get_octrant</t>
  </si>
  <si>
    <t>  0.00      0.63     0.00   323685     0.00     0.00  is_particle_out_of_scope</t>
  </si>
  <si>
    <t>  0.00      0.63     0.00   171192     0.00     0.00  create_children</t>
  </si>
  <si>
    <t>  0.00      0.63     0.00       50     0.00     8.27  compute_bh_force</t>
  </si>
  <si>
    <t>  0.00      0.63     0.00       50     0.00     2.26  compute_force_in_node</t>
  </si>
  <si>
    <t>  0.00      0.63     0.00        2     0.00     0.00  init_tree</t>
  </si>
  <si>
    <t>  0.00      0.63     0.00        2     0.00     0.00  second</t>
  </si>
  <si>
    <t>  0.00      0.63     0.00        1     0.00     2.14  construct_bh_tree</t>
  </si>
  <si>
    <t>  0.00      0.63     0.00        1     0.00     0.00  getMinMax</t>
  </si>
  <si>
    <t>  0.00      0.63     0.00        1     0.00     0.00  get_nbr_particles</t>
  </si>
  <si>
    <t>  0.00      0.63     0.00        1     0.00   626.22  nbodybarneshut</t>
  </si>
  <si>
    <t>  0.00      0.63     0.00        1     0.00     0.00  print_parameters</t>
  </si>
  <si>
    <t>  0.00      0.63     0.00        1     0.00     0.00  print_particle</t>
  </si>
  <si>
    <t>  0.00      0.63     0.00        1     0.00     0.00  read_test_case</t>
  </si>
  <si>
    <t>-O2</t>
  </si>
  <si>
    <t>N-Body barnes-hut for 10000 particles : 1.990886 [s]</t>
  </si>
  <si>
    <t> 54.10      0.27     0.27  1509913     0.00     0.00  compute_force_particle</t>
  </si>
  <si>
    <t> 16.03      0.35     0.08 32853289     0.00     0.00  compute_force</t>
  </si>
  <si>
    <t> 12.02      0.41     0.06   650803     0.00     0.00  insert_particle</t>
  </si>
  <si>
    <t>  6.01      0.44     0.03  2857955     0.00     0.00  get_octrant</t>
  </si>
  <si>
    <t>  4.01      0.46     0.02       50     0.40     2.18  move_all_particles</t>
  </si>
  <si>
    <t>  2.00      0.47     0.01 32853289     0.00     0.00  max</t>
  </si>
  <si>
    <t>  2.00      0.48     0.01       51     0.20     0.20  clean_tree</t>
  </si>
  <si>
    <t>  2.00      0.49     0.01       50     0.20     1.74  compute_force_in_node</t>
  </si>
  <si>
    <t>  2.00      0.50     0.01                             second</t>
  </si>
  <si>
    <t>  0.00      0.50     0.00   171192     0.00     0.00  create_children</t>
  </si>
  <si>
    <t>  0.00      0.50     0.00       50     0.00     5.67  compute_bh_force</t>
  </si>
  <si>
    <t>  0.00      0.50     0.00        1     0.00     0.00  getMinMax</t>
  </si>
  <si>
    <t>N-Body barnes-hut for 10000 particles : 1.296276 [s]</t>
  </si>
  <si>
    <t> time   seconds   seconds    calls  us/call  us/call  name    </t>
  </si>
  <si>
    <t> 68.97      0.31     0.31      375   827.59   854.02  getMinMax</t>
  </si>
  <si>
    <t> 13.35      0.37     0.06   650803     0.09     0.15  insert_particle</t>
  </si>
  <si>
    <t>  6.67      0.40     0.03  2857955     0.01     0.01  get_octrant</t>
  </si>
  <si>
    <t>  4.45      0.42     0.02      400    50.06   296.49  move_all_particles</t>
  </si>
  <si>
    <t>  2.22      0.43     0.01 32853289     0.00     0.00  max</t>
  </si>
  <si>
    <t>  2.22      0.44     0.01  1186228     0.01     0.01  compute_force_particle</t>
  </si>
  <si>
    <t>  2.22      0.45     0.01   171192     0.06     0.06  create_children</t>
  </si>
  <si>
    <t>  0.00      0.45     0.00      400     0.00    25.27  compute_bh_force</t>
  </si>
  <si>
    <t>-O3</t>
  </si>
  <si>
    <t>It remains 2170 particles in space</t>
  </si>
  <si>
    <t>[Particle 8] position ([1937.175568:110.473080:-298.049049]) M = 1.000000</t>
  </si>
  <si>
    <t>N-Body barnes-hut for 40000 particles : 5.695316 [s]</t>
  </si>
  <si>
    <t> 79.09      1.58     1.58      809     1.96     2.01  getMinMax</t>
  </si>
  <si>
    <t>  8.01      1.74     0.16  1899582     0.00     0.00  insert_particle</t>
  </si>
  <si>
    <t>  3.00      1.80     0.06      400     0.15     0.30  compute_bh_force</t>
  </si>
  <si>
    <t>  3.00      1.86     0.06  3206407     0.00     0.00  compute_force_particle</t>
  </si>
  <si>
    <t>  2.50      1.91     0.05      400     0.13     0.62  move_all_particles</t>
  </si>
  <si>
    <t>  2.25      1.96     0.05 143076064     0.00     0.00  max</t>
  </si>
  <si>
    <t>  1.00      1.98     0.02  6279588     0.00     0.00  get_octrant</t>
  </si>
  <si>
    <t>  1.00      2.00     0.02   459073     0.00     0.00  create_children</t>
  </si>
  <si>
    <t>  0.25      2.00     0.01                             second</t>
  </si>
  <si>
    <t>N-Body barnes-hut for 40000 particles : 8.671809 [s]</t>
  </si>
  <si>
    <t> 46.38      1.00     1.00  4155113     0.00     0.00  compute_force_particle</t>
  </si>
  <si>
    <t> 30.15      1.65     0.65 143076064     0.00     0.00  compute_force</t>
  </si>
  <si>
    <t>  7.89      1.82     0.17  1899582     0.00     0.00  insert_particle</t>
  </si>
  <si>
    <t>  3.25      1.89     0.07       50     1.40    27.55  compute_bh_force</t>
  </si>
  <si>
    <t>  2.78      1.95     0.06       50     1.20     5.91  move_all_particles</t>
  </si>
  <si>
    <t>  2.32      2.00     0.05   459073     0.00     0.00  create_children</t>
  </si>
  <si>
    <t>  2.32      2.05     0.05       51     0.98     0.98  clean_tree</t>
  </si>
  <si>
    <t>  1.86      2.09     0.04 143076064     0.00     0.00  max</t>
  </si>
  <si>
    <t>  1.86      2.13     0.04       50     0.80     8.51  compute_force_in_node</t>
  </si>
  <si>
    <t>  0.93      2.15     0.02  6279588     0.00     0.00  get_octrant</t>
  </si>
  <si>
    <t>  0.46      2.16     0.01                             second</t>
  </si>
  <si>
    <t>  0.00      2.16     0.00        1     0.00     0.00  getMinMax</t>
  </si>
  <si>
    <t>N-Body barnes-hut for 40000 particles : 7.960167 [s]</t>
  </si>
  <si>
    <t> 52.57      1.07     1.07  4155113     0.00     0.00  compute_force_particle</t>
  </si>
  <si>
    <t> 27.15      1.62     0.55 143076064     0.00     0.00  compute_force</t>
  </si>
  <si>
    <t>  4.44      1.71     0.09   950876     0.00     0.00  insert_particle</t>
  </si>
  <si>
    <t>  2.71      1.76     0.06  3206407     0.00     0.00  move_particle</t>
  </si>
  <si>
    <t>  2.71      1.82     0.06       52     0.00     0.00  clean_tree</t>
  </si>
  <si>
    <t>  2.47      1.87     0.05 143076064     0.00     0.00  max</t>
  </si>
  <si>
    <t>  1.73      1.90     0.04       50     0.00     0.00  move_all_particles</t>
  </si>
  <si>
    <t>  1.48      1.93     0.03  6279588     0.00     0.00  get_octrant</t>
  </si>
  <si>
    <t>  1.48      1.96     0.03       50     0.00     0.03  compute_bh_force</t>
  </si>
  <si>
    <t>  0.99      1.98     0.02   459073     0.00     0.00  create_children</t>
  </si>
  <si>
    <t>  0.99      2.00     0.02       50     0.00     0.01  compute_force_in_node</t>
  </si>
  <si>
    <t>  0.99      2.02     0.02                             main</t>
  </si>
  <si>
    <t>  0.25      2.03     0.01   948706     0.00     0.00  is_particle_out_of_scope</t>
  </si>
  <si>
    <t>  0.00      2.03     0.00        2     0.00     0.00  init_tree</t>
  </si>
  <si>
    <t>  0.00      2.03     0.00        2     0.00     0.00  second</t>
  </si>
  <si>
    <t>  0.00      2.03     0.00        1     0.00     0.01  construct_bh_tree</t>
  </si>
  <si>
    <t>  0.00      2.03     0.00        1     0.00     0.00  getMinMax</t>
  </si>
  <si>
    <t>  0.00      2.03     0.00        1     0.00     0.00  get_nbr_particles</t>
  </si>
  <si>
    <t>  0.00      2.03     0.00        1     0.00     2.01  nbodybarneshut</t>
  </si>
  <si>
    <t>  0.00      2.03     0.00        1     0.00     0.00  print_parameters</t>
  </si>
  <si>
    <t>  0.00      2.03     0.00        1     0.00     0.00  print_particle</t>
  </si>
  <si>
    <t>  0.00      2.03     0.00        1     0.00     0.00  read_test_case</t>
  </si>
  <si>
    <t>n=40000</t>
  </si>
  <si>
    <t>N-Body barnes-hut for 40000 particles : 10.247232 [s]</t>
  </si>
  <si>
    <t> 58.24      2.25     2.25  4155113     0.00     0.00  compute_force_particle</t>
  </si>
  <si>
    <t> 20.88      3.05     0.81 143076064     0.00     0.00  compute_force</t>
  </si>
  <si>
    <t>  7.00      3.32     0.27   950876     0.00     0.00  insert_particle</t>
  </si>
  <si>
    <t>  2.33      3.41     0.09 143076066     0.00     0.00  max</t>
  </si>
  <si>
    <t>  2.33      3.50     0.09  3206407     0.00     0.00  move_particle</t>
  </si>
  <si>
    <t>  2.20      3.59     0.09       50     0.00     0.05  compute_bh_force</t>
  </si>
  <si>
    <t>  2.08      3.67     0.08       50     0.00     0.01  move_all_particles</t>
  </si>
  <si>
    <t>  1.69      3.73     0.07       52     0.00     0.00  clean_tree</t>
  </si>
  <si>
    <t>  1.17      3.78     0.05  6279588     0.00     0.00  get_octrant</t>
  </si>
  <si>
    <t>  0.91      3.81     0.04  3672584     0.00     0.00  init_node</t>
  </si>
  <si>
    <t>  0.78      3.84     0.03       50     0.00     0.01  compute_force_in_node</t>
  </si>
  <si>
    <t>  0.52      3.87     0.02        2     0.01     0.01  min</t>
  </si>
  <si>
    <t>  0.00      3.87     0.00   948706     0.00     0.00  is_particle_out_of_scope</t>
  </si>
  <si>
    <t>  0.00      3.87     0.00   459073     0.00     0.00  create_children</t>
  </si>
  <si>
    <t>  0.00      3.87     0.00        2     0.00     0.00  init_tree</t>
  </si>
  <si>
    <t>  0.00      3.87     0.00        2     0.00     0.00  second</t>
  </si>
  <si>
    <t>  0.00      3.87     0.00        1     0.00     0.01  construct_bh_tree</t>
  </si>
  <si>
    <t>  0.00      3.87     0.00        1     0.00     0.02  getMinMax</t>
  </si>
  <si>
    <t>  0.00      3.87     0.00        1     0.00     0.00  get_nbr_particles</t>
  </si>
  <si>
    <t>  0.00      3.87     0.00        1     0.00     3.87  nbodybarneshut</t>
  </si>
  <si>
    <t>  0.00      3.87     0.00        1     0.00     0.00  print_parameters</t>
  </si>
  <si>
    <t>  0.00      3.87     0.00        1     0.00     0.00  print_particle</t>
  </si>
  <si>
    <t>  0.00      3.87     0.00        1     0.00     0.00  read_test_case</t>
  </si>
  <si>
    <t>It remains 24858 particles in space</t>
  </si>
  <si>
    <t>[Particle 8] position ([-13.352630:129.764863:12361.335642]) M = 1.000000</t>
  </si>
  <si>
    <t>N-Body barnes-hut for 32768 particles : 13.760373 [s]</t>
  </si>
  <si>
    <t> 54.02      2.87     2.87  6164778     0.00     0.00  compute_force_particle</t>
  </si>
  <si>
    <t> 20.89      3.99     1.11 184695787     0.00     0.00  compute_force</t>
  </si>
  <si>
    <t> 11.29      4.59     0.60  1452385     0.00     0.00  insert_particle</t>
  </si>
  <si>
    <t>  3.11      4.75     0.17 184695789     0.00     0.00  max</t>
  </si>
  <si>
    <t>  2.63      4.89     0.14 13274145     0.00     0.00  get_octrant</t>
  </si>
  <si>
    <t>  1.98      5.00     0.11  4737251     0.00     0.00  move_particle</t>
  </si>
  <si>
    <t>  1.79      5.09     0.10       50     0.00     0.07  compute_bh_force</t>
  </si>
  <si>
    <t>  1.04      5.15     0.06       52     0.00     0.00  clean_tree</t>
  </si>
  <si>
    <t>  0.75      5.19     0.04  5509952     0.00     0.00  init_node</t>
  </si>
  <si>
    <t>  0.66      5.22     0.04       50     0.00     0.02  move_all_particles</t>
  </si>
  <si>
    <t>  0.66      5.26     0.04        2     0.02     0.02  min</t>
  </si>
  <si>
    <t>  0.56      5.29     0.03       50     0.00     0.02  compute_force_in_node</t>
  </si>
  <si>
    <t>  0.38      5.31     0.02   688744     0.00     0.00  create_children</t>
  </si>
  <si>
    <t>  0.19      5.32     0.01  1427527     0.00     0.00  is_particle_out_of_scope</t>
  </si>
  <si>
    <t>  0.19      5.33     0.01        1     0.01     0.01  read_test_case</t>
  </si>
  <si>
    <t>  0.00      5.33     0.00        2     0.00     0.00  init_tree</t>
  </si>
  <si>
    <t>  0.00      5.33     0.00        2     0.00     0.00  second</t>
  </si>
  <si>
    <t>  0.00      5.33     0.00        1     0.00     0.02  construct_bh_tree</t>
  </si>
  <si>
    <t>  0.00      5.33     0.00        1     0.00     0.04  getMinMax</t>
  </si>
  <si>
    <t>  0.00      5.33     0.00        1     0.00     0.00  get_nbr_particles</t>
  </si>
  <si>
    <t>  0.00      5.33     0.00        1     0.00     5.32  nbodybarneshut</t>
  </si>
  <si>
    <t>  0.00      5.33     0.00        1     0.00     0.00  print_parameters</t>
  </si>
  <si>
    <t>  0.00      5.33     0.00        1     0.00     0.00  print_particle</t>
  </si>
  <si>
    <t>n=32768</t>
  </si>
  <si>
    <t>N-Body barnes-hut for 32768 particles : 10.634044 [s]</t>
  </si>
  <si>
    <t> 52.24      1.46     1.46  6164778     0.00     0.00  compute_force_particle</t>
  </si>
  <si>
    <t> 27.20      2.22     0.76 184695787     0.00     0.00  compute_force</t>
  </si>
  <si>
    <t>  8.95      2.47     0.25  1452385     0.00     0.00  insert_particle</t>
  </si>
  <si>
    <t>  2.50      2.54     0.07 184695787     0.00     0.00  max</t>
  </si>
  <si>
    <t>  2.33      2.61     0.07       52     0.00     0.00  clean_tree</t>
  </si>
  <si>
    <t>  1.07      2.64     0.03  4737251     0.00     0.00  move_particle</t>
  </si>
  <si>
    <t>  1.07      2.67     0.03   688744     0.00     0.00  create_children</t>
  </si>
  <si>
    <t>  0.72      2.69     0.02 13274145     0.00     0.00  get_octrant</t>
  </si>
  <si>
    <t>  0.72      2.71     0.02       50     0.00     0.04  compute_bh_force</t>
  </si>
  <si>
    <t>  0.72      2.73     0.02       50     0.00     0.01  compute_force_in_node</t>
  </si>
  <si>
    <t>  0.72      2.75     0.02       50     0.00     0.01  move_all_particles</t>
  </si>
  <si>
    <t>  0.72      2.77     0.02                             main</t>
  </si>
  <si>
    <t>  0.36      2.78     0.01        1     0.01     0.01  getMinMax</t>
  </si>
  <si>
    <t>  0.36      2.79     0.01        1     0.01     0.01  read_test_case</t>
  </si>
  <si>
    <t>  0.00      2.79     0.00  1427527     0.00     0.00  is_particle_out_of_scope</t>
  </si>
  <si>
    <t>  0.00      2.79     0.00        2     0.00     0.00  init_tree</t>
  </si>
  <si>
    <t>  0.00      2.79     0.00        2     0.00     0.00  second</t>
  </si>
  <si>
    <t>  0.00      2.79     0.00        1     0.00     0.01  construct_bh_tree</t>
  </si>
  <si>
    <t>  0.00      2.79     0.00        1     0.00     0.00  get_nbr_particles</t>
  </si>
  <si>
    <t>  0.00      2.79     0.00        1     0.00     2.76  nbodybarneshut</t>
  </si>
  <si>
    <t>  0.00      2.79     0.00        1     0.00     0.00  print_parameters</t>
  </si>
  <si>
    <t>  0.00      2.79     0.00        1     0.00     0.00  print_particle</t>
  </si>
  <si>
    <t>N-Body barnes-hut for 32768 particles : 11.629962 [s]</t>
  </si>
  <si>
    <t> 48.36      1.68     1.68  6164778     0.00     0.00  compute_force_particle</t>
  </si>
  <si>
    <t> 33.20      2.83     1.15 184695787     0.00     0.00  compute_force</t>
  </si>
  <si>
    <t>  8.37      3.12     0.29  2879912     0.00     0.00  insert_particle</t>
  </si>
  <si>
    <t>  2.31      3.20     0.08 13274145     0.00     0.00  get_octrant</t>
  </si>
  <si>
    <t>  2.17      3.28     0.08 184695787     0.00     0.00  max</t>
  </si>
  <si>
    <t>  2.02      3.35     0.07   688744     0.00     0.00  create_children</t>
  </si>
  <si>
    <t>  1.59      3.40     0.06                             second</t>
  </si>
  <si>
    <t>  0.87      3.43     0.03       51     0.59     0.59  clean_tree</t>
  </si>
  <si>
    <t>  0.58      3.45     0.02       50     0.40    45.10  compute_bh_force</t>
  </si>
  <si>
    <t>  0.58      3.47     0.02       50     0.40     9.12  move_all_particles</t>
  </si>
  <si>
    <t>  0.00      3.47     0.00       50     0.00    13.41  compute_force_in_node</t>
  </si>
  <si>
    <t>  0.00      3.47     0.00        1     0.00     0.00  getMinMax</t>
  </si>
  <si>
    <t>N-Body barnes-hut for 32768 particles : 7.248632 [s]</t>
  </si>
  <si>
    <t> 77.26      2.13     2.13      102    20.91    21.44  getMinMax</t>
  </si>
  <si>
    <t> 11.97      2.46     0.33  2879912     0.00     0.00  insert_particle</t>
  </si>
  <si>
    <t>  2.18      2.52     0.06      400     0.15     0.28  compute_bh_force</t>
  </si>
  <si>
    <t>  2.18      2.58     0.06   688744     0.00     0.00  create_children</t>
  </si>
  <si>
    <t>  1.99      2.64     0.06 184695787     0.00     0.00  max</t>
  </si>
  <si>
    <t>  1.81      2.69     0.05  4737251     0.00     0.00  compute_force_particle</t>
  </si>
  <si>
    <t>  1.45      2.73     0.04 13274145     0.00     0.00  get_octrant</t>
  </si>
  <si>
    <t>  1.09      2.76     0.03      400     0.08     1.14  move_all_particles</t>
  </si>
  <si>
    <t>  0.18      2.76     0.01                             second</t>
  </si>
  <si>
    <t>N-Body barnes-hut for 140005 particles : 62.003243 [s]</t>
  </si>
  <si>
    <t>n=140005</t>
  </si>
  <si>
    <t> 79.97     18.88    18.88      809    23.34    24.55  getMinMax</t>
  </si>
  <si>
    <t>  7.12     20.56     1.68 14140505     0.00     0.00  insert_particle</t>
  </si>
  <si>
    <t>  4.18     21.55     0.99 1467164353     0.00     0.00  max</t>
  </si>
  <si>
    <t>  2.76     22.20     0.65      400     1.63     2.71  compute_bh_force</t>
  </si>
  <si>
    <t>  2.04     22.68     0.48      400     1.20     6.38  move_all_particles</t>
  </si>
  <si>
    <t>  1.82     23.11     0.43 23482425     0.00     0.00  compute_force_particle</t>
  </si>
  <si>
    <t>  0.93     23.33     0.22 72521734     0.00     0.00  get_octrant</t>
  </si>
  <si>
    <t>  0.81     23.52     0.19  3422485     0.00     0.00  create_children</t>
  </si>
  <si>
    <t>  0.45     23.63     0.11                             second</t>
  </si>
  <si>
    <t>  0.04     23.64     0.01                             init_node</t>
  </si>
  <si>
    <t>N-Body barnes-hut for 140005 particles : 98.757028 [s]</t>
  </si>
  <si>
    <t> 56.23     13.59    13.59 30482675     0.00     0.00  compute_force_particle</t>
  </si>
  <si>
    <t> 24.25     19.45     5.86 1467164353     0.00     0.00  compute_force</t>
  </si>
  <si>
    <t>  6.22     20.95     1.50 14140505     0.00     0.00  insert_particle</t>
  </si>
  <si>
    <t>  2.67     21.60     0.65 1467164353     0.00     0.00  max</t>
  </si>
  <si>
    <t>  2.38     22.18     0.58       50    11.52    51.60  move_all_particles</t>
  </si>
  <si>
    <t>  2.36     22.75     0.57       51    11.20    11.20  clean_tree</t>
  </si>
  <si>
    <t>  2.24     23.29     0.54       50    10.82   320.60  compute_bh_force</t>
  </si>
  <si>
    <t>  1.28     23.60     0.31  3422485     0.00     0.00  create_children</t>
  </si>
  <si>
    <t>  1.02     23.84     0.25                             second</t>
  </si>
  <si>
    <t>  0.87     24.05     0.21 72521734     0.00     0.00  get_octrant</t>
  </si>
  <si>
    <t>  0.46     24.16     0.11       50     2.20    94.37  compute_force_in_node</t>
  </si>
  <si>
    <t>  0.04     24.17     0.01                             init_node</t>
  </si>
  <si>
    <t>  0.04     24.18     0.01                             read_test_case</t>
  </si>
  <si>
    <t>  0.02     24.19     0.01                             move_particle</t>
  </si>
  <si>
    <t>  0.00     24.19     0.00        1     0.00     0.00  getMinMax</t>
  </si>
  <si>
    <t>USE -O3 WHEN RUNNING PARALLEL CODE</t>
  </si>
  <si>
    <t>N-Body barnes-hut for 140005 particles : 95.723506 [s]</t>
  </si>
  <si>
    <t> 55.16     13.65    13.65 30482675     0.00     0.00  compute_force_particle</t>
  </si>
  <si>
    <t> 23.93     19.57     5.92 1467164353     0.00     0.00  compute_force</t>
  </si>
  <si>
    <t>  4.70     20.73     1.16  7140255     0.00     0.00  insert_particle</t>
  </si>
  <si>
    <t>  3.14     21.51     0.78       50     0.02     0.06  move_all_particles</t>
  </si>
  <si>
    <t>  2.49     22.12     0.62 1467164353     0.00     0.00  max</t>
  </si>
  <si>
    <t>  2.35     22.70     0.58       52     0.01     0.01  clean_tree</t>
  </si>
  <si>
    <t>  2.27     23.27     0.56       50     0.01     0.32  compute_bh_force</t>
  </si>
  <si>
    <t>  1.84     23.72     0.46 23482425     0.00     0.00  move_particle</t>
  </si>
  <si>
    <t>  1.28     24.04     0.32 72521734     0.00     0.00  get_octrant</t>
  </si>
  <si>
    <t>  0.99     24.28     0.25                             main</t>
  </si>
  <si>
    <t>  0.93     24.51     0.23  3422485     0.00     0.00  create_children</t>
  </si>
  <si>
    <t>  0.45     24.62     0.11       50     0.00     0.09  compute_force_in_node</t>
  </si>
  <si>
    <t>  0.04     24.63     0.01        1     0.01     0.01  read_test_case</t>
  </si>
  <si>
    <t>  0.02     24.64     0.01                             init_node</t>
  </si>
  <si>
    <t>  0.00     24.64     0.00  7000250     0.00     0.00  is_particle_out_of_scope</t>
  </si>
  <si>
    <t>  0.00     24.64     0.00        2     0.00     0.00  init_tree</t>
  </si>
  <si>
    <t>  0.00     24.64     0.00        2     0.00     0.00  second</t>
  </si>
  <si>
    <t>  0.00     24.64     0.00        1     0.00     0.03  construct_bh_tree</t>
  </si>
  <si>
    <t>  0.00     24.64     0.00        1     0.00     0.00  getMinMax</t>
  </si>
  <si>
    <t>  0.00     24.64     0.00        1     0.00     0.00  get_nbr_particles</t>
  </si>
  <si>
    <t>  0.00     24.64     0.00        1     0.00    24.38  nbodybarneshut</t>
  </si>
  <si>
    <t>  0.00     24.64     0.00        1     0.00     0.00  print_parameters</t>
  </si>
  <si>
    <t>  0.00     24.64     0.00        1     0.00     0.00  print_particle</t>
  </si>
  <si>
    <t>N-Body barnes-hut for 140005 particles : 120.743106 [s]</t>
  </si>
  <si>
    <t> 59.36     26.96    26.96 30482675     0.00     0.00  compute_force_particle</t>
  </si>
  <si>
    <t> 20.10     36.10     9.13 1467164353     0.00     0.00  compute_force</t>
  </si>
  <si>
    <t>  9.58     40.45     4.35  7140255     0.00     0.00  insert_particle</t>
  </si>
  <si>
    <t>  3.01     41.81     1.37 1467164355     0.00     0.00  max</t>
  </si>
  <si>
    <t>  2.30     42.86     1.05       50     0.02     0.60  compute_bh_force</t>
  </si>
  <si>
    <t>  1.26     43.43     0.57 23482425     0.00     0.00  move_particle</t>
  </si>
  <si>
    <t>  1.21     43.98     0.55       50     0.01     0.12  move_all_particles</t>
  </si>
  <si>
    <t>  0.95     44.41     0.43 72521734     0.00     0.00  get_octrant</t>
  </si>
  <si>
    <t>  0.83     44.79     0.38       52     0.01     0.01  clean_tree</t>
  </si>
  <si>
    <t>  0.66     45.09     0.30       50     0.01     0.18  compute_force_in_node</t>
  </si>
  <si>
    <t>  0.35     45.25     0.16        2     0.08     0.08  min</t>
  </si>
  <si>
    <t>  0.29     45.38     0.13 27379880     0.00     0.00  init_node</t>
  </si>
  <si>
    <t>  0.09     45.42     0.04  3422485     0.00     0.00  create_children</t>
  </si>
  <si>
    <t>  0.04     45.44     0.02  7000250     0.00     0.00  is_particle_out_of_scope</t>
  </si>
  <si>
    <t>  0.03     45.45     0.02        1     0.02     0.11  construct_bh_tree</t>
  </si>
  <si>
    <t>  0.03     45.47     0.02                             main</t>
  </si>
  <si>
    <t>  0.02     45.48     0.01        1     0.01    45.46  nbodybarneshut</t>
  </si>
  <si>
    <t>  0.02     45.49     0.01        1     0.01     0.01  read_test_case</t>
  </si>
  <si>
    <t>  0.00     45.49     0.00        2     0.00     0.00  init_tree</t>
  </si>
  <si>
    <t>  0.00     45.49     0.00        2     0.00     0.00  second</t>
  </si>
  <si>
    <t>  0.00     45.49     0.00        1     0.00     0.16  getMinMax</t>
  </si>
  <si>
    <t>  0.00     45.49     0.00        1     0.00     0.00  get_nbr_particles</t>
  </si>
  <si>
    <t>  0.00     45.49     0.00        1     0.00     0.00  print_parameters</t>
  </si>
  <si>
    <t>  0.00     45.49     0.00        1     0.00     0.00  print_particle</t>
  </si>
  <si>
    <t>-O0</t>
  </si>
  <si>
    <t>Particles</t>
  </si>
  <si>
    <t>1 Process</t>
  </si>
  <si>
    <t>2 Processes</t>
  </si>
  <si>
    <t>4 Processes</t>
  </si>
  <si>
    <t>8 Processes</t>
  </si>
  <si>
    <t>16 Processes</t>
  </si>
  <si>
    <t>32 Processes</t>
  </si>
  <si>
    <t>1.141 s</t>
  </si>
  <si>
    <t>0.736 s</t>
  </si>
  <si>
    <t>0.544 s</t>
  </si>
  <si>
    <t>0.514 s</t>
  </si>
  <si>
    <t>0.501 s</t>
  </si>
  <si>
    <t>1.163 s</t>
  </si>
  <si>
    <t>2.131 s</t>
  </si>
  <si>
    <t>1.353 s</t>
  </si>
  <si>
    <t>1.092 s</t>
  </si>
  <si>
    <t>1.030 s</t>
  </si>
  <si>
    <t>0.878 s</t>
  </si>
  <si>
    <t>1.532 s</t>
  </si>
  <si>
    <t>4.793 s</t>
  </si>
  <si>
    <t>2.925 s</t>
  </si>
  <si>
    <t>2.097 s</t>
  </si>
  <si>
    <t>2.001 s</t>
  </si>
  <si>
    <t>1.629 s</t>
  </si>
  <si>
    <t>2.117 s</t>
  </si>
  <si>
    <t>6.893 s</t>
  </si>
  <si>
    <t>4.233 s</t>
  </si>
  <si>
    <t>2.953 s</t>
  </si>
  <si>
    <t>2.678 s</t>
  </si>
  <si>
    <t>2.222 s</t>
  </si>
  <si>
    <t>2.659 s</t>
  </si>
  <si>
    <t>9.202 s</t>
  </si>
  <si>
    <t>5.607 s</t>
  </si>
  <si>
    <t>4.155 s</t>
  </si>
  <si>
    <t>3.427 s</t>
  </si>
  <si>
    <t>2.957 s</t>
  </si>
  <si>
    <t>3.170 s</t>
  </si>
  <si>
    <t>12.544 s</t>
  </si>
  <si>
    <t>7.560 s</t>
  </si>
  <si>
    <t>5.298 s</t>
  </si>
  <si>
    <t>4.469 s</t>
  </si>
  <si>
    <t>4.161 s</t>
  </si>
  <si>
    <t>3.975 s</t>
  </si>
  <si>
    <t>14.710 s</t>
  </si>
  <si>
    <t>9.029 s</t>
  </si>
  <si>
    <t>6.307 s</t>
  </si>
  <si>
    <t>5.141 s</t>
  </si>
  <si>
    <t>4.303 s</t>
  </si>
  <si>
    <t>4.562 s</t>
  </si>
  <si>
    <t>17.370 s</t>
  </si>
  <si>
    <t>10.407 s</t>
  </si>
  <si>
    <t>7.479 s</t>
  </si>
  <si>
    <t>6.100 s</t>
  </si>
  <si>
    <t>5.651 s</t>
  </si>
  <si>
    <t>5.333 s</t>
  </si>
  <si>
    <t>21.384 s</t>
  </si>
  <si>
    <t>12.967 s</t>
  </si>
  <si>
    <t>9.081 s</t>
  </si>
  <si>
    <t>7.196 s</t>
  </si>
  <si>
    <t>6.674 s</t>
  </si>
  <si>
    <t>6.039 s</t>
  </si>
  <si>
    <t>22.658 s</t>
  </si>
  <si>
    <t>13.758 s</t>
  </si>
  <si>
    <t>9.884 s</t>
  </si>
  <si>
    <t>7.787 s</t>
  </si>
  <si>
    <t>7.224 s</t>
  </si>
  <si>
    <t>6.720 s</t>
  </si>
  <si>
    <t>26.534 s</t>
  </si>
  <si>
    <t>16.072 s</t>
  </si>
  <si>
    <t>11.249 s</t>
  </si>
  <si>
    <t>9.022 s</t>
  </si>
  <si>
    <t>8.097 s</t>
  </si>
  <si>
    <t>7.565 s</t>
  </si>
  <si>
    <t>29.284 s</t>
  </si>
  <si>
    <t>17.899 s</t>
  </si>
  <si>
    <t>12.391 s</t>
  </si>
  <si>
    <t>9.849 s</t>
  </si>
  <si>
    <t>8.922 s</t>
  </si>
  <si>
    <t>8.337 s</t>
  </si>
  <si>
    <t>32.488 s</t>
  </si>
  <si>
    <t>19.956 s</t>
  </si>
  <si>
    <t>13.530 s</t>
  </si>
  <si>
    <t>10.882 s</t>
  </si>
  <si>
    <t>9.194 s</t>
  </si>
  <si>
    <t>9.287 s</t>
  </si>
  <si>
    <t>37.318 s</t>
  </si>
  <si>
    <t>22.545 s</t>
  </si>
  <si>
    <t>15.361 s</t>
  </si>
  <si>
    <t>11.964 s</t>
  </si>
  <si>
    <t>10.191 s</t>
  </si>
  <si>
    <t>9.882 s</t>
  </si>
  <si>
    <t xml:space="preserve">N-Body barnes-hut for 10000 particles, 1 processes : 2.440508 [s] </t>
  </si>
  <si>
    <t xml:space="preserve">N-Body barnes-hut for 10000 particles, 2 processes : 1.457330 [s] </t>
  </si>
  <si>
    <t xml:space="preserve">N-Body barnes-hut for 10000 particles, 4 processes : 1.004053 [s] </t>
  </si>
  <si>
    <t xml:space="preserve">N-Body barnes-hut for 10000 particles, 8 processes : 0.836443 [s] </t>
  </si>
  <si>
    <t xml:space="preserve">N-Body barnes-hut for 10000 particles, 16 processes : 0.763803 [s] </t>
  </si>
  <si>
    <t xml:space="preserve">N-Body barnes-hut for 10000 particles, 32 processes : 1.438001 [s] </t>
  </si>
  <si>
    <t xml:space="preserve">N-Body barnes-hut for 20000 particles, 1 processes : 4.425553 [s] </t>
  </si>
  <si>
    <t xml:space="preserve">N-Body barnes-hut for 20000 particles, 2 processes : 2.721560 [s] </t>
  </si>
  <si>
    <t xml:space="preserve">N-Body barnes-hut for 20000 particles, 4 processes : 2.016156 [s] </t>
  </si>
  <si>
    <t xml:space="preserve">N-Body barnes-hut for 20000 particles, 8 processes : 1.655901 [s] </t>
  </si>
  <si>
    <t xml:space="preserve">N-Body barnes-hut for 20000 particles, 16 processes : 1.514027 [s] </t>
  </si>
  <si>
    <t xml:space="preserve">N-Body barnes-hut for 20000 particles, 32 processes : 2.033383 [s] </t>
  </si>
  <si>
    <t xml:space="preserve">N-Body barnes-hut for 30000 particles, 1 processes : 9.734754 [s] </t>
  </si>
  <si>
    <t xml:space="preserve">N-Body barnes-hut for 30000 particles, 2 processes : 5.714876 [s] </t>
  </si>
  <si>
    <t xml:space="preserve">N-Body barnes-hut for 30000 particles, 4 processes : 3.898541 [s] </t>
  </si>
  <si>
    <t xml:space="preserve">N-Body barnes-hut for 30000 particles, 8 processes : 3.095662 [s] </t>
  </si>
  <si>
    <t xml:space="preserve">N-Body barnes-hut for 30000 particles, 16 processes : 2.732863 [s] </t>
  </si>
  <si>
    <t xml:space="preserve">N-Body barnes-hut for 30000 particles, 32 processes : 2.920263 [s] </t>
  </si>
  <si>
    <t xml:space="preserve">N-Body barnes-hut for 40000 particles, 1 processes : 13.741398 [s] </t>
  </si>
  <si>
    <t xml:space="preserve">N-Body barnes-hut for 40000 particles, 2 processes : 8.122838 [s] </t>
  </si>
  <si>
    <t xml:space="preserve">N-Body barnes-hut for 40000 particles, 4 processes : 5.608799 [s] </t>
  </si>
  <si>
    <t xml:space="preserve">N-Body barnes-hut for 40000 particles, 8 processes : 4.304246 [s] </t>
  </si>
  <si>
    <t xml:space="preserve">N-Body barnes-hut for 40000 particles, 16 processes : 3.613256 [s] </t>
  </si>
  <si>
    <t xml:space="preserve">N-Body barnes-hut for 40000 particles, 32 processes : 3.924809 [s] </t>
  </si>
  <si>
    <t xml:space="preserve">N-Body barnes-hut for 50000 particles, 1 processes : 18.180976 [s] </t>
  </si>
  <si>
    <t xml:space="preserve">N-Body barnes-hut for 50000 particles, 2 processes : 10.897744 [s] </t>
  </si>
  <si>
    <t xml:space="preserve">N-Body barnes-hut for 50000 particles, 4 processes : 7.140415 [s] </t>
  </si>
  <si>
    <t xml:space="preserve">N-Body barnes-hut for 50000 particles, 8 processes : 5.635152 [s] </t>
  </si>
  <si>
    <t xml:space="preserve">N-Body barnes-hut for 50000 particles, 16 processes : 4.664665 [s] </t>
  </si>
  <si>
    <t xml:space="preserve">N-Body barnes-hut for 50000 particles, 32 processes : 4.823796 [s] </t>
  </si>
  <si>
    <t xml:space="preserve">N-Body barnes-hut for 60000 particles, 1 processes : 24.507483 [s] </t>
  </si>
  <si>
    <t xml:space="preserve">N-Body barnes-hut for 60000 particles, 2 processes : 13.948247 [s] </t>
  </si>
  <si>
    <t xml:space="preserve">N-Body barnes-hut for 60000 particles, 4 processes : 9.222196 [s] </t>
  </si>
  <si>
    <t xml:space="preserve">N-Body barnes-hut for 60000 particles, 8 processes : 7.204714 [s] </t>
  </si>
  <si>
    <t xml:space="preserve">N-Body barnes-hut for 60000 particles, 16 processes : 6.310927 [s] </t>
  </si>
  <si>
    <t xml:space="preserve">N-Body barnes-hut for 60000 particles, 32 processes : 6.072712 [s] </t>
  </si>
  <si>
    <t xml:space="preserve">N-Body barnes-hut for 70000 particles, 1 processes : 28.366305 [s] </t>
  </si>
  <si>
    <t xml:space="preserve">N-Body barnes-hut for 70000 particles, 2 processes : 16.947739 [s] </t>
  </si>
  <si>
    <t xml:space="preserve">N-Body barnes-hut for 70000 particles, 4 processes : 11.070550 [s] </t>
  </si>
  <si>
    <t xml:space="preserve">N-Body barnes-hut for 70000 particles, 8 processes : 8.509021 [s] </t>
  </si>
  <si>
    <t xml:space="preserve">N-Body barnes-hut for 70000 particles, 16 processes : 7.506198 [s] </t>
  </si>
  <si>
    <t xml:space="preserve">N-Body barnes-hut for 70000 particles, 32 processes : 6.912896 [s] </t>
  </si>
  <si>
    <t xml:space="preserve">N-Body barnes-hut for 80000 particles, 1 processes : 33.214550 [s] </t>
  </si>
  <si>
    <t xml:space="preserve">N-Body barnes-hut for 80000 particles, 2 processes : 19.521199 [s] </t>
  </si>
  <si>
    <t xml:space="preserve">N-Body barnes-hut for 80000 particles, 4 processes : 13.159277 [s] </t>
  </si>
  <si>
    <t xml:space="preserve">N-Body barnes-hut for 80000 particles, 8 processes : 10.205334 [s] </t>
  </si>
  <si>
    <t xml:space="preserve">N-Body barnes-hut for 80000 particles, 16 processes : 8.675838 [s] </t>
  </si>
  <si>
    <t xml:space="preserve">N-Body barnes-hut for 80000 particles, 32 processes : 8.020576 [s] </t>
  </si>
  <si>
    <t xml:space="preserve">N-Body barnes-hut for 90000 particles, 1 processes : 41.153194 [s] </t>
  </si>
  <si>
    <t xml:space="preserve">N-Body barnes-hut for 90000 particles, 2 processes : 24.171385 [s] </t>
  </si>
  <si>
    <t xml:space="preserve">N-Body barnes-hut for 90000 particles, 4 processes : 15.986310 [s] </t>
  </si>
  <si>
    <t xml:space="preserve">N-Body barnes-hut for 90000 particles, 8 processes : 11.928477 [s] </t>
  </si>
  <si>
    <t xml:space="preserve">N-Body barnes-hut for 90000 particles, 16 processes : 9.759346 [s] </t>
  </si>
  <si>
    <t xml:space="preserve">N-Body barnes-hut for 90000 particles, 32 processes : 9.449830 [s] </t>
  </si>
  <si>
    <t xml:space="preserve">N-Body barnes-hut for 100000 particles, 1 processes : 43.032910 [s] </t>
  </si>
  <si>
    <t xml:space="preserve">N-Body barnes-hut for 100000 particles, 2 processes : 25.301814 [s] </t>
  </si>
  <si>
    <t xml:space="preserve">N-Body barnes-hut for 100000 particles, 4 processes : 16.927332 [s] </t>
  </si>
  <si>
    <t xml:space="preserve">N-Body barnes-hut for 100000 particles, 8 processes : 12.932512 [s] </t>
  </si>
  <si>
    <t xml:space="preserve">N-Body barnes-hut for 100000 particles, 16 processes : 10.859242 [s] </t>
  </si>
  <si>
    <t xml:space="preserve">N-Body barnes-hut for 100000 particles, 32 processes : 10.437451 [s] </t>
  </si>
  <si>
    <t xml:space="preserve">N-Body barnes-hut for 110000 particles, 1 processes : 50.317151 [s] </t>
  </si>
  <si>
    <t xml:space="preserve">N-Body barnes-hut for 110000 particles, 2 processes : 29.644160 [s] </t>
  </si>
  <si>
    <t xml:space="preserve">N-Body barnes-hut for 110000 particles, 4 processes : 19.644120 [s] </t>
  </si>
  <si>
    <t xml:space="preserve">N-Body barnes-hut for 110000 particles, 8 processes : 14.968594 [s] </t>
  </si>
  <si>
    <t xml:space="preserve">N-Body barnes-hut for 110000 particles, 16 processes : 12.347764 [s] </t>
  </si>
  <si>
    <t xml:space="preserve">N-Body barnes-hut for 110000 particles, 32 processes : 11.720617 [s] </t>
  </si>
  <si>
    <t xml:space="preserve">N-Body barnes-hut for 120000 particles, 1 processes : 54.902252 [s] </t>
  </si>
  <si>
    <t xml:space="preserve">N-Body barnes-hut for 120000 particles, 2 processes : 32.216755 [s] </t>
  </si>
  <si>
    <t xml:space="preserve">N-Body barnes-hut for 120000 particles, 4 processes : 21.591240 [s] </t>
  </si>
  <si>
    <t xml:space="preserve">N-Body barnes-hut for 120000 particles, 8 processes : 16.367586 [s] </t>
  </si>
  <si>
    <t xml:space="preserve">N-Body barnes-hut for 120000 particles, 16 processes : 13.391149 [s] </t>
  </si>
  <si>
    <t xml:space="preserve">N-Body barnes-hut for 120000 particles, 32 processes : 12.810418 [s] </t>
  </si>
  <si>
    <t xml:space="preserve">N-Body barnes-hut for 130000 particles, 1 processes : 61.618703 [s] </t>
  </si>
  <si>
    <t xml:space="preserve">N-Body barnes-hut for 130000 particles, 2 processes : 35.347057 [s] </t>
  </si>
  <si>
    <t xml:space="preserve">N-Body barnes-hut for 130000 particles, 4 processes : 23.460454 [s] </t>
  </si>
  <si>
    <t xml:space="preserve">N-Body barnes-hut for 130000 particles, 8 processes : 17.806646 [s] </t>
  </si>
  <si>
    <t xml:space="preserve">N-Body barnes-hut for 130000 particles, 16 processes : 15.057148 [s] </t>
  </si>
  <si>
    <t xml:space="preserve">N-Body barnes-hut for 130000 particles, 32 processes : 14.249481 [s] </t>
  </si>
  <si>
    <t xml:space="preserve">N-Body barnes-hut for 140000 particles, 1 processes : 72.209879 [s] </t>
  </si>
  <si>
    <t xml:space="preserve">N-Body barnes-hut for 140000 particles, 2 processes : 40.965371 [s] </t>
  </si>
  <si>
    <t xml:space="preserve">N-Body barnes-hut for 140000 particles, 4 processes : 26.860517 [s] </t>
  </si>
  <si>
    <t xml:space="preserve">N-Body barnes-hut for 140000 particles, 8 processes : 19.912101 [s] </t>
  </si>
  <si>
    <t xml:space="preserve">N-Body barnes-hut for 140000 particles, 16 processes : 16.762162 [s] </t>
  </si>
  <si>
    <t xml:space="preserve">N-Body barnes-hut for 140000 particles, 32 processes : 15.524172 [s] </t>
  </si>
  <si>
    <t>2.441 s</t>
  </si>
  <si>
    <t>1.457 s</t>
  </si>
  <si>
    <t>1.004 s</t>
  </si>
  <si>
    <t>0.836 s</t>
  </si>
  <si>
    <t>0.764 s</t>
  </si>
  <si>
    <t>1.438 s</t>
  </si>
  <si>
    <t>4.426 s</t>
  </si>
  <si>
    <t>2.722 s</t>
  </si>
  <si>
    <t>2.016 s</t>
  </si>
  <si>
    <t>1.656 s</t>
  </si>
  <si>
    <t>1.514 s</t>
  </si>
  <si>
    <t>2.033 s</t>
  </si>
  <si>
    <t>9.735 s</t>
  </si>
  <si>
    <t>5.715 s</t>
  </si>
  <si>
    <t>3.899 s</t>
  </si>
  <si>
    <t>3.096 s</t>
  </si>
  <si>
    <t>2.733 s</t>
  </si>
  <si>
    <t>2.920 s</t>
  </si>
  <si>
    <t>13.741 s</t>
  </si>
  <si>
    <t>8.123 s</t>
  </si>
  <si>
    <t>5.609 s</t>
  </si>
  <si>
    <t>4.304 s</t>
  </si>
  <si>
    <t>3.613 s</t>
  </si>
  <si>
    <t>3.925 s</t>
  </si>
  <si>
    <t>18.181 s</t>
  </si>
  <si>
    <t>10.898 s</t>
  </si>
  <si>
    <t>7.140 s</t>
  </si>
  <si>
    <t>5.635 s</t>
  </si>
  <si>
    <t>4.665 s</t>
  </si>
  <si>
    <t>4.824 s</t>
  </si>
  <si>
    <t>24.507 s</t>
  </si>
  <si>
    <t>13.948 s</t>
  </si>
  <si>
    <t>9.222 s</t>
  </si>
  <si>
    <t>7.205 s</t>
  </si>
  <si>
    <t>6.311 s</t>
  </si>
  <si>
    <t>6.073 s</t>
  </si>
  <si>
    <t>28.366 s</t>
  </si>
  <si>
    <t>16.948 s</t>
  </si>
  <si>
    <t>11.071 s</t>
  </si>
  <si>
    <t>8.509 s</t>
  </si>
  <si>
    <t>7.506 s</t>
  </si>
  <si>
    <t>6.913 s</t>
  </si>
  <si>
    <t>33.215 s</t>
  </si>
  <si>
    <t>19.521 s</t>
  </si>
  <si>
    <t>13.159 s</t>
  </si>
  <si>
    <t>10.205 s</t>
  </si>
  <si>
    <t>8.676 s</t>
  </si>
  <si>
    <t>8.021 s</t>
  </si>
  <si>
    <t>41.153 s</t>
  </si>
  <si>
    <t>24.171 s</t>
  </si>
  <si>
    <t>15.986 s</t>
  </si>
  <si>
    <t>11.928 s</t>
  </si>
  <si>
    <t>9.759 s</t>
  </si>
  <si>
    <t>9.450 s</t>
  </si>
  <si>
    <t>43.033 s</t>
  </si>
  <si>
    <t>25.302 s</t>
  </si>
  <si>
    <t>16.927 s</t>
  </si>
  <si>
    <t>12.933 s</t>
  </si>
  <si>
    <t>10.859 s</t>
  </si>
  <si>
    <t>10.437 s</t>
  </si>
  <si>
    <t>50.317 s</t>
  </si>
  <si>
    <t>29.644 s</t>
  </si>
  <si>
    <t>19.644 s</t>
  </si>
  <si>
    <t>14.969 s</t>
  </si>
  <si>
    <t>12.348 s</t>
  </si>
  <si>
    <t>11.721 s</t>
  </si>
  <si>
    <t>54.902 s</t>
  </si>
  <si>
    <t>32.217 s</t>
  </si>
  <si>
    <t>21.591 s</t>
  </si>
  <si>
    <t>16.368 s</t>
  </si>
  <si>
    <t>13.391 s</t>
  </si>
  <si>
    <t>12.810 s</t>
  </si>
  <si>
    <t>61.619 s</t>
  </si>
  <si>
    <t>35.347 s</t>
  </si>
  <si>
    <t>23.460 s</t>
  </si>
  <si>
    <t>17.807 s</t>
  </si>
  <si>
    <t>15.057 s</t>
  </si>
  <si>
    <t>14.249 s</t>
  </si>
  <si>
    <t>72.210 s</t>
  </si>
  <si>
    <t>40.965 s</t>
  </si>
  <si>
    <t>26.861 s</t>
  </si>
  <si>
    <t>19.912 s</t>
  </si>
  <si>
    <t>16.762 s</t>
  </si>
  <si>
    <t>15.524 s</t>
  </si>
  <si>
    <t> 88.74     49.76    49.76   500000     0.00     0.00  compute_brute_force</t>
  </si>
  <si>
    <t> 10.46     55.62     5.86 413953804     0.00     0.00  max</t>
  </si>
  <si>
    <t>  0.99     56.18     0.56                             main</t>
  </si>
  <si>
    <t>  0.00     56.18     0.00       50     0.00     0.00  update_positions</t>
  </si>
  <si>
    <t>  0.00     56.18     0.00        2     0.00     0.00  second</t>
  </si>
  <si>
    <t>  0.00     56.18     0.00        1     0.00     0.00  get_nbr_particles</t>
  </si>
  <si>
    <t>  0.00     56.18     0.00        1     0.00    55.62  nbodybruteforce</t>
  </si>
  <si>
    <t>  0.00     56.18     0.00        1     0.00     0.00  print_parameters</t>
  </si>
  <si>
    <t>  0.00     56.18     0.00        1     0.00     0.00  read_test_case</t>
  </si>
  <si>
    <t>N-Body brute force for 50 particles : 108.167083 [s] </t>
  </si>
  <si>
    <t>N-Body brute force for 50 particles : 1793.834048 [s] </t>
  </si>
  <si>
    <t> 88.65    758.23   758.23  2000000     0.00     0.00  compute_brute_force</t>
  </si>
  <si>
    <t>  9.04    835.53    77.29 2688588672     0.00     0.00  max</t>
  </si>
  <si>
    <t>  1.27    846.36    10.83        1    10.83   846.39  nbodybruteforce</t>
  </si>
  <si>
    <t>  0.05    846.78     0.42                             main</t>
  </si>
  <si>
    <t>  0.00    846.81     0.03       50     0.00     0.00  update_positions</t>
  </si>
  <si>
    <t>  0.00    846.81     0.00        2     0.00     0.00  second</t>
  </si>
  <si>
    <t>  0.00    846.81     0.00        1     0.00     0.00  get_nbr_particles</t>
  </si>
  <si>
    <t>  0.00    846.81     0.00        1     0.00     0.00  print_parameters</t>
  </si>
  <si>
    <t>  0.00    846.81     0.00        1     0.00     0.00  read_test_case</t>
  </si>
  <si>
    <t>N-Body brute force for 140005 particles and 50 iterations : 0.458807 [s]</t>
  </si>
  <si>
    <t>N-Body brute force for 40000 particles and 50 iterations : 0.141292 [s]</t>
  </si>
  <si>
    <t>N-Body brute force for 32768 particles and 50 iterations : 1.361747 [s]</t>
  </si>
  <si>
    <t>N-Body brute force for 10000 particles and 50 iterations : 0.556579 [s]</t>
  </si>
  <si>
    <t>block_size</t>
  </si>
  <si>
    <t>time</t>
  </si>
  <si>
    <t>N-Body brute force for 50 particles : 1401.828874 [s]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</si>
</sst>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sz val="10.5"/>
      <color rgb="FF37415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2" borderId="0" xfId="0" quotePrefix="1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4" fillId="0" borderId="0" xfId="0" applyFont="1"/>
    <xf numFmtId="3" fontId="2" fillId="0" borderId="0" xfId="0" applyNumberFormat="1" applyFont="1"/>
    <xf numFmtId="0" fontId="0" fillId="2" borderId="0" xfId="0" quotePrefix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F904-0670-B64A-BE6F-B666A3BE6420}">
  <dimension ref="A2:AA153"/>
  <sheetViews>
    <sheetView zoomScale="50" zoomScaleNormal="100" workbookViewId="0">
      <selection activeCell="F34" sqref="F34"/>
    </sheetView>
  </sheetViews>
  <sheetFormatPr baseColWidth="10" defaultRowHeight="16" x14ac:dyDescent="0.2"/>
  <cols>
    <col min="1" max="3" width="11.1640625" bestFit="1" customWidth="1"/>
    <col min="4" max="4" width="13" bestFit="1" customWidth="1"/>
    <col min="5" max="6" width="11.1640625" bestFit="1" customWidth="1"/>
    <col min="11" max="13" width="11.1640625" bestFit="1" customWidth="1"/>
    <col min="14" max="14" width="13.5" bestFit="1" customWidth="1"/>
    <col min="15" max="16" width="11.1640625" bestFit="1" customWidth="1"/>
    <col min="21" max="26" width="11" bestFit="1" customWidth="1"/>
  </cols>
  <sheetData>
    <row r="2" spans="1:27" x14ac:dyDescent="0.2">
      <c r="A2" s="5" t="s">
        <v>17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4" spans="1:27" x14ac:dyDescent="0.2">
      <c r="A4" t="s">
        <v>36</v>
      </c>
      <c r="B4" t="s">
        <v>45</v>
      </c>
      <c r="K4" t="s">
        <v>19</v>
      </c>
      <c r="L4" t="s">
        <v>44</v>
      </c>
      <c r="U4" t="s">
        <v>42</v>
      </c>
    </row>
    <row r="6" spans="1:27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K6" s="2" t="s">
        <v>0</v>
      </c>
      <c r="L6" s="2" t="s">
        <v>1</v>
      </c>
      <c r="M6" s="2" t="s">
        <v>2</v>
      </c>
      <c r="N6" s="2" t="s">
        <v>3</v>
      </c>
      <c r="O6" s="2" t="s">
        <v>4</v>
      </c>
      <c r="P6" s="2" t="s">
        <v>5</v>
      </c>
      <c r="Q6" s="2" t="s">
        <v>6</v>
      </c>
    </row>
    <row r="7" spans="1:27" x14ac:dyDescent="0.2">
      <c r="A7" s="3">
        <v>87.67</v>
      </c>
      <c r="B7" s="3">
        <v>3.77</v>
      </c>
      <c r="C7" s="3">
        <v>3.77</v>
      </c>
      <c r="D7" s="4">
        <v>40000</v>
      </c>
      <c r="E7" s="3">
        <v>0</v>
      </c>
      <c r="F7" s="3">
        <v>0</v>
      </c>
      <c r="G7" s="3" t="s">
        <v>7</v>
      </c>
      <c r="K7" s="3">
        <v>89.17</v>
      </c>
      <c r="L7" s="3">
        <v>60.79</v>
      </c>
      <c r="M7" s="3">
        <v>60.79</v>
      </c>
      <c r="N7" s="4">
        <v>160000</v>
      </c>
      <c r="O7" s="3">
        <v>0</v>
      </c>
      <c r="P7" s="3">
        <v>0</v>
      </c>
      <c r="Q7" s="3" t="s">
        <v>7</v>
      </c>
    </row>
    <row r="8" spans="1:27" x14ac:dyDescent="0.2">
      <c r="A8" s="3">
        <v>10.14</v>
      </c>
      <c r="B8" s="3">
        <v>4.21</v>
      </c>
      <c r="C8" s="3">
        <v>0.44</v>
      </c>
      <c r="D8" s="4">
        <v>376713688</v>
      </c>
      <c r="E8" s="3">
        <v>0</v>
      </c>
      <c r="F8" s="3">
        <v>0</v>
      </c>
      <c r="G8" s="3" t="s">
        <v>8</v>
      </c>
      <c r="K8" s="3">
        <v>8.43</v>
      </c>
      <c r="L8" s="3">
        <v>66.540000000000006</v>
      </c>
      <c r="M8" s="3">
        <v>5.75</v>
      </c>
      <c r="N8" s="4">
        <v>2104872704</v>
      </c>
      <c r="O8" s="3">
        <v>0</v>
      </c>
      <c r="P8" s="3">
        <v>0</v>
      </c>
      <c r="Q8" s="3" t="s">
        <v>8</v>
      </c>
    </row>
    <row r="9" spans="1:27" x14ac:dyDescent="0.2">
      <c r="A9" s="3">
        <v>1.17</v>
      </c>
      <c r="B9" s="3">
        <v>4.26</v>
      </c>
      <c r="C9" s="3">
        <v>0.05</v>
      </c>
      <c r="D9" s="3" t="s">
        <v>9</v>
      </c>
      <c r="E9" s="3" t="s">
        <v>9</v>
      </c>
      <c r="F9" s="3" t="s">
        <v>9</v>
      </c>
      <c r="G9" s="3" t="s">
        <v>10</v>
      </c>
      <c r="K9" s="3">
        <v>1.26</v>
      </c>
      <c r="L9" s="3">
        <v>67.400000000000006</v>
      </c>
      <c r="M9" s="3">
        <v>0.86</v>
      </c>
      <c r="N9" s="3" t="s">
        <v>9</v>
      </c>
      <c r="O9" s="3" t="s">
        <v>9</v>
      </c>
      <c r="P9" s="3" t="s">
        <v>9</v>
      </c>
      <c r="Q9" s="3" t="s">
        <v>10</v>
      </c>
    </row>
    <row r="10" spans="1:27" x14ac:dyDescent="0.2">
      <c r="A10" s="3">
        <v>0.35</v>
      </c>
      <c r="B10" s="3">
        <v>4.2699999999999996</v>
      </c>
      <c r="C10" s="3">
        <v>0.02</v>
      </c>
      <c r="D10" s="3" t="s">
        <v>9</v>
      </c>
      <c r="E10" s="3" t="s">
        <v>9</v>
      </c>
      <c r="F10" s="3" t="s">
        <v>9</v>
      </c>
      <c r="G10" s="3" t="s">
        <v>43</v>
      </c>
      <c r="K10" s="3">
        <v>0.08</v>
      </c>
      <c r="L10" s="3">
        <v>67.459999999999994</v>
      </c>
      <c r="M10" s="3">
        <v>0.06</v>
      </c>
      <c r="N10" s="3" t="s">
        <v>9</v>
      </c>
      <c r="O10" s="3" t="s">
        <v>9</v>
      </c>
      <c r="P10" s="3" t="s">
        <v>9</v>
      </c>
      <c r="Q10" s="3" t="s">
        <v>43</v>
      </c>
    </row>
    <row r="11" spans="1:27" x14ac:dyDescent="0.2">
      <c r="A11" s="3">
        <v>0</v>
      </c>
      <c r="B11" s="3">
        <v>4.2699999999999996</v>
      </c>
      <c r="C11" s="3">
        <v>0</v>
      </c>
      <c r="D11" s="3">
        <v>4</v>
      </c>
      <c r="E11" s="3">
        <v>0</v>
      </c>
      <c r="F11" s="3">
        <v>0</v>
      </c>
      <c r="G11" s="3" t="s">
        <v>11</v>
      </c>
      <c r="K11" s="3">
        <v>0.01</v>
      </c>
      <c r="L11" s="3">
        <v>67.47</v>
      </c>
      <c r="M11" s="3">
        <v>0.01</v>
      </c>
      <c r="N11" s="3">
        <v>4</v>
      </c>
      <c r="O11" s="3">
        <v>0</v>
      </c>
      <c r="P11" s="3">
        <v>0</v>
      </c>
      <c r="Q11" s="3" t="s">
        <v>11</v>
      </c>
    </row>
    <row r="12" spans="1:27" x14ac:dyDescent="0.2">
      <c r="A12" s="3">
        <v>0</v>
      </c>
      <c r="B12" s="3">
        <v>4.2699999999999996</v>
      </c>
      <c r="C12" s="3">
        <v>0</v>
      </c>
      <c r="D12" s="3">
        <v>2</v>
      </c>
      <c r="E12" s="3">
        <v>0</v>
      </c>
      <c r="F12" s="3">
        <v>0</v>
      </c>
      <c r="G12" s="3" t="s">
        <v>12</v>
      </c>
      <c r="K12" s="3">
        <v>0</v>
      </c>
      <c r="L12" s="3">
        <v>67.47</v>
      </c>
      <c r="M12" s="3">
        <v>0</v>
      </c>
      <c r="N12" s="3">
        <v>2</v>
      </c>
      <c r="O12" s="3">
        <v>0</v>
      </c>
      <c r="P12" s="3">
        <v>0</v>
      </c>
      <c r="Q12" s="3" t="s">
        <v>12</v>
      </c>
    </row>
    <row r="13" spans="1:27" x14ac:dyDescent="0.2">
      <c r="A13" s="3">
        <v>0</v>
      </c>
      <c r="B13" s="3">
        <v>4.2699999999999996</v>
      </c>
      <c r="C13" s="3">
        <v>0</v>
      </c>
      <c r="D13" s="3">
        <v>1</v>
      </c>
      <c r="E13" s="3">
        <v>0</v>
      </c>
      <c r="F13" s="3">
        <v>0</v>
      </c>
      <c r="G13" s="3" t="s">
        <v>13</v>
      </c>
      <c r="K13" s="3">
        <v>0</v>
      </c>
      <c r="L13" s="3">
        <v>67.47</v>
      </c>
      <c r="M13" s="3">
        <v>0</v>
      </c>
      <c r="N13" s="3">
        <v>1</v>
      </c>
      <c r="O13" s="3">
        <v>0</v>
      </c>
      <c r="P13" s="3">
        <v>0</v>
      </c>
      <c r="Q13" s="3" t="s">
        <v>13</v>
      </c>
    </row>
    <row r="14" spans="1:27" x14ac:dyDescent="0.2">
      <c r="A14" s="3">
        <v>0</v>
      </c>
      <c r="B14" s="3">
        <v>4.2699999999999996</v>
      </c>
      <c r="C14" s="3">
        <v>0</v>
      </c>
      <c r="D14" s="3">
        <v>1</v>
      </c>
      <c r="E14" s="3">
        <v>0</v>
      </c>
      <c r="F14" s="3">
        <v>4.21</v>
      </c>
      <c r="G14" s="3" t="s">
        <v>14</v>
      </c>
      <c r="K14" s="3">
        <v>0</v>
      </c>
      <c r="L14" s="3">
        <v>67.47</v>
      </c>
      <c r="M14" s="3">
        <v>0</v>
      </c>
      <c r="N14" s="3">
        <v>1</v>
      </c>
      <c r="O14" s="3">
        <v>0</v>
      </c>
      <c r="P14" s="3">
        <v>66.55</v>
      </c>
      <c r="Q14" s="3" t="s">
        <v>14</v>
      </c>
    </row>
    <row r="15" spans="1:27" x14ac:dyDescent="0.2">
      <c r="A15" s="3">
        <v>0</v>
      </c>
      <c r="B15" s="3">
        <v>4.2699999999999996</v>
      </c>
      <c r="C15" s="3">
        <v>0</v>
      </c>
      <c r="D15" s="3">
        <v>1</v>
      </c>
      <c r="E15" s="3">
        <v>0</v>
      </c>
      <c r="F15" s="3">
        <v>0</v>
      </c>
      <c r="G15" s="3" t="s">
        <v>15</v>
      </c>
      <c r="K15" s="3">
        <v>0</v>
      </c>
      <c r="L15" s="3">
        <v>67.47</v>
      </c>
      <c r="M15" s="3">
        <v>0</v>
      </c>
      <c r="N15" s="3">
        <v>1</v>
      </c>
      <c r="O15" s="3">
        <v>0</v>
      </c>
      <c r="P15" s="3">
        <v>0</v>
      </c>
      <c r="Q15" s="3" t="s">
        <v>15</v>
      </c>
    </row>
    <row r="16" spans="1:27" x14ac:dyDescent="0.2">
      <c r="A16" s="3">
        <v>0</v>
      </c>
      <c r="B16" s="3">
        <v>4.2699999999999996</v>
      </c>
      <c r="C16" s="3">
        <v>0</v>
      </c>
      <c r="D16" s="3">
        <v>1</v>
      </c>
      <c r="E16" s="3">
        <v>0</v>
      </c>
      <c r="F16" s="3">
        <v>0</v>
      </c>
      <c r="G16" s="3" t="s">
        <v>16</v>
      </c>
      <c r="K16" s="3">
        <v>0</v>
      </c>
      <c r="L16" s="3">
        <v>67.47</v>
      </c>
      <c r="M16" s="3">
        <v>0</v>
      </c>
      <c r="N16" s="3">
        <v>1</v>
      </c>
      <c r="O16" s="3">
        <v>0</v>
      </c>
      <c r="P16" s="3">
        <v>0</v>
      </c>
      <c r="Q16" s="3" t="s">
        <v>16</v>
      </c>
    </row>
    <row r="19" spans="1:27" x14ac:dyDescent="0.2">
      <c r="A19" s="5" t="s">
        <v>17</v>
      </c>
      <c r="B19" s="5" t="s">
        <v>46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1" spans="1:27" x14ac:dyDescent="0.2">
      <c r="A21" t="s">
        <v>36</v>
      </c>
      <c r="B21" t="s">
        <v>47</v>
      </c>
      <c r="K21" t="s">
        <v>19</v>
      </c>
      <c r="L21" t="s">
        <v>48</v>
      </c>
      <c r="U21" t="s">
        <v>42</v>
      </c>
      <c r="V21" t="s">
        <v>49</v>
      </c>
    </row>
    <row r="23" spans="1:27" x14ac:dyDescent="0.2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K23" s="2" t="s">
        <v>0</v>
      </c>
      <c r="L23" s="2" t="s">
        <v>1</v>
      </c>
      <c r="M23" s="2" t="s">
        <v>2</v>
      </c>
      <c r="N23" s="2" t="s">
        <v>3</v>
      </c>
      <c r="O23" s="2" t="s">
        <v>4</v>
      </c>
      <c r="P23" s="2" t="s">
        <v>5</v>
      </c>
      <c r="Q23" s="2" t="s">
        <v>6</v>
      </c>
      <c r="U23" s="2" t="s">
        <v>0</v>
      </c>
      <c r="V23" s="2" t="s">
        <v>1</v>
      </c>
      <c r="W23" s="2" t="s">
        <v>2</v>
      </c>
      <c r="X23" s="2" t="s">
        <v>3</v>
      </c>
      <c r="Y23" s="2" t="s">
        <v>4</v>
      </c>
      <c r="Z23" s="2" t="s">
        <v>5</v>
      </c>
      <c r="AA23" s="2" t="s">
        <v>6</v>
      </c>
    </row>
    <row r="24" spans="1:27" x14ac:dyDescent="0.2">
      <c r="A24" s="3">
        <v>89.37</v>
      </c>
      <c r="B24" s="3">
        <v>3.51</v>
      </c>
      <c r="C24" s="3">
        <v>3.51</v>
      </c>
      <c r="D24" s="4">
        <v>40000</v>
      </c>
      <c r="E24" s="3">
        <v>0</v>
      </c>
      <c r="F24" s="3">
        <v>0</v>
      </c>
      <c r="G24" s="3" t="s">
        <v>7</v>
      </c>
      <c r="K24" s="3">
        <v>90.5</v>
      </c>
      <c r="L24" s="3">
        <v>59.42</v>
      </c>
      <c r="M24" s="3">
        <v>59.42</v>
      </c>
      <c r="N24" s="4">
        <v>160000</v>
      </c>
      <c r="O24" s="3">
        <v>0</v>
      </c>
      <c r="P24" s="3">
        <v>0</v>
      </c>
      <c r="Q24" s="3" t="s">
        <v>7</v>
      </c>
      <c r="U24" s="3">
        <v>89.9</v>
      </c>
      <c r="V24" s="3">
        <v>752.56</v>
      </c>
      <c r="W24" s="3">
        <v>752.56</v>
      </c>
      <c r="X24" s="4">
        <v>560020</v>
      </c>
      <c r="Y24" s="3">
        <v>0</v>
      </c>
      <c r="Z24" s="3">
        <v>0</v>
      </c>
      <c r="AA24" s="3" t="s">
        <v>7</v>
      </c>
    </row>
    <row r="25" spans="1:27" x14ac:dyDescent="0.2">
      <c r="A25" s="3">
        <v>9.4499999999999993</v>
      </c>
      <c r="B25" s="3">
        <v>3.88</v>
      </c>
      <c r="C25" s="3">
        <v>0.37</v>
      </c>
      <c r="D25" s="4">
        <v>376713688</v>
      </c>
      <c r="E25" s="3">
        <v>0</v>
      </c>
      <c r="F25" s="3">
        <v>0</v>
      </c>
      <c r="G25" s="3" t="s">
        <v>8</v>
      </c>
      <c r="K25" s="3">
        <v>8.67</v>
      </c>
      <c r="L25" s="3">
        <v>65.11</v>
      </c>
      <c r="M25" s="3">
        <v>5.69</v>
      </c>
      <c r="N25" s="4">
        <v>2104872704</v>
      </c>
      <c r="O25" s="3">
        <v>0</v>
      </c>
      <c r="P25" s="3">
        <v>0</v>
      </c>
      <c r="Q25" s="3" t="s">
        <v>8</v>
      </c>
      <c r="U25" s="3">
        <v>9.1300000000000008</v>
      </c>
      <c r="V25" s="3">
        <v>828.95</v>
      </c>
      <c r="W25" s="3">
        <v>76.39</v>
      </c>
      <c r="X25" s="4">
        <v>1095628752</v>
      </c>
      <c r="Y25" s="3">
        <v>0</v>
      </c>
      <c r="Z25" s="3">
        <v>0</v>
      </c>
      <c r="AA25" s="3" t="s">
        <v>8</v>
      </c>
    </row>
    <row r="26" spans="1:27" x14ac:dyDescent="0.2">
      <c r="A26" s="3">
        <v>1.53</v>
      </c>
      <c r="B26" s="3">
        <v>3.94</v>
      </c>
      <c r="C26" s="3">
        <v>0.06</v>
      </c>
      <c r="D26" s="3">
        <v>1</v>
      </c>
      <c r="E26" s="3">
        <v>0.06</v>
      </c>
      <c r="F26" s="3">
        <v>3.94</v>
      </c>
      <c r="G26" s="3" t="s">
        <v>14</v>
      </c>
      <c r="K26" s="3">
        <v>1.1499999999999999</v>
      </c>
      <c r="L26" s="3">
        <v>65.87</v>
      </c>
      <c r="M26" s="3">
        <v>0.75</v>
      </c>
      <c r="N26" s="3">
        <v>1</v>
      </c>
      <c r="O26" s="3">
        <v>0.75</v>
      </c>
      <c r="P26" s="3">
        <v>65.87</v>
      </c>
      <c r="Q26" s="3" t="s">
        <v>14</v>
      </c>
      <c r="U26" s="3">
        <v>1.28</v>
      </c>
      <c r="V26" s="3">
        <v>839.69</v>
      </c>
      <c r="W26" s="3">
        <v>10.73</v>
      </c>
      <c r="X26" s="3">
        <v>1</v>
      </c>
      <c r="Y26" s="3">
        <v>10.73</v>
      </c>
      <c r="Z26" s="3">
        <v>839.7</v>
      </c>
      <c r="AA26" s="3" t="s">
        <v>14</v>
      </c>
    </row>
    <row r="27" spans="1:27" x14ac:dyDescent="0.2">
      <c r="A27" s="3">
        <v>0</v>
      </c>
      <c r="B27" s="3">
        <v>3.94</v>
      </c>
      <c r="C27" s="3">
        <v>0</v>
      </c>
      <c r="D27" s="3">
        <v>4</v>
      </c>
      <c r="E27" s="3">
        <v>0</v>
      </c>
      <c r="F27" s="3">
        <v>0</v>
      </c>
      <c r="G27" s="3" t="s">
        <v>11</v>
      </c>
      <c r="K27" s="3">
        <v>0.03</v>
      </c>
      <c r="L27" s="3">
        <v>65.89</v>
      </c>
      <c r="M27" s="3">
        <v>0.02</v>
      </c>
      <c r="N27" s="3" t="s">
        <v>9</v>
      </c>
      <c r="O27" s="3" t="s">
        <v>9</v>
      </c>
      <c r="P27" s="3" t="s">
        <v>9</v>
      </c>
      <c r="Q27" s="3" t="s">
        <v>43</v>
      </c>
      <c r="U27" s="3">
        <v>0.03</v>
      </c>
      <c r="V27" s="3">
        <v>839.94</v>
      </c>
      <c r="W27" s="3">
        <v>0.25</v>
      </c>
      <c r="X27" s="3" t="s">
        <v>9</v>
      </c>
      <c r="Y27" s="3" t="s">
        <v>9</v>
      </c>
      <c r="Z27" s="3" t="s">
        <v>9</v>
      </c>
      <c r="AA27" s="3" t="s">
        <v>43</v>
      </c>
    </row>
    <row r="28" spans="1:27" x14ac:dyDescent="0.2">
      <c r="A28" s="3">
        <v>0</v>
      </c>
      <c r="B28" s="3">
        <v>3.94</v>
      </c>
      <c r="C28" s="3">
        <v>0</v>
      </c>
      <c r="D28" s="3">
        <v>2</v>
      </c>
      <c r="E28" s="3">
        <v>0</v>
      </c>
      <c r="F28" s="3">
        <v>0</v>
      </c>
      <c r="G28" s="3" t="s">
        <v>12</v>
      </c>
      <c r="K28" s="3">
        <v>0</v>
      </c>
      <c r="L28" s="3">
        <v>65.89</v>
      </c>
      <c r="M28" s="3">
        <v>0</v>
      </c>
      <c r="N28" s="3">
        <v>4</v>
      </c>
      <c r="O28" s="3">
        <v>0</v>
      </c>
      <c r="P28" s="3">
        <v>0</v>
      </c>
      <c r="Q28" s="3" t="s">
        <v>11</v>
      </c>
      <c r="U28" s="3">
        <v>0</v>
      </c>
      <c r="V28" s="3">
        <v>839.95</v>
      </c>
      <c r="W28" s="3">
        <v>0.01</v>
      </c>
      <c r="X28" s="3">
        <v>4</v>
      </c>
      <c r="Y28" s="3">
        <v>0</v>
      </c>
      <c r="Z28" s="3">
        <v>0</v>
      </c>
      <c r="AA28" s="3" t="s">
        <v>11</v>
      </c>
    </row>
    <row r="29" spans="1:27" x14ac:dyDescent="0.2">
      <c r="A29" s="3">
        <v>0</v>
      </c>
      <c r="B29" s="3">
        <v>3.94</v>
      </c>
      <c r="C29" s="3">
        <v>0</v>
      </c>
      <c r="D29" s="3">
        <v>1</v>
      </c>
      <c r="E29" s="3">
        <v>0</v>
      </c>
      <c r="F29" s="3">
        <v>0</v>
      </c>
      <c r="G29" s="3" t="s">
        <v>13</v>
      </c>
      <c r="K29" s="3">
        <v>0</v>
      </c>
      <c r="L29" s="3">
        <v>65.89</v>
      </c>
      <c r="M29" s="3">
        <v>0</v>
      </c>
      <c r="N29" s="3">
        <v>2</v>
      </c>
      <c r="O29" s="3">
        <v>0</v>
      </c>
      <c r="P29" s="3">
        <v>0</v>
      </c>
      <c r="Q29" s="3" t="s">
        <v>12</v>
      </c>
      <c r="U29" s="3">
        <v>0</v>
      </c>
      <c r="V29" s="3">
        <v>839.95</v>
      </c>
      <c r="W29" s="3">
        <v>0</v>
      </c>
      <c r="X29" s="3">
        <v>2</v>
      </c>
      <c r="Y29" s="3">
        <v>0</v>
      </c>
      <c r="Z29" s="3">
        <v>0</v>
      </c>
      <c r="AA29" s="3" t="s">
        <v>12</v>
      </c>
    </row>
    <row r="30" spans="1:27" x14ac:dyDescent="0.2">
      <c r="A30" s="3">
        <v>0</v>
      </c>
      <c r="B30" s="3">
        <v>3.94</v>
      </c>
      <c r="C30" s="3">
        <v>0</v>
      </c>
      <c r="D30" s="3">
        <v>1</v>
      </c>
      <c r="E30" s="3">
        <v>0</v>
      </c>
      <c r="F30" s="3">
        <v>0</v>
      </c>
      <c r="G30" s="3" t="s">
        <v>15</v>
      </c>
      <c r="K30" s="3">
        <v>0</v>
      </c>
      <c r="L30" s="3">
        <v>65.89</v>
      </c>
      <c r="M30" s="3">
        <v>0</v>
      </c>
      <c r="N30" s="3">
        <v>1</v>
      </c>
      <c r="O30" s="3">
        <v>0</v>
      </c>
      <c r="P30" s="3">
        <v>0</v>
      </c>
      <c r="Q30" s="3" t="s">
        <v>13</v>
      </c>
      <c r="U30" s="3">
        <v>0</v>
      </c>
      <c r="V30" s="3">
        <v>839.95</v>
      </c>
      <c r="W30" s="3">
        <v>0</v>
      </c>
      <c r="X30" s="3">
        <v>1</v>
      </c>
      <c r="Y30" s="3">
        <v>0</v>
      </c>
      <c r="Z30" s="3">
        <v>0</v>
      </c>
      <c r="AA30" s="3" t="s">
        <v>13</v>
      </c>
    </row>
    <row r="31" spans="1:27" x14ac:dyDescent="0.2">
      <c r="A31" s="3">
        <v>0</v>
      </c>
      <c r="B31" s="3">
        <v>3.94</v>
      </c>
      <c r="C31" s="3">
        <v>0</v>
      </c>
      <c r="D31" s="3">
        <v>1</v>
      </c>
      <c r="E31" s="3">
        <v>0</v>
      </c>
      <c r="F31" s="3">
        <v>0</v>
      </c>
      <c r="G31" s="3" t="s">
        <v>16</v>
      </c>
      <c r="K31" s="3">
        <v>0</v>
      </c>
      <c r="L31" s="3">
        <v>65.89</v>
      </c>
      <c r="M31" s="3">
        <v>0</v>
      </c>
      <c r="N31" s="3">
        <v>1</v>
      </c>
      <c r="O31" s="3">
        <v>0</v>
      </c>
      <c r="P31" s="3">
        <v>0</v>
      </c>
      <c r="Q31" s="3" t="s">
        <v>15</v>
      </c>
      <c r="U31" s="3">
        <v>0</v>
      </c>
      <c r="V31" s="3">
        <v>839.95</v>
      </c>
      <c r="W31" s="3">
        <v>0</v>
      </c>
      <c r="X31" s="3">
        <v>1</v>
      </c>
      <c r="Y31" s="3">
        <v>0</v>
      </c>
      <c r="Z31" s="3">
        <v>0</v>
      </c>
      <c r="AA31" s="3" t="s">
        <v>15</v>
      </c>
    </row>
    <row r="32" spans="1:27" x14ac:dyDescent="0.2">
      <c r="A32" s="3"/>
      <c r="B32" s="3"/>
      <c r="C32" s="3"/>
      <c r="D32" s="3"/>
      <c r="E32" s="3"/>
      <c r="F32" s="3"/>
      <c r="G32" s="3"/>
      <c r="K32" s="3">
        <v>0</v>
      </c>
      <c r="L32" s="3">
        <v>65.89</v>
      </c>
      <c r="M32" s="3">
        <v>0</v>
      </c>
      <c r="N32" s="3">
        <v>1</v>
      </c>
      <c r="O32" s="3">
        <v>0</v>
      </c>
      <c r="P32" s="3">
        <v>0</v>
      </c>
      <c r="Q32" s="3" t="s">
        <v>16</v>
      </c>
      <c r="U32" s="3">
        <v>0</v>
      </c>
      <c r="V32" s="3">
        <v>839.95</v>
      </c>
      <c r="W32" s="3">
        <v>0</v>
      </c>
      <c r="X32" s="3">
        <v>1</v>
      </c>
      <c r="Y32" s="3">
        <v>0</v>
      </c>
      <c r="Z32" s="3">
        <v>0</v>
      </c>
      <c r="AA32" s="3" t="s">
        <v>16</v>
      </c>
    </row>
    <row r="33" spans="1:17" x14ac:dyDescent="0.2">
      <c r="A33" s="3"/>
      <c r="B33" s="3"/>
      <c r="C33" s="3"/>
      <c r="D33" s="3"/>
      <c r="E33" s="3"/>
      <c r="F33" s="3"/>
      <c r="G33" s="3"/>
      <c r="K33" s="3"/>
      <c r="L33" s="3"/>
      <c r="M33" s="3"/>
      <c r="N33" s="3"/>
      <c r="O33" s="3"/>
      <c r="P33" s="3"/>
      <c r="Q33" s="3"/>
    </row>
    <row r="34" spans="1:17" x14ac:dyDescent="0.2">
      <c r="A34" s="1" t="s">
        <v>50</v>
      </c>
      <c r="D34" s="1"/>
      <c r="K34" s="1" t="s">
        <v>50</v>
      </c>
    </row>
    <row r="35" spans="1:17" x14ac:dyDescent="0.2">
      <c r="A35" s="1" t="s">
        <v>51</v>
      </c>
      <c r="D35" s="1"/>
      <c r="K35" s="1" t="s">
        <v>63</v>
      </c>
    </row>
    <row r="36" spans="1:17" x14ac:dyDescent="0.2">
      <c r="A36" s="1" t="s">
        <v>52</v>
      </c>
      <c r="D36" s="1"/>
      <c r="K36" s="1" t="s">
        <v>64</v>
      </c>
    </row>
    <row r="37" spans="1:17" x14ac:dyDescent="0.2">
      <c r="A37" s="1" t="s">
        <v>53</v>
      </c>
      <c r="D37" s="1"/>
      <c r="K37" s="1" t="s">
        <v>65</v>
      </c>
    </row>
    <row r="38" spans="1:17" x14ac:dyDescent="0.2">
      <c r="A38" s="1" t="s">
        <v>54</v>
      </c>
      <c r="D38" s="1"/>
      <c r="K38" s="1" t="s">
        <v>66</v>
      </c>
    </row>
    <row r="39" spans="1:17" x14ac:dyDescent="0.2">
      <c r="A39" s="1" t="s">
        <v>55</v>
      </c>
      <c r="D39" s="1"/>
      <c r="K39" s="1" t="s">
        <v>67</v>
      </c>
    </row>
    <row r="40" spans="1:17" x14ac:dyDescent="0.2">
      <c r="A40" s="1" t="s">
        <v>56</v>
      </c>
      <c r="D40" s="1"/>
      <c r="K40" s="1" t="s">
        <v>68</v>
      </c>
    </row>
    <row r="41" spans="1:17" x14ac:dyDescent="0.2">
      <c r="A41" s="1" t="s">
        <v>57</v>
      </c>
      <c r="D41" s="1"/>
      <c r="K41" s="1" t="s">
        <v>57</v>
      </c>
    </row>
    <row r="42" spans="1:17" x14ac:dyDescent="0.2">
      <c r="A42" s="1" t="s">
        <v>58</v>
      </c>
      <c r="D42" s="1"/>
      <c r="K42" s="1" t="s">
        <v>58</v>
      </c>
    </row>
    <row r="43" spans="1:17" x14ac:dyDescent="0.2">
      <c r="A43" s="1" t="s">
        <v>59</v>
      </c>
      <c r="D43" s="1"/>
      <c r="K43" s="1" t="s">
        <v>59</v>
      </c>
    </row>
    <row r="44" spans="1:17" x14ac:dyDescent="0.2">
      <c r="A44" s="1" t="s">
        <v>60</v>
      </c>
      <c r="D44" s="1"/>
      <c r="K44" s="1" t="s">
        <v>60</v>
      </c>
    </row>
    <row r="45" spans="1:17" x14ac:dyDescent="0.2">
      <c r="A45" s="1" t="s">
        <v>61</v>
      </c>
      <c r="D45" s="1"/>
      <c r="K45" s="1" t="s">
        <v>69</v>
      </c>
    </row>
    <row r="46" spans="1:17" x14ac:dyDescent="0.2">
      <c r="A46" s="1" t="s">
        <v>62</v>
      </c>
      <c r="D46" s="1"/>
      <c r="K46" s="1" t="s">
        <v>70</v>
      </c>
    </row>
    <row r="50" spans="1:27" x14ac:dyDescent="0.2">
      <c r="A50" s="5" t="s">
        <v>18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2" spans="1:27" x14ac:dyDescent="0.2">
      <c r="A52" t="s">
        <v>36</v>
      </c>
      <c r="B52" t="s">
        <v>41</v>
      </c>
      <c r="K52" t="s">
        <v>19</v>
      </c>
      <c r="L52" t="s">
        <v>40</v>
      </c>
      <c r="U52" t="s">
        <v>42</v>
      </c>
      <c r="V52" t="s">
        <v>39</v>
      </c>
    </row>
    <row r="54" spans="1:27" x14ac:dyDescent="0.2">
      <c r="A54" s="2" t="s">
        <v>0</v>
      </c>
      <c r="B54" s="2" t="s">
        <v>1</v>
      </c>
      <c r="C54" s="2" t="s">
        <v>2</v>
      </c>
      <c r="D54" s="2" t="s">
        <v>3</v>
      </c>
      <c r="E54" s="2" t="s">
        <v>37</v>
      </c>
      <c r="F54" s="2" t="s">
        <v>38</v>
      </c>
      <c r="G54" s="2" t="s">
        <v>6</v>
      </c>
      <c r="K54" s="2" t="s">
        <v>0</v>
      </c>
      <c r="L54" s="2" t="s">
        <v>1</v>
      </c>
      <c r="M54" s="2" t="s">
        <v>2</v>
      </c>
      <c r="N54" s="2" t="s">
        <v>3</v>
      </c>
      <c r="O54" s="2" t="s">
        <v>4</v>
      </c>
      <c r="P54" s="2" t="s">
        <v>5</v>
      </c>
      <c r="Q54" s="2" t="s">
        <v>6</v>
      </c>
      <c r="U54" s="2" t="s">
        <v>0</v>
      </c>
      <c r="V54" s="2" t="s">
        <v>1</v>
      </c>
      <c r="W54" s="2" t="s">
        <v>2</v>
      </c>
      <c r="X54" s="2" t="s">
        <v>3</v>
      </c>
      <c r="Y54" s="2" t="s">
        <v>4</v>
      </c>
      <c r="Z54" s="2" t="s">
        <v>5</v>
      </c>
      <c r="AA54" s="2" t="s">
        <v>6</v>
      </c>
    </row>
    <row r="55" spans="1:27" x14ac:dyDescent="0.2">
      <c r="A55" s="3">
        <v>64.78</v>
      </c>
      <c r="B55" s="3">
        <v>0.11</v>
      </c>
      <c r="C55" s="3">
        <v>0.11</v>
      </c>
      <c r="D55" s="4">
        <v>196524</v>
      </c>
      <c r="E55" s="3">
        <v>0</v>
      </c>
      <c r="F55" s="3">
        <v>0</v>
      </c>
      <c r="G55" s="3" t="s">
        <v>20</v>
      </c>
      <c r="K55" s="3">
        <v>60.72</v>
      </c>
      <c r="L55" s="3">
        <v>0.66</v>
      </c>
      <c r="M55" s="3">
        <v>0.66</v>
      </c>
      <c r="N55" s="4">
        <v>703141</v>
      </c>
      <c r="O55" s="3">
        <v>0</v>
      </c>
      <c r="P55" s="3">
        <v>0</v>
      </c>
      <c r="Q55" s="3" t="s">
        <v>20</v>
      </c>
      <c r="U55" s="3">
        <v>56.35</v>
      </c>
      <c r="V55" s="3">
        <v>2.02</v>
      </c>
      <c r="W55" s="3">
        <v>2.02</v>
      </c>
      <c r="X55" s="4">
        <v>2217393</v>
      </c>
      <c r="Y55" s="3">
        <v>0</v>
      </c>
      <c r="Z55" s="3">
        <v>0</v>
      </c>
      <c r="AA55" s="3" t="s">
        <v>20</v>
      </c>
    </row>
    <row r="56" spans="1:27" x14ac:dyDescent="0.2">
      <c r="A56" s="3">
        <v>17.670000000000002</v>
      </c>
      <c r="B56" s="3">
        <v>0.14000000000000001</v>
      </c>
      <c r="C56" s="3">
        <v>0.03</v>
      </c>
      <c r="D56" s="4">
        <v>4442392</v>
      </c>
      <c r="E56" s="3">
        <v>0</v>
      </c>
      <c r="F56" s="3">
        <v>0</v>
      </c>
      <c r="G56" s="3" t="s">
        <v>21</v>
      </c>
      <c r="K56" s="3">
        <v>17.61</v>
      </c>
      <c r="L56" s="3">
        <v>0.85</v>
      </c>
      <c r="M56" s="3">
        <v>0.19</v>
      </c>
      <c r="N56" s="4">
        <v>33129936</v>
      </c>
      <c r="O56" s="3">
        <v>0</v>
      </c>
      <c r="P56" s="3">
        <v>0</v>
      </c>
      <c r="Q56" s="3" t="s">
        <v>21</v>
      </c>
      <c r="U56" s="3">
        <v>17.48</v>
      </c>
      <c r="V56" s="3">
        <v>2.64</v>
      </c>
      <c r="W56" s="3">
        <v>0.63</v>
      </c>
      <c r="X56" s="4">
        <v>99052047</v>
      </c>
      <c r="Y56" s="3">
        <v>0</v>
      </c>
      <c r="Z56" s="3">
        <v>0</v>
      </c>
      <c r="AA56" s="3" t="s">
        <v>21</v>
      </c>
    </row>
    <row r="57" spans="1:27" x14ac:dyDescent="0.2">
      <c r="A57" s="3">
        <v>11.78</v>
      </c>
      <c r="B57" s="3">
        <v>0.16</v>
      </c>
      <c r="C57" s="3">
        <v>0.02</v>
      </c>
      <c r="D57" s="4">
        <v>49945</v>
      </c>
      <c r="E57" s="3">
        <v>0</v>
      </c>
      <c r="F57" s="3">
        <v>0</v>
      </c>
      <c r="G57" s="3" t="s">
        <v>22</v>
      </c>
      <c r="K57" s="3">
        <v>9.27</v>
      </c>
      <c r="L57" s="3">
        <v>0.95</v>
      </c>
      <c r="M57" s="3">
        <v>0.1</v>
      </c>
      <c r="N57" s="4">
        <v>200000</v>
      </c>
      <c r="O57" s="3">
        <v>0</v>
      </c>
      <c r="P57" s="3">
        <v>0</v>
      </c>
      <c r="Q57" s="3" t="s">
        <v>22</v>
      </c>
      <c r="U57" s="3">
        <v>13.7</v>
      </c>
      <c r="V57" s="3">
        <v>3.13</v>
      </c>
      <c r="W57" s="3">
        <v>0.49</v>
      </c>
      <c r="X57" s="4">
        <v>700025</v>
      </c>
      <c r="Y57" s="3">
        <v>0</v>
      </c>
      <c r="Z57" s="3">
        <v>0</v>
      </c>
      <c r="AA57" s="3" t="s">
        <v>22</v>
      </c>
    </row>
    <row r="58" spans="1:27" x14ac:dyDescent="0.2">
      <c r="A58" s="3">
        <v>5.89</v>
      </c>
      <c r="B58" s="3">
        <v>0.17</v>
      </c>
      <c r="C58" s="3">
        <v>0.01</v>
      </c>
      <c r="D58" s="4">
        <v>557197</v>
      </c>
      <c r="E58" s="3">
        <v>0</v>
      </c>
      <c r="F58" s="3">
        <v>0</v>
      </c>
      <c r="G58" s="3" t="s">
        <v>25</v>
      </c>
      <c r="K58" s="3">
        <v>3.24</v>
      </c>
      <c r="L58" s="3">
        <v>0.98</v>
      </c>
      <c r="M58" s="3">
        <v>0.04</v>
      </c>
      <c r="N58" s="4">
        <v>33129938</v>
      </c>
      <c r="O58" s="3">
        <v>0</v>
      </c>
      <c r="P58" s="3">
        <v>0</v>
      </c>
      <c r="Q58" s="3" t="s">
        <v>8</v>
      </c>
      <c r="U58" s="3">
        <v>2.66</v>
      </c>
      <c r="V58" s="3">
        <v>3.23</v>
      </c>
      <c r="W58" s="3">
        <v>0.1</v>
      </c>
      <c r="X58" s="3">
        <v>4</v>
      </c>
      <c r="Y58" s="3">
        <v>0.02</v>
      </c>
      <c r="Z58" s="3">
        <v>0.52</v>
      </c>
      <c r="AA58" s="3" t="s">
        <v>31</v>
      </c>
    </row>
    <row r="59" spans="1:27" x14ac:dyDescent="0.2">
      <c r="A59" s="3">
        <v>0</v>
      </c>
      <c r="B59" s="3">
        <v>0.17</v>
      </c>
      <c r="C59" s="3">
        <v>0</v>
      </c>
      <c r="D59" s="4">
        <v>4442394</v>
      </c>
      <c r="E59" s="3">
        <v>0</v>
      </c>
      <c r="F59" s="3">
        <v>0</v>
      </c>
      <c r="G59" s="3" t="s">
        <v>8</v>
      </c>
      <c r="K59" s="3">
        <v>2.78</v>
      </c>
      <c r="L59" s="3">
        <v>1.01</v>
      </c>
      <c r="M59" s="3">
        <v>0.03</v>
      </c>
      <c r="N59" s="3">
        <v>4</v>
      </c>
      <c r="O59" s="3">
        <v>0.01</v>
      </c>
      <c r="P59" s="3">
        <v>0.03</v>
      </c>
      <c r="Q59" s="3" t="s">
        <v>23</v>
      </c>
      <c r="U59" s="3">
        <v>1.96</v>
      </c>
      <c r="V59" s="3">
        <v>3.3</v>
      </c>
      <c r="W59" s="3">
        <v>7.0000000000000007E-2</v>
      </c>
      <c r="X59" s="4">
        <v>1657373</v>
      </c>
      <c r="Y59" s="3">
        <v>0</v>
      </c>
      <c r="Z59" s="3">
        <v>0</v>
      </c>
      <c r="AA59" s="3" t="s">
        <v>26</v>
      </c>
    </row>
    <row r="60" spans="1:27" x14ac:dyDescent="0.2">
      <c r="A60" s="3">
        <v>0</v>
      </c>
      <c r="B60" s="3">
        <v>0.17</v>
      </c>
      <c r="C60" s="3">
        <v>0</v>
      </c>
      <c r="D60" s="4">
        <v>221960</v>
      </c>
      <c r="E60" s="3">
        <v>0</v>
      </c>
      <c r="F60" s="3">
        <v>0</v>
      </c>
      <c r="G60" s="3" t="s">
        <v>29</v>
      </c>
      <c r="K60" s="3">
        <v>2.3199999999999998</v>
      </c>
      <c r="L60" s="3">
        <v>1.04</v>
      </c>
      <c r="M60" s="3">
        <v>0.03</v>
      </c>
      <c r="N60" s="3">
        <v>4</v>
      </c>
      <c r="O60" s="3">
        <v>0.01</v>
      </c>
      <c r="P60" s="3">
        <v>0.06</v>
      </c>
      <c r="Q60" s="3" t="s">
        <v>24</v>
      </c>
      <c r="U60" s="3">
        <v>1.68</v>
      </c>
      <c r="V60" s="3">
        <v>3.36</v>
      </c>
      <c r="W60" s="3">
        <v>0.06</v>
      </c>
      <c r="X60" s="3">
        <v>4</v>
      </c>
      <c r="Y60" s="3">
        <v>0.02</v>
      </c>
      <c r="Z60" s="3">
        <v>0.15</v>
      </c>
      <c r="AA60" s="3" t="s">
        <v>23</v>
      </c>
    </row>
    <row r="61" spans="1:27" x14ac:dyDescent="0.2">
      <c r="A61" s="3">
        <v>0</v>
      </c>
      <c r="B61" s="3">
        <v>0.17</v>
      </c>
      <c r="C61" s="3">
        <v>0</v>
      </c>
      <c r="D61" s="4">
        <v>156552</v>
      </c>
      <c r="E61" s="3">
        <v>0</v>
      </c>
      <c r="F61" s="3">
        <v>0</v>
      </c>
      <c r="G61" s="3" t="s">
        <v>26</v>
      </c>
      <c r="K61" s="3">
        <v>0.93</v>
      </c>
      <c r="L61" s="3">
        <v>1.05</v>
      </c>
      <c r="M61" s="3">
        <v>0.01</v>
      </c>
      <c r="N61" s="4">
        <v>1780846</v>
      </c>
      <c r="O61" s="3">
        <v>0</v>
      </c>
      <c r="P61" s="3">
        <v>0</v>
      </c>
      <c r="Q61" s="3" t="s">
        <v>25</v>
      </c>
      <c r="U61" s="3">
        <v>1.68</v>
      </c>
      <c r="V61" s="3">
        <v>3.42</v>
      </c>
      <c r="W61" s="3">
        <v>0.06</v>
      </c>
      <c r="X61" s="4">
        <v>7238416</v>
      </c>
      <c r="Y61" s="3">
        <v>0</v>
      </c>
      <c r="Z61" s="3">
        <v>0</v>
      </c>
      <c r="AA61" s="3" t="s">
        <v>25</v>
      </c>
    </row>
    <row r="62" spans="1:27" x14ac:dyDescent="0.2">
      <c r="A62" s="3">
        <v>0</v>
      </c>
      <c r="B62" s="3">
        <v>0.17</v>
      </c>
      <c r="C62" s="3">
        <v>0</v>
      </c>
      <c r="D62" s="4">
        <v>39972</v>
      </c>
      <c r="E62" s="3">
        <v>0</v>
      </c>
      <c r="F62" s="3">
        <v>0</v>
      </c>
      <c r="G62" s="3" t="s">
        <v>30</v>
      </c>
      <c r="K62" s="3">
        <v>0.93</v>
      </c>
      <c r="L62" s="3">
        <v>1.06</v>
      </c>
      <c r="M62" s="3">
        <v>0.01</v>
      </c>
      <c r="N62" s="4">
        <v>543141</v>
      </c>
      <c r="O62" s="3">
        <v>0</v>
      </c>
      <c r="P62" s="3">
        <v>0</v>
      </c>
      <c r="Q62" s="3" t="s">
        <v>26</v>
      </c>
      <c r="U62" s="3">
        <v>1.4</v>
      </c>
      <c r="V62" s="3">
        <v>3.47</v>
      </c>
      <c r="W62" s="3">
        <v>0.05</v>
      </c>
      <c r="X62" s="3">
        <v>6</v>
      </c>
      <c r="Y62" s="3">
        <v>0.01</v>
      </c>
      <c r="Z62" s="3">
        <v>0.01</v>
      </c>
      <c r="AA62" s="3" t="s">
        <v>28</v>
      </c>
    </row>
    <row r="63" spans="1:27" x14ac:dyDescent="0.2">
      <c r="A63" s="3">
        <v>0</v>
      </c>
      <c r="B63" s="3">
        <v>0.17</v>
      </c>
      <c r="C63" s="3">
        <v>0</v>
      </c>
      <c r="D63" s="4">
        <v>27745</v>
      </c>
      <c r="E63" s="3">
        <v>0</v>
      </c>
      <c r="F63" s="3">
        <v>0</v>
      </c>
      <c r="G63" s="3" t="s">
        <v>27</v>
      </c>
      <c r="K63" s="3">
        <v>0.93</v>
      </c>
      <c r="L63" s="3">
        <v>1.07</v>
      </c>
      <c r="M63" s="3">
        <v>0.01</v>
      </c>
      <c r="N63" s="4">
        <v>96981</v>
      </c>
      <c r="O63" s="3">
        <v>0</v>
      </c>
      <c r="P63" s="3">
        <v>0</v>
      </c>
      <c r="Q63" s="3" t="s">
        <v>27</v>
      </c>
      <c r="U63" s="3">
        <v>0.98</v>
      </c>
      <c r="V63" s="3">
        <v>3.5</v>
      </c>
      <c r="W63" s="3">
        <v>0.04</v>
      </c>
      <c r="X63" s="4">
        <v>99052049</v>
      </c>
      <c r="Y63" s="3">
        <v>0</v>
      </c>
      <c r="Z63" s="3">
        <v>0</v>
      </c>
      <c r="AA63" s="3" t="s">
        <v>8</v>
      </c>
    </row>
    <row r="64" spans="1:27" x14ac:dyDescent="0.2">
      <c r="A64" s="3">
        <v>0</v>
      </c>
      <c r="B64" s="3">
        <v>0.17</v>
      </c>
      <c r="C64" s="3">
        <v>0</v>
      </c>
      <c r="D64" s="3">
        <v>6</v>
      </c>
      <c r="E64" s="3">
        <v>0</v>
      </c>
      <c r="F64" s="3">
        <v>0</v>
      </c>
      <c r="G64" s="3" t="s">
        <v>28</v>
      </c>
      <c r="K64" s="3">
        <v>0.93</v>
      </c>
      <c r="L64" s="3">
        <v>1.08</v>
      </c>
      <c r="M64" s="3">
        <v>0.01</v>
      </c>
      <c r="N64" s="3">
        <v>6</v>
      </c>
      <c r="O64" s="3">
        <v>0</v>
      </c>
      <c r="P64" s="3">
        <v>0</v>
      </c>
      <c r="Q64" s="3" t="s">
        <v>28</v>
      </c>
      <c r="U64" s="3">
        <v>0.7</v>
      </c>
      <c r="V64" s="3">
        <v>3.53</v>
      </c>
      <c r="W64" s="3">
        <v>0.03</v>
      </c>
      <c r="X64" s="3">
        <v>4</v>
      </c>
      <c r="Y64" s="3">
        <v>0.01</v>
      </c>
      <c r="Z64" s="3">
        <v>0.18</v>
      </c>
      <c r="AA64" s="3" t="s">
        <v>24</v>
      </c>
    </row>
    <row r="65" spans="1:27" x14ac:dyDescent="0.2">
      <c r="A65" s="3">
        <v>0</v>
      </c>
      <c r="B65" s="3">
        <v>0.17</v>
      </c>
      <c r="C65" s="3">
        <v>0</v>
      </c>
      <c r="D65" s="3">
        <v>4</v>
      </c>
      <c r="E65" s="3">
        <v>0</v>
      </c>
      <c r="F65" s="3">
        <v>27.91</v>
      </c>
      <c r="G65" s="3" t="s">
        <v>31</v>
      </c>
      <c r="K65" s="3">
        <v>0.46</v>
      </c>
      <c r="L65" s="3">
        <v>1.08</v>
      </c>
      <c r="M65" s="3">
        <v>0.01</v>
      </c>
      <c r="N65" s="3">
        <v>2</v>
      </c>
      <c r="O65" s="3">
        <v>0</v>
      </c>
      <c r="P65" s="3">
        <v>0</v>
      </c>
      <c r="Q65" s="3" t="s">
        <v>10</v>
      </c>
      <c r="U65" s="3">
        <v>0.7</v>
      </c>
      <c r="V65" s="3">
        <v>3.55</v>
      </c>
      <c r="W65" s="3">
        <v>0.03</v>
      </c>
      <c r="X65" s="3">
        <v>2</v>
      </c>
      <c r="Y65" s="3">
        <v>0.01</v>
      </c>
      <c r="Z65" s="3">
        <v>0.01</v>
      </c>
      <c r="AA65" s="3" t="s">
        <v>10</v>
      </c>
    </row>
    <row r="66" spans="1:27" x14ac:dyDescent="0.2">
      <c r="A66" s="3">
        <v>0</v>
      </c>
      <c r="B66" s="3">
        <v>0.17</v>
      </c>
      <c r="C66" s="3">
        <v>0</v>
      </c>
      <c r="D66" s="3">
        <v>4</v>
      </c>
      <c r="E66" s="3">
        <v>0</v>
      </c>
      <c r="F66" s="3">
        <v>7.13</v>
      </c>
      <c r="G66" s="3" t="s">
        <v>24</v>
      </c>
      <c r="K66" s="3">
        <v>0</v>
      </c>
      <c r="L66" s="3">
        <v>1.08</v>
      </c>
      <c r="M66" s="3">
        <v>0</v>
      </c>
      <c r="N66" s="4">
        <v>775848</v>
      </c>
      <c r="O66" s="3">
        <v>0</v>
      </c>
      <c r="P66" s="3">
        <v>0</v>
      </c>
      <c r="Q66" s="3" t="s">
        <v>29</v>
      </c>
      <c r="U66" s="3">
        <v>0.56000000000000005</v>
      </c>
      <c r="V66" s="3">
        <v>3.57</v>
      </c>
      <c r="W66" s="3">
        <v>0.02</v>
      </c>
      <c r="X66" s="4">
        <v>304329</v>
      </c>
      <c r="Y66" s="3">
        <v>0</v>
      </c>
      <c r="Z66" s="3">
        <v>0</v>
      </c>
      <c r="AA66" s="3" t="s">
        <v>27</v>
      </c>
    </row>
    <row r="67" spans="1:27" x14ac:dyDescent="0.2">
      <c r="A67" s="3">
        <v>0</v>
      </c>
      <c r="B67" s="3">
        <v>0.17</v>
      </c>
      <c r="C67" s="3">
        <v>0</v>
      </c>
      <c r="D67" s="3">
        <v>4</v>
      </c>
      <c r="E67" s="3">
        <v>0</v>
      </c>
      <c r="F67" s="3">
        <v>6.01</v>
      </c>
      <c r="G67" s="3" t="s">
        <v>23</v>
      </c>
      <c r="K67" s="3">
        <v>0</v>
      </c>
      <c r="L67" s="3">
        <v>1.08</v>
      </c>
      <c r="M67" s="3">
        <v>0</v>
      </c>
      <c r="N67" s="4">
        <v>160000</v>
      </c>
      <c r="O67" s="3">
        <v>0</v>
      </c>
      <c r="P67" s="3">
        <v>0</v>
      </c>
      <c r="Q67" s="3" t="s">
        <v>30</v>
      </c>
      <c r="U67" s="3">
        <v>0.28000000000000003</v>
      </c>
      <c r="V67" s="3">
        <v>3.58</v>
      </c>
      <c r="W67" s="3">
        <v>0.01</v>
      </c>
      <c r="X67" s="3">
        <v>1</v>
      </c>
      <c r="Y67" s="3">
        <v>0.01</v>
      </c>
      <c r="Z67" s="3">
        <v>0.01</v>
      </c>
      <c r="AA67" s="3" t="s">
        <v>16</v>
      </c>
    </row>
    <row r="68" spans="1:27" x14ac:dyDescent="0.2">
      <c r="A68" s="3">
        <v>0</v>
      </c>
      <c r="B68" s="3">
        <v>0.17</v>
      </c>
      <c r="C68" s="3">
        <v>0</v>
      </c>
      <c r="D68" s="3">
        <v>2</v>
      </c>
      <c r="E68" s="3">
        <v>0</v>
      </c>
      <c r="F68" s="3">
        <v>0</v>
      </c>
      <c r="G68" s="3" t="s">
        <v>32</v>
      </c>
      <c r="K68" s="3">
        <v>0</v>
      </c>
      <c r="L68" s="3">
        <v>1.08</v>
      </c>
      <c r="M68" s="3">
        <v>0</v>
      </c>
      <c r="N68" s="3">
        <v>4</v>
      </c>
      <c r="O68" s="3">
        <v>0</v>
      </c>
      <c r="P68" s="3">
        <v>0.17</v>
      </c>
      <c r="Q68" s="3" t="s">
        <v>31</v>
      </c>
      <c r="U68" s="3">
        <v>0</v>
      </c>
      <c r="V68" s="3">
        <v>3.58</v>
      </c>
      <c r="W68" s="3">
        <v>0</v>
      </c>
      <c r="X68" s="4">
        <v>2434632</v>
      </c>
      <c r="Y68" s="3">
        <v>0</v>
      </c>
      <c r="Z68" s="3">
        <v>0</v>
      </c>
      <c r="AA68" s="3" t="s">
        <v>29</v>
      </c>
    </row>
    <row r="69" spans="1:27" x14ac:dyDescent="0.2">
      <c r="A69" s="3">
        <v>0</v>
      </c>
      <c r="B69" s="3">
        <v>0.17</v>
      </c>
      <c r="C69" s="3">
        <v>0</v>
      </c>
      <c r="D69" s="3">
        <v>2</v>
      </c>
      <c r="E69" s="3">
        <v>0</v>
      </c>
      <c r="F69" s="3">
        <v>0</v>
      </c>
      <c r="G69" s="3" t="s">
        <v>10</v>
      </c>
      <c r="K69" s="3">
        <v>0</v>
      </c>
      <c r="L69" s="3">
        <v>1.08</v>
      </c>
      <c r="M69" s="3">
        <v>0</v>
      </c>
      <c r="N69" s="3">
        <v>2</v>
      </c>
      <c r="O69" s="3">
        <v>0</v>
      </c>
      <c r="P69" s="3">
        <v>0</v>
      </c>
      <c r="Q69" s="3" t="s">
        <v>32</v>
      </c>
      <c r="U69" s="3">
        <v>0</v>
      </c>
      <c r="V69" s="3">
        <v>3.58</v>
      </c>
      <c r="W69" s="3">
        <v>0</v>
      </c>
      <c r="X69" s="4">
        <v>560020</v>
      </c>
      <c r="Y69" s="3">
        <v>0</v>
      </c>
      <c r="Z69" s="3">
        <v>0</v>
      </c>
      <c r="AA69" s="3" t="s">
        <v>30</v>
      </c>
    </row>
    <row r="70" spans="1:27" x14ac:dyDescent="0.2">
      <c r="A70" s="3">
        <v>0</v>
      </c>
      <c r="B70" s="3">
        <v>0.17</v>
      </c>
      <c r="C70" s="3">
        <v>0</v>
      </c>
      <c r="D70" s="3">
        <v>2</v>
      </c>
      <c r="E70" s="3">
        <v>0</v>
      </c>
      <c r="F70" s="3">
        <v>0</v>
      </c>
      <c r="G70" s="3" t="s">
        <v>12</v>
      </c>
      <c r="K70" s="3">
        <v>0</v>
      </c>
      <c r="L70" s="3">
        <v>1.08</v>
      </c>
      <c r="M70" s="3">
        <v>0</v>
      </c>
      <c r="N70" s="3">
        <v>2</v>
      </c>
      <c r="O70" s="3">
        <v>0</v>
      </c>
      <c r="P70" s="3">
        <v>0</v>
      </c>
      <c r="Q70" s="3" t="s">
        <v>12</v>
      </c>
      <c r="U70" s="3">
        <v>0</v>
      </c>
      <c r="V70" s="3">
        <v>3.58</v>
      </c>
      <c r="W70" s="3">
        <v>0</v>
      </c>
      <c r="X70" s="3">
        <v>2</v>
      </c>
      <c r="Y70" s="3">
        <v>0</v>
      </c>
      <c r="Z70" s="3">
        <v>0</v>
      </c>
      <c r="AA70" s="3" t="s">
        <v>32</v>
      </c>
    </row>
    <row r="71" spans="1:27" x14ac:dyDescent="0.2">
      <c r="A71" s="3">
        <v>0</v>
      </c>
      <c r="B71" s="3">
        <v>0.17</v>
      </c>
      <c r="C71" s="3">
        <v>0</v>
      </c>
      <c r="D71" s="3">
        <v>1</v>
      </c>
      <c r="E71" s="3">
        <v>0</v>
      </c>
      <c r="F71" s="3">
        <v>6.01</v>
      </c>
      <c r="G71" s="3" t="s">
        <v>33</v>
      </c>
      <c r="K71" s="3">
        <v>0</v>
      </c>
      <c r="L71" s="3">
        <v>1.08</v>
      </c>
      <c r="M71" s="3">
        <v>0</v>
      </c>
      <c r="N71" s="3">
        <v>1</v>
      </c>
      <c r="O71" s="3">
        <v>0</v>
      </c>
      <c r="P71" s="3">
        <v>0.02</v>
      </c>
      <c r="Q71" s="3" t="s">
        <v>33</v>
      </c>
      <c r="U71" s="3">
        <v>0</v>
      </c>
      <c r="V71" s="3">
        <v>3.58</v>
      </c>
      <c r="W71" s="3">
        <v>0</v>
      </c>
      <c r="X71" s="3">
        <v>2</v>
      </c>
      <c r="Y71" s="3">
        <v>0</v>
      </c>
      <c r="Z71" s="3">
        <v>0</v>
      </c>
      <c r="AA71" s="3" t="s">
        <v>12</v>
      </c>
    </row>
    <row r="72" spans="1:27" x14ac:dyDescent="0.2">
      <c r="A72" s="3">
        <v>0</v>
      </c>
      <c r="B72" s="3">
        <v>0.17</v>
      </c>
      <c r="C72" s="3">
        <v>0</v>
      </c>
      <c r="D72" s="3">
        <v>1</v>
      </c>
      <c r="E72" s="3">
        <v>0</v>
      </c>
      <c r="F72" s="3">
        <v>0</v>
      </c>
      <c r="G72" s="3" t="s">
        <v>34</v>
      </c>
      <c r="K72" s="3">
        <v>0</v>
      </c>
      <c r="L72" s="3">
        <v>1.08</v>
      </c>
      <c r="M72" s="3">
        <v>0</v>
      </c>
      <c r="N72" s="3">
        <v>1</v>
      </c>
      <c r="O72" s="3">
        <v>0</v>
      </c>
      <c r="P72" s="3">
        <v>0.01</v>
      </c>
      <c r="Q72" s="3" t="s">
        <v>34</v>
      </c>
      <c r="U72" s="3">
        <v>0</v>
      </c>
      <c r="V72" s="3">
        <v>3.58</v>
      </c>
      <c r="W72" s="3">
        <v>0</v>
      </c>
      <c r="X72" s="3">
        <v>1</v>
      </c>
      <c r="Y72" s="3">
        <v>0</v>
      </c>
      <c r="Z72" s="3">
        <v>0.11</v>
      </c>
      <c r="AA72" s="3" t="s">
        <v>33</v>
      </c>
    </row>
    <row r="73" spans="1:27" x14ac:dyDescent="0.2">
      <c r="A73" s="3">
        <v>0</v>
      </c>
      <c r="B73" s="3">
        <v>0.17</v>
      </c>
      <c r="C73" s="3">
        <v>0</v>
      </c>
      <c r="D73" s="3">
        <v>1</v>
      </c>
      <c r="E73" s="3">
        <v>0</v>
      </c>
      <c r="F73" s="3">
        <v>0</v>
      </c>
      <c r="G73" s="3" t="s">
        <v>13</v>
      </c>
      <c r="K73" s="3">
        <v>0</v>
      </c>
      <c r="L73" s="3">
        <v>1.08</v>
      </c>
      <c r="M73" s="3">
        <v>0</v>
      </c>
      <c r="N73" s="3">
        <v>1</v>
      </c>
      <c r="O73" s="3">
        <v>0</v>
      </c>
      <c r="P73" s="3">
        <v>0</v>
      </c>
      <c r="Q73" s="3" t="s">
        <v>13</v>
      </c>
      <c r="U73" s="3">
        <v>0</v>
      </c>
      <c r="V73" s="3">
        <v>3.58</v>
      </c>
      <c r="W73" s="3">
        <v>0</v>
      </c>
      <c r="X73" s="3">
        <v>1</v>
      </c>
      <c r="Y73" s="3">
        <v>0</v>
      </c>
      <c r="Z73" s="3">
        <v>0.03</v>
      </c>
      <c r="AA73" s="3" t="s">
        <v>34</v>
      </c>
    </row>
    <row r="74" spans="1:27" x14ac:dyDescent="0.2">
      <c r="A74" s="3">
        <v>0</v>
      </c>
      <c r="B74" s="3">
        <v>0.17</v>
      </c>
      <c r="C74" s="3">
        <v>0</v>
      </c>
      <c r="D74" s="3">
        <v>1</v>
      </c>
      <c r="E74" s="3">
        <v>0</v>
      </c>
      <c r="F74" s="3">
        <v>170.2</v>
      </c>
      <c r="G74" s="3" t="s">
        <v>35</v>
      </c>
      <c r="K74" s="3">
        <v>0</v>
      </c>
      <c r="L74" s="3">
        <v>1.08</v>
      </c>
      <c r="M74" s="3">
        <v>0</v>
      </c>
      <c r="N74" s="3">
        <v>1</v>
      </c>
      <c r="O74" s="3">
        <v>0</v>
      </c>
      <c r="P74" s="3">
        <v>1.08</v>
      </c>
      <c r="Q74" s="3" t="s">
        <v>35</v>
      </c>
      <c r="U74" s="3">
        <v>0</v>
      </c>
      <c r="V74" s="3">
        <v>3.58</v>
      </c>
      <c r="W74" s="3">
        <v>0</v>
      </c>
      <c r="X74" s="3">
        <v>1</v>
      </c>
      <c r="Y74" s="3">
        <v>0</v>
      </c>
      <c r="Z74" s="3">
        <v>0</v>
      </c>
      <c r="AA74" s="3" t="s">
        <v>13</v>
      </c>
    </row>
    <row r="75" spans="1:27" x14ac:dyDescent="0.2">
      <c r="A75" s="3">
        <v>0</v>
      </c>
      <c r="B75" s="3">
        <v>0.17</v>
      </c>
      <c r="C75" s="3">
        <v>0</v>
      </c>
      <c r="D75" s="3">
        <v>1</v>
      </c>
      <c r="E75" s="3">
        <v>0</v>
      </c>
      <c r="F75" s="3">
        <v>0</v>
      </c>
      <c r="G75" s="3" t="s">
        <v>15</v>
      </c>
      <c r="K75" s="3">
        <v>0</v>
      </c>
      <c r="L75" s="3">
        <v>1.08</v>
      </c>
      <c r="M75" s="3">
        <v>0</v>
      </c>
      <c r="N75" s="3">
        <v>1</v>
      </c>
      <c r="O75" s="3">
        <v>0</v>
      </c>
      <c r="P75" s="3">
        <v>0</v>
      </c>
      <c r="Q75" s="3" t="s">
        <v>15</v>
      </c>
      <c r="U75" s="3">
        <v>0</v>
      </c>
      <c r="V75" s="3">
        <v>3.58</v>
      </c>
      <c r="W75" s="3">
        <v>0</v>
      </c>
      <c r="X75" s="3">
        <v>1</v>
      </c>
      <c r="Y75" s="3">
        <v>0</v>
      </c>
      <c r="Z75" s="3">
        <v>3.57</v>
      </c>
      <c r="AA75" s="3" t="s">
        <v>35</v>
      </c>
    </row>
    <row r="76" spans="1:27" x14ac:dyDescent="0.2">
      <c r="A76" s="3">
        <v>0</v>
      </c>
      <c r="B76" s="3">
        <v>0.17</v>
      </c>
      <c r="C76" s="3">
        <v>0</v>
      </c>
      <c r="D76" s="3">
        <v>1</v>
      </c>
      <c r="E76" s="3">
        <v>0</v>
      </c>
      <c r="F76" s="3">
        <v>0</v>
      </c>
      <c r="G76" s="3" t="s">
        <v>16</v>
      </c>
      <c r="K76" s="3">
        <v>0</v>
      </c>
      <c r="L76" s="3">
        <v>1.08</v>
      </c>
      <c r="M76" s="3">
        <v>0</v>
      </c>
      <c r="N76" s="3">
        <v>1</v>
      </c>
      <c r="O76" s="3">
        <v>0</v>
      </c>
      <c r="P76" s="3">
        <v>0</v>
      </c>
      <c r="Q76" s="3" t="s">
        <v>16</v>
      </c>
      <c r="U76" s="3">
        <v>0</v>
      </c>
      <c r="V76" s="3">
        <v>3.58</v>
      </c>
      <c r="W76" s="3">
        <v>0</v>
      </c>
      <c r="X76" s="3">
        <v>1</v>
      </c>
      <c r="Y76" s="3">
        <v>0</v>
      </c>
      <c r="Z76" s="3">
        <v>0</v>
      </c>
      <c r="AA76" s="3" t="s">
        <v>15</v>
      </c>
    </row>
    <row r="79" spans="1:27" x14ac:dyDescent="0.2">
      <c r="A79" s="1" t="s">
        <v>50</v>
      </c>
    </row>
    <row r="80" spans="1:27" x14ac:dyDescent="0.2">
      <c r="A80" s="1" t="s">
        <v>71</v>
      </c>
    </row>
    <row r="81" spans="1:2" x14ac:dyDescent="0.2">
      <c r="A81" s="1" t="s">
        <v>72</v>
      </c>
    </row>
    <row r="82" spans="1:2" x14ac:dyDescent="0.2">
      <c r="A82" s="1" t="s">
        <v>73</v>
      </c>
    </row>
    <row r="83" spans="1:2" x14ac:dyDescent="0.2">
      <c r="A83" s="1" t="s">
        <v>74</v>
      </c>
    </row>
    <row r="84" spans="1:2" x14ac:dyDescent="0.2">
      <c r="A84" s="1" t="s">
        <v>75</v>
      </c>
    </row>
    <row r="85" spans="1:2" x14ac:dyDescent="0.2">
      <c r="A85" s="1" t="s">
        <v>76</v>
      </c>
    </row>
    <row r="86" spans="1:2" x14ac:dyDescent="0.2">
      <c r="A86" s="1" t="s">
        <v>77</v>
      </c>
    </row>
    <row r="87" spans="1:2" x14ac:dyDescent="0.2">
      <c r="A87" s="1" t="s">
        <v>78</v>
      </c>
    </row>
    <row r="88" spans="1:2" x14ac:dyDescent="0.2">
      <c r="A88" s="1" t="s">
        <v>79</v>
      </c>
    </row>
    <row r="89" spans="1:2" x14ac:dyDescent="0.2">
      <c r="A89" s="1" t="s">
        <v>60</v>
      </c>
    </row>
    <row r="90" spans="1:2" x14ac:dyDescent="0.2">
      <c r="A90" s="1" t="s">
        <v>61</v>
      </c>
    </row>
    <row r="91" spans="1:2" x14ac:dyDescent="0.2">
      <c r="A91" s="1" t="s">
        <v>62</v>
      </c>
    </row>
    <row r="95" spans="1:2" x14ac:dyDescent="0.2">
      <c r="A95" t="s">
        <v>36</v>
      </c>
      <c r="B95" t="s">
        <v>80</v>
      </c>
    </row>
    <row r="96" spans="1:2" x14ac:dyDescent="0.2">
      <c r="A96" s="1" t="s">
        <v>81</v>
      </c>
    </row>
    <row r="97" spans="1:15" x14ac:dyDescent="0.2">
      <c r="A97" s="1" t="s">
        <v>82</v>
      </c>
    </row>
    <row r="100" spans="1:15" x14ac:dyDescent="0.2">
      <c r="A100" t="s">
        <v>36</v>
      </c>
      <c r="B100" t="s">
        <v>84</v>
      </c>
    </row>
    <row r="101" spans="1:15" x14ac:dyDescent="0.2">
      <c r="A101" s="1" t="s">
        <v>83</v>
      </c>
    </row>
    <row r="102" spans="1:15" x14ac:dyDescent="0.2">
      <c r="A102" s="6" t="s">
        <v>108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5" x14ac:dyDescent="0.2">
      <c r="A103" s="1" t="s">
        <v>109</v>
      </c>
    </row>
    <row r="105" spans="1:15" x14ac:dyDescent="0.2">
      <c r="A105" t="s">
        <v>42</v>
      </c>
      <c r="B105" t="s">
        <v>84</v>
      </c>
    </row>
    <row r="106" spans="1:15" x14ac:dyDescent="0.2">
      <c r="A106" s="1" t="s">
        <v>85</v>
      </c>
    </row>
    <row r="107" spans="1:15" x14ac:dyDescent="0.2">
      <c r="A107" s="1" t="s">
        <v>86</v>
      </c>
    </row>
    <row r="108" spans="1:15" x14ac:dyDescent="0.2">
      <c r="A108" s="1" t="s">
        <v>87</v>
      </c>
    </row>
    <row r="111" spans="1:15" x14ac:dyDescent="0.2">
      <c r="A111" s="1" t="s">
        <v>98</v>
      </c>
      <c r="O111" s="1"/>
    </row>
    <row r="112" spans="1:15" x14ac:dyDescent="0.2">
      <c r="A112" s="1" t="s">
        <v>99</v>
      </c>
      <c r="O112" s="1"/>
    </row>
    <row r="113" spans="1:24" x14ac:dyDescent="0.2">
      <c r="O113" s="1"/>
    </row>
    <row r="114" spans="1:24" x14ac:dyDescent="0.2">
      <c r="A114" s="1"/>
      <c r="O114" s="1"/>
    </row>
    <row r="115" spans="1:24" x14ac:dyDescent="0.2">
      <c r="A115" s="1" t="s">
        <v>100</v>
      </c>
      <c r="K115">
        <v>9998</v>
      </c>
      <c r="L115">
        <v>1</v>
      </c>
      <c r="M115">
        <v>1</v>
      </c>
      <c r="O115" s="1"/>
      <c r="X115">
        <v>9959</v>
      </c>
    </row>
    <row r="116" spans="1:24" x14ac:dyDescent="0.2">
      <c r="A116" s="1" t="s">
        <v>101</v>
      </c>
      <c r="K116">
        <v>9998</v>
      </c>
      <c r="L116">
        <v>7</v>
      </c>
      <c r="M116">
        <v>1</v>
      </c>
      <c r="O116" s="1"/>
    </row>
    <row r="117" spans="1:24" x14ac:dyDescent="0.2">
      <c r="A117" s="1"/>
      <c r="O117" s="1"/>
    </row>
    <row r="118" spans="1:24" x14ac:dyDescent="0.2">
      <c r="A118" s="1" t="s">
        <v>105</v>
      </c>
      <c r="O118" t="s">
        <v>102</v>
      </c>
      <c r="P118">
        <v>7</v>
      </c>
      <c r="Q118">
        <v>2</v>
      </c>
    </row>
    <row r="119" spans="1:24" x14ac:dyDescent="0.2">
      <c r="A119" s="1" t="s">
        <v>106</v>
      </c>
      <c r="O119" s="1"/>
    </row>
    <row r="120" spans="1:24" x14ac:dyDescent="0.2">
      <c r="A120" s="6" t="s">
        <v>104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>
        <v>9992</v>
      </c>
      <c r="P120">
        <v>1</v>
      </c>
      <c r="Q120">
        <v>2</v>
      </c>
      <c r="S120" t="s">
        <v>107</v>
      </c>
    </row>
    <row r="121" spans="1:24" x14ac:dyDescent="0.2">
      <c r="A121" s="6" t="s">
        <v>103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1"/>
      <c r="X121">
        <v>9959</v>
      </c>
    </row>
    <row r="123" spans="1:24" x14ac:dyDescent="0.2">
      <c r="A123" s="1"/>
    </row>
    <row r="124" spans="1:24" x14ac:dyDescent="0.2">
      <c r="A124" s="1"/>
    </row>
    <row r="126" spans="1:24" x14ac:dyDescent="0.2">
      <c r="A126" s="1"/>
      <c r="L126" s="1"/>
    </row>
    <row r="127" spans="1:24" x14ac:dyDescent="0.2">
      <c r="A127" s="1"/>
    </row>
    <row r="132" spans="1:12" x14ac:dyDescent="0.2">
      <c r="A132" s="1"/>
    </row>
    <row r="133" spans="1:12" x14ac:dyDescent="0.2">
      <c r="A133" s="1"/>
    </row>
    <row r="138" spans="1:12" x14ac:dyDescent="0.2">
      <c r="A138" t="s">
        <v>36</v>
      </c>
      <c r="B138" t="s">
        <v>84</v>
      </c>
    </row>
    <row r="140" spans="1:12" x14ac:dyDescent="0.2">
      <c r="A140" s="1" t="s">
        <v>88</v>
      </c>
      <c r="L140" t="s">
        <v>95</v>
      </c>
    </row>
    <row r="142" spans="1:12" x14ac:dyDescent="0.2">
      <c r="A142" s="1" t="s">
        <v>89</v>
      </c>
      <c r="L142" t="s">
        <v>94</v>
      </c>
    </row>
    <row r="143" spans="1:12" x14ac:dyDescent="0.2">
      <c r="A143" s="1" t="s">
        <v>90</v>
      </c>
    </row>
    <row r="145" spans="1:12" x14ac:dyDescent="0.2">
      <c r="A145" s="1" t="s">
        <v>97</v>
      </c>
      <c r="L145" t="s">
        <v>96</v>
      </c>
    </row>
    <row r="150" spans="1:12" x14ac:dyDescent="0.2">
      <c r="A150" t="s">
        <v>92</v>
      </c>
      <c r="B150" t="s">
        <v>84</v>
      </c>
    </row>
    <row r="151" spans="1:12" x14ac:dyDescent="0.2">
      <c r="A151" s="1" t="s">
        <v>91</v>
      </c>
      <c r="I151" t="s">
        <v>94</v>
      </c>
    </row>
    <row r="153" spans="1:12" x14ac:dyDescent="0.2">
      <c r="A153" s="1" t="s">
        <v>93</v>
      </c>
      <c r="I153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C847-FF5D-3249-8C1E-25B2DBDD22E7}">
  <dimension ref="A1:AL110"/>
  <sheetViews>
    <sheetView topLeftCell="A15" zoomScale="86" zoomScaleNormal="92" workbookViewId="0">
      <selection activeCell="B40" sqref="B40"/>
    </sheetView>
  </sheetViews>
  <sheetFormatPr baseColWidth="10" defaultRowHeight="16" x14ac:dyDescent="0.2"/>
  <sheetData>
    <row r="1" spans="1:38" x14ac:dyDescent="0.2">
      <c r="A1" s="5" t="s">
        <v>247</v>
      </c>
      <c r="B1" s="5"/>
      <c r="C1" s="5" t="s">
        <v>248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E1" s="5"/>
      <c r="AF1" s="5"/>
      <c r="AG1" s="5"/>
      <c r="AH1" s="5"/>
      <c r="AI1" s="5"/>
      <c r="AJ1" s="5"/>
      <c r="AK1" s="5"/>
      <c r="AL1" s="5"/>
    </row>
    <row r="3" spans="1:38" x14ac:dyDescent="0.2">
      <c r="A3" s="8" t="s">
        <v>249</v>
      </c>
      <c r="B3" s="8"/>
      <c r="C3" s="8"/>
      <c r="D3" s="8"/>
      <c r="E3" s="8"/>
      <c r="F3" s="8"/>
      <c r="G3" s="8"/>
      <c r="H3" s="8"/>
      <c r="K3" s="8" t="s">
        <v>374</v>
      </c>
      <c r="L3" s="8"/>
      <c r="M3" s="8"/>
      <c r="N3" s="8"/>
      <c r="O3" s="8"/>
      <c r="P3" s="8"/>
      <c r="Q3" s="8"/>
      <c r="R3" s="8"/>
      <c r="U3" s="8" t="s">
        <v>425</v>
      </c>
      <c r="V3" s="8"/>
      <c r="W3" s="8"/>
      <c r="X3" s="8"/>
      <c r="Y3" s="8"/>
      <c r="Z3" s="8"/>
      <c r="AA3" s="8"/>
      <c r="AB3" s="8"/>
      <c r="AE3" s="8" t="s">
        <v>473</v>
      </c>
      <c r="AF3" s="8"/>
      <c r="AG3" s="8"/>
      <c r="AH3" s="8"/>
      <c r="AI3" s="8"/>
      <c r="AJ3" s="8"/>
      <c r="AK3" s="8"/>
      <c r="AL3" s="8"/>
    </row>
    <row r="5" spans="1:38" x14ac:dyDescent="0.2">
      <c r="A5" s="1" t="s">
        <v>250</v>
      </c>
      <c r="B5" s="2"/>
      <c r="C5" s="2"/>
      <c r="D5" s="2"/>
      <c r="E5" s="2"/>
      <c r="F5" s="2"/>
      <c r="G5" s="2"/>
      <c r="K5" s="1" t="s">
        <v>250</v>
      </c>
      <c r="L5" s="2"/>
      <c r="M5" s="2"/>
      <c r="N5" s="2"/>
      <c r="O5" s="2"/>
      <c r="P5" s="2"/>
      <c r="Q5" s="2"/>
      <c r="U5" s="1" t="s">
        <v>250</v>
      </c>
      <c r="V5" s="2"/>
      <c r="W5" s="2"/>
      <c r="X5" s="2"/>
      <c r="Y5" s="2"/>
      <c r="Z5" s="2"/>
      <c r="AA5" s="2"/>
      <c r="AE5" s="1" t="s">
        <v>250</v>
      </c>
      <c r="AF5" s="2"/>
      <c r="AG5" s="2"/>
      <c r="AH5" s="2"/>
      <c r="AI5" s="2"/>
      <c r="AJ5" s="2"/>
      <c r="AK5" s="2"/>
    </row>
    <row r="6" spans="1:38" x14ac:dyDescent="0.2">
      <c r="A6" s="1" t="s">
        <v>253</v>
      </c>
      <c r="B6" s="3"/>
      <c r="C6" s="3"/>
      <c r="D6" s="4"/>
      <c r="E6" s="3"/>
      <c r="F6" s="3"/>
      <c r="G6" s="3"/>
      <c r="K6" s="1" t="s">
        <v>251</v>
      </c>
      <c r="L6" s="3"/>
      <c r="M6" s="3"/>
      <c r="N6" s="4"/>
      <c r="O6" s="3"/>
      <c r="P6" s="3"/>
      <c r="Q6" s="3"/>
      <c r="U6" s="1" t="s">
        <v>251</v>
      </c>
      <c r="V6" s="3"/>
      <c r="W6" s="3"/>
      <c r="X6" s="4"/>
      <c r="Y6" s="3"/>
      <c r="Z6" s="3"/>
      <c r="AA6" s="3"/>
      <c r="AE6" s="1" t="s">
        <v>251</v>
      </c>
      <c r="AF6" s="3"/>
      <c r="AG6" s="3"/>
      <c r="AH6" s="4"/>
      <c r="AI6" s="3"/>
      <c r="AJ6" s="3"/>
      <c r="AK6" s="3"/>
    </row>
    <row r="7" spans="1:38" x14ac:dyDescent="0.2">
      <c r="A7" s="1" t="s">
        <v>254</v>
      </c>
      <c r="B7" s="3"/>
      <c r="C7" s="3"/>
      <c r="D7" s="4"/>
      <c r="E7" s="3"/>
      <c r="F7" s="3"/>
      <c r="G7" s="3"/>
      <c r="K7" s="1" t="s">
        <v>376</v>
      </c>
      <c r="L7" s="3"/>
      <c r="M7" s="3"/>
      <c r="N7" s="4"/>
      <c r="O7" s="3"/>
      <c r="P7" s="3"/>
      <c r="Q7" s="3"/>
      <c r="U7" s="1" t="s">
        <v>402</v>
      </c>
      <c r="V7" s="3"/>
      <c r="W7" s="3"/>
      <c r="X7" s="4"/>
      <c r="Y7" s="3"/>
      <c r="Z7" s="3"/>
      <c r="AA7" s="3"/>
      <c r="AE7" s="1" t="s">
        <v>526</v>
      </c>
      <c r="AF7" s="3"/>
      <c r="AG7" s="3"/>
      <c r="AH7" s="4"/>
      <c r="AI7" s="3"/>
      <c r="AJ7" s="3"/>
      <c r="AK7" s="3"/>
    </row>
    <row r="8" spans="1:38" x14ac:dyDescent="0.2">
      <c r="A8" s="1" t="s">
        <v>255</v>
      </c>
      <c r="B8" s="3"/>
      <c r="C8" s="3"/>
      <c r="D8" s="4"/>
      <c r="E8" s="3"/>
      <c r="F8" s="3"/>
      <c r="G8" s="3"/>
      <c r="K8" s="1" t="s">
        <v>377</v>
      </c>
      <c r="L8" s="3"/>
      <c r="M8" s="3"/>
      <c r="N8" s="4"/>
      <c r="O8" s="3"/>
      <c r="P8" s="3"/>
      <c r="Q8" s="3"/>
      <c r="U8" s="1" t="s">
        <v>403</v>
      </c>
      <c r="V8" s="3"/>
      <c r="W8" s="3"/>
      <c r="X8" s="4"/>
      <c r="Y8" s="3"/>
      <c r="Z8" s="3"/>
      <c r="AA8" s="3"/>
      <c r="AE8" s="1" t="s">
        <v>527</v>
      </c>
      <c r="AF8" s="3"/>
      <c r="AG8" s="3"/>
      <c r="AH8" s="4"/>
      <c r="AI8" s="3"/>
      <c r="AJ8" s="3"/>
      <c r="AK8" s="3"/>
    </row>
    <row r="9" spans="1:38" x14ac:dyDescent="0.2">
      <c r="A9" s="1" t="s">
        <v>256</v>
      </c>
      <c r="B9" s="3"/>
      <c r="C9" s="3"/>
      <c r="D9" s="4"/>
      <c r="E9" s="3"/>
      <c r="F9" s="3"/>
      <c r="G9" s="3"/>
      <c r="K9" s="1" t="s">
        <v>378</v>
      </c>
      <c r="L9" s="3"/>
      <c r="M9" s="3"/>
      <c r="N9" s="4"/>
      <c r="O9" s="3"/>
      <c r="P9" s="3"/>
      <c r="Q9" s="3"/>
      <c r="U9" s="1" t="s">
        <v>404</v>
      </c>
      <c r="V9" s="3"/>
      <c r="W9" s="3"/>
      <c r="X9" s="4"/>
      <c r="Y9" s="3"/>
      <c r="Z9" s="3"/>
      <c r="AA9" s="3"/>
      <c r="AE9" s="1" t="s">
        <v>528</v>
      </c>
      <c r="AF9" s="3"/>
      <c r="AG9" s="3"/>
      <c r="AH9" s="4"/>
      <c r="AI9" s="3"/>
      <c r="AJ9" s="3"/>
      <c r="AK9" s="3"/>
    </row>
    <row r="10" spans="1:38" x14ac:dyDescent="0.2">
      <c r="A10" s="1" t="s">
        <v>257</v>
      </c>
      <c r="B10" s="3"/>
      <c r="C10" s="3"/>
      <c r="D10" s="4"/>
      <c r="E10" s="3"/>
      <c r="F10" s="3"/>
      <c r="G10" s="3"/>
      <c r="K10" s="1" t="s">
        <v>379</v>
      </c>
      <c r="L10" s="3"/>
      <c r="M10" s="3"/>
      <c r="N10" s="4"/>
      <c r="O10" s="3"/>
      <c r="P10" s="3"/>
      <c r="Q10" s="3"/>
      <c r="U10" s="1" t="s">
        <v>405</v>
      </c>
      <c r="V10" s="3"/>
      <c r="W10" s="3"/>
      <c r="X10" s="4"/>
      <c r="Y10" s="3"/>
      <c r="Z10" s="3"/>
      <c r="AA10" s="3"/>
      <c r="AE10" s="1" t="s">
        <v>529</v>
      </c>
      <c r="AF10" s="3"/>
      <c r="AG10" s="3"/>
      <c r="AH10" s="4"/>
      <c r="AI10" s="3"/>
      <c r="AJ10" s="3"/>
      <c r="AK10" s="3"/>
    </row>
    <row r="11" spans="1:38" x14ac:dyDescent="0.2">
      <c r="A11" s="1" t="s">
        <v>258</v>
      </c>
      <c r="B11" s="3"/>
      <c r="C11" s="3"/>
      <c r="D11" s="4"/>
      <c r="E11" s="3"/>
      <c r="F11" s="3"/>
      <c r="G11" s="3"/>
      <c r="K11" s="1" t="s">
        <v>380</v>
      </c>
      <c r="L11" s="3"/>
      <c r="M11" s="3"/>
      <c r="N11" s="4"/>
      <c r="O11" s="3"/>
      <c r="P11" s="3"/>
      <c r="Q11" s="3"/>
      <c r="U11" s="1" t="s">
        <v>406</v>
      </c>
      <c r="V11" s="3"/>
      <c r="W11" s="3"/>
      <c r="X11" s="4"/>
      <c r="Y11" s="3"/>
      <c r="Z11" s="3"/>
      <c r="AA11" s="3"/>
      <c r="AE11" s="1" t="s">
        <v>530</v>
      </c>
      <c r="AF11" s="3"/>
      <c r="AG11" s="3"/>
      <c r="AH11" s="4"/>
      <c r="AI11" s="3"/>
      <c r="AJ11" s="3"/>
      <c r="AK11" s="3"/>
    </row>
    <row r="12" spans="1:38" x14ac:dyDescent="0.2">
      <c r="A12" s="1" t="s">
        <v>259</v>
      </c>
      <c r="B12" s="3"/>
      <c r="C12" s="3"/>
      <c r="D12" s="4"/>
      <c r="E12" s="3"/>
      <c r="F12" s="3"/>
      <c r="G12" s="3"/>
      <c r="K12" s="1" t="s">
        <v>381</v>
      </c>
      <c r="L12" s="3"/>
      <c r="M12" s="3"/>
      <c r="N12" s="4"/>
      <c r="O12" s="3"/>
      <c r="P12" s="3"/>
      <c r="Q12" s="3"/>
      <c r="U12" s="1" t="s">
        <v>407</v>
      </c>
      <c r="V12" s="3"/>
      <c r="W12" s="3"/>
      <c r="X12" s="4"/>
      <c r="Y12" s="3"/>
      <c r="Z12" s="3"/>
      <c r="AA12" s="3"/>
      <c r="AE12" s="1" t="s">
        <v>531</v>
      </c>
      <c r="AF12" s="3"/>
      <c r="AG12" s="3"/>
      <c r="AH12" s="4"/>
      <c r="AI12" s="3"/>
      <c r="AJ12" s="3"/>
      <c r="AK12" s="3"/>
    </row>
    <row r="13" spans="1:38" x14ac:dyDescent="0.2">
      <c r="A13" s="1" t="s">
        <v>260</v>
      </c>
      <c r="B13" s="3"/>
      <c r="C13" s="3"/>
      <c r="D13" s="4"/>
      <c r="E13" s="3"/>
      <c r="F13" s="3"/>
      <c r="G13" s="3"/>
      <c r="K13" s="1" t="s">
        <v>382</v>
      </c>
      <c r="L13" s="3"/>
      <c r="M13" s="3"/>
      <c r="N13" s="4"/>
      <c r="O13" s="3"/>
      <c r="P13" s="3"/>
      <c r="Q13" s="3"/>
      <c r="U13" s="1" t="s">
        <v>408</v>
      </c>
      <c r="V13" s="3"/>
      <c r="W13" s="3"/>
      <c r="X13" s="4"/>
      <c r="Y13" s="3"/>
      <c r="Z13" s="3"/>
      <c r="AA13" s="3"/>
      <c r="AE13" s="1" t="s">
        <v>532</v>
      </c>
      <c r="AF13" s="3"/>
      <c r="AG13" s="3"/>
      <c r="AH13" s="4"/>
      <c r="AI13" s="3"/>
      <c r="AJ13" s="3"/>
      <c r="AK13" s="3"/>
    </row>
    <row r="14" spans="1:38" x14ac:dyDescent="0.2">
      <c r="A14" s="1" t="s">
        <v>261</v>
      </c>
      <c r="B14" s="3"/>
      <c r="C14" s="3"/>
      <c r="D14" s="4"/>
      <c r="E14" s="3"/>
      <c r="F14" s="3"/>
      <c r="G14" s="3"/>
      <c r="K14" s="1" t="s">
        <v>383</v>
      </c>
      <c r="L14" s="3"/>
      <c r="M14" s="3"/>
      <c r="N14" s="4"/>
      <c r="O14" s="3"/>
      <c r="P14" s="3"/>
      <c r="Q14" s="3"/>
      <c r="U14" s="1" t="s">
        <v>409</v>
      </c>
      <c r="V14" s="3"/>
      <c r="W14" s="3"/>
      <c r="X14" s="4"/>
      <c r="Y14" s="3"/>
      <c r="Z14" s="3"/>
      <c r="AA14" s="3"/>
      <c r="AE14" s="1" t="s">
        <v>533</v>
      </c>
      <c r="AF14" s="3"/>
      <c r="AG14" s="3"/>
      <c r="AH14" s="4"/>
      <c r="AI14" s="3"/>
      <c r="AJ14" s="3"/>
      <c r="AK14" s="3"/>
    </row>
    <row r="15" spans="1:38" x14ac:dyDescent="0.2">
      <c r="A15" s="1" t="s">
        <v>262</v>
      </c>
      <c r="B15" s="3"/>
      <c r="C15" s="3"/>
      <c r="D15" s="3"/>
      <c r="E15" s="3"/>
      <c r="F15" s="3"/>
      <c r="G15" s="3"/>
      <c r="K15" s="1" t="s">
        <v>384</v>
      </c>
      <c r="L15" s="3"/>
      <c r="M15" s="3"/>
      <c r="N15" s="3"/>
      <c r="O15" s="3"/>
      <c r="P15" s="3"/>
      <c r="Q15" s="3"/>
      <c r="U15" s="1" t="s">
        <v>410</v>
      </c>
      <c r="V15" s="3"/>
      <c r="W15" s="3"/>
      <c r="X15" s="3"/>
      <c r="Y15" s="3"/>
      <c r="Z15" s="3"/>
      <c r="AA15" s="3"/>
      <c r="AE15" s="1" t="s">
        <v>534</v>
      </c>
      <c r="AF15" s="3"/>
      <c r="AG15" s="3"/>
      <c r="AH15" s="3"/>
      <c r="AI15" s="3"/>
      <c r="AJ15" s="3"/>
      <c r="AK15" s="3"/>
    </row>
    <row r="16" spans="1:38" x14ac:dyDescent="0.2">
      <c r="A16" s="1" t="s">
        <v>263</v>
      </c>
      <c r="B16" s="3"/>
      <c r="C16" s="3"/>
      <c r="D16" s="3"/>
      <c r="E16" s="3"/>
      <c r="F16" s="3"/>
      <c r="G16" s="3"/>
      <c r="K16" s="1" t="s">
        <v>385</v>
      </c>
      <c r="L16" s="3"/>
      <c r="M16" s="3"/>
      <c r="N16" s="3"/>
      <c r="O16" s="3"/>
      <c r="P16" s="3"/>
      <c r="Q16" s="3"/>
      <c r="U16" s="1" t="s">
        <v>411</v>
      </c>
      <c r="V16" s="3"/>
      <c r="W16" s="3"/>
      <c r="X16" s="3"/>
      <c r="Y16" s="3"/>
      <c r="Z16" s="3"/>
      <c r="AA16" s="3"/>
      <c r="AE16" s="1" t="s">
        <v>535</v>
      </c>
      <c r="AF16" s="3"/>
      <c r="AG16" s="3"/>
      <c r="AH16" s="3"/>
      <c r="AI16" s="3"/>
      <c r="AJ16" s="3"/>
      <c r="AK16" s="3"/>
    </row>
    <row r="17" spans="1:37" x14ac:dyDescent="0.2">
      <c r="A17" s="1" t="s">
        <v>264</v>
      </c>
      <c r="B17" s="3"/>
      <c r="C17" s="3"/>
      <c r="D17" s="3"/>
      <c r="E17" s="3"/>
      <c r="F17" s="3"/>
      <c r="G17" s="3"/>
      <c r="K17" s="1" t="s">
        <v>386</v>
      </c>
      <c r="L17" s="3"/>
      <c r="M17" s="3"/>
      <c r="N17" s="3"/>
      <c r="O17" s="3"/>
      <c r="P17" s="3"/>
      <c r="Q17" s="3"/>
      <c r="U17" s="1" t="s">
        <v>412</v>
      </c>
      <c r="V17" s="3"/>
      <c r="W17" s="3"/>
      <c r="X17" s="3"/>
      <c r="Y17" s="3"/>
      <c r="Z17" s="3"/>
      <c r="AA17" s="3"/>
      <c r="AE17" s="1" t="s">
        <v>536</v>
      </c>
      <c r="AF17" s="3"/>
      <c r="AG17" s="3"/>
      <c r="AH17" s="3"/>
      <c r="AI17" s="3"/>
      <c r="AJ17" s="3"/>
      <c r="AK17" s="3"/>
    </row>
    <row r="18" spans="1:37" x14ac:dyDescent="0.2">
      <c r="A18" s="1" t="s">
        <v>265</v>
      </c>
      <c r="B18" s="3"/>
      <c r="C18" s="3"/>
      <c r="D18" s="3"/>
      <c r="E18" s="3"/>
      <c r="F18" s="3"/>
      <c r="G18" s="3"/>
      <c r="K18" s="1" t="s">
        <v>387</v>
      </c>
      <c r="L18" s="3"/>
      <c r="M18" s="3"/>
      <c r="N18" s="3"/>
      <c r="O18" s="3"/>
      <c r="P18" s="3"/>
      <c r="Q18" s="3"/>
      <c r="U18" s="1" t="s">
        <v>413</v>
      </c>
      <c r="V18" s="3"/>
      <c r="W18" s="3"/>
      <c r="X18" s="3"/>
      <c r="Y18" s="3"/>
      <c r="Z18" s="3"/>
      <c r="AA18" s="3"/>
      <c r="AE18" s="1" t="s">
        <v>537</v>
      </c>
      <c r="AF18" s="3"/>
      <c r="AG18" s="3"/>
      <c r="AH18" s="3"/>
      <c r="AI18" s="3"/>
      <c r="AJ18" s="3"/>
      <c r="AK18" s="3"/>
    </row>
    <row r="19" spans="1:37" x14ac:dyDescent="0.2">
      <c r="A19" s="1" t="s">
        <v>266</v>
      </c>
      <c r="B19" s="3"/>
      <c r="C19" s="3"/>
      <c r="D19" s="3"/>
      <c r="E19" s="3"/>
      <c r="F19" s="3"/>
      <c r="G19" s="3"/>
      <c r="K19" s="1" t="s">
        <v>388</v>
      </c>
      <c r="L19" s="3"/>
      <c r="M19" s="3"/>
      <c r="N19" s="3"/>
      <c r="O19" s="3"/>
      <c r="P19" s="3"/>
      <c r="Q19" s="3"/>
      <c r="U19" s="1" t="s">
        <v>414</v>
      </c>
      <c r="V19" s="3"/>
      <c r="W19" s="3"/>
      <c r="X19" s="3"/>
      <c r="Y19" s="3"/>
      <c r="Z19" s="3"/>
      <c r="AA19" s="3"/>
      <c r="AE19" s="1" t="s">
        <v>538</v>
      </c>
      <c r="AF19" s="3"/>
      <c r="AG19" s="3"/>
      <c r="AH19" s="3"/>
      <c r="AI19" s="3"/>
      <c r="AJ19" s="3"/>
      <c r="AK19" s="3"/>
    </row>
    <row r="20" spans="1:37" x14ac:dyDescent="0.2">
      <c r="A20" s="1" t="s">
        <v>267</v>
      </c>
      <c r="B20" s="3"/>
      <c r="C20" s="3"/>
      <c r="D20" s="3"/>
      <c r="E20" s="3"/>
      <c r="F20" s="3"/>
      <c r="G20" s="3"/>
      <c r="K20" s="1" t="s">
        <v>389</v>
      </c>
      <c r="L20" s="3"/>
      <c r="M20" s="3"/>
      <c r="N20" s="3"/>
      <c r="O20" s="3"/>
      <c r="P20" s="3"/>
      <c r="Q20" s="3"/>
      <c r="U20" s="1" t="s">
        <v>415</v>
      </c>
      <c r="V20" s="3"/>
      <c r="W20" s="3"/>
      <c r="X20" s="3"/>
      <c r="Y20" s="3"/>
      <c r="Z20" s="3"/>
      <c r="AA20" s="3"/>
      <c r="AE20" s="1" t="s">
        <v>539</v>
      </c>
      <c r="AF20" s="3"/>
      <c r="AG20" s="3"/>
      <c r="AH20" s="3"/>
      <c r="AI20" s="3"/>
      <c r="AJ20" s="3"/>
      <c r="AK20" s="3"/>
    </row>
    <row r="21" spans="1:37" x14ac:dyDescent="0.2">
      <c r="A21" s="1" t="s">
        <v>268</v>
      </c>
      <c r="B21" s="3"/>
      <c r="C21" s="3"/>
      <c r="D21" s="3"/>
      <c r="E21" s="3"/>
      <c r="F21" s="3"/>
      <c r="G21" s="3"/>
      <c r="K21" s="1" t="s">
        <v>390</v>
      </c>
      <c r="L21" s="3"/>
      <c r="M21" s="3"/>
      <c r="N21" s="3"/>
      <c r="O21" s="3"/>
      <c r="P21" s="3"/>
      <c r="Q21" s="3"/>
      <c r="U21" s="1" t="s">
        <v>416</v>
      </c>
      <c r="V21" s="3"/>
      <c r="W21" s="3"/>
      <c r="X21" s="3"/>
      <c r="Y21" s="3"/>
      <c r="Z21" s="3"/>
      <c r="AA21" s="3"/>
      <c r="AE21" s="1" t="s">
        <v>540</v>
      </c>
      <c r="AF21" s="3"/>
      <c r="AG21" s="3"/>
      <c r="AH21" s="3"/>
      <c r="AI21" s="3"/>
      <c r="AJ21" s="3"/>
      <c r="AK21" s="3"/>
    </row>
    <row r="22" spans="1:37" x14ac:dyDescent="0.2">
      <c r="A22" s="1" t="s">
        <v>269</v>
      </c>
      <c r="B22" s="3"/>
      <c r="C22" s="3"/>
      <c r="D22" s="3"/>
      <c r="E22" s="3"/>
      <c r="F22" s="3"/>
      <c r="G22" s="3"/>
      <c r="K22" s="1" t="s">
        <v>391</v>
      </c>
      <c r="L22" s="3"/>
      <c r="M22" s="3"/>
      <c r="N22" s="3"/>
      <c r="O22" s="3"/>
      <c r="P22" s="3"/>
      <c r="Q22" s="3"/>
      <c r="U22" s="1" t="s">
        <v>417</v>
      </c>
      <c r="V22" s="3"/>
      <c r="W22" s="3"/>
      <c r="X22" s="3"/>
      <c r="Y22" s="3"/>
      <c r="Z22" s="3"/>
      <c r="AA22" s="3"/>
      <c r="AE22" s="1" t="s">
        <v>541</v>
      </c>
      <c r="AF22" s="3"/>
      <c r="AG22" s="3"/>
      <c r="AH22" s="3"/>
      <c r="AI22" s="3"/>
      <c r="AJ22" s="3"/>
      <c r="AK22" s="3"/>
    </row>
    <row r="23" spans="1:37" x14ac:dyDescent="0.2">
      <c r="A23" s="1" t="s">
        <v>270</v>
      </c>
      <c r="B23" s="3"/>
      <c r="C23" s="3"/>
      <c r="D23" s="3"/>
      <c r="E23" s="3"/>
      <c r="F23" s="3"/>
      <c r="G23" s="3"/>
      <c r="K23" s="1" t="s">
        <v>392</v>
      </c>
      <c r="L23" s="3"/>
      <c r="M23" s="3"/>
      <c r="N23" s="3"/>
      <c r="O23" s="3"/>
      <c r="P23" s="3"/>
      <c r="Q23" s="3"/>
      <c r="U23" s="1" t="s">
        <v>418</v>
      </c>
      <c r="V23" s="3"/>
      <c r="W23" s="3"/>
      <c r="X23" s="3"/>
      <c r="Y23" s="3"/>
      <c r="Z23" s="3"/>
      <c r="AA23" s="3"/>
      <c r="AE23" s="1" t="s">
        <v>542</v>
      </c>
      <c r="AF23" s="3"/>
      <c r="AG23" s="3"/>
      <c r="AH23" s="3"/>
      <c r="AI23" s="3"/>
      <c r="AJ23" s="3"/>
      <c r="AK23" s="3"/>
    </row>
    <row r="24" spans="1:37" x14ac:dyDescent="0.2">
      <c r="A24" s="1" t="s">
        <v>271</v>
      </c>
      <c r="B24" s="3"/>
      <c r="C24" s="3"/>
      <c r="D24" s="3"/>
      <c r="E24" s="3"/>
      <c r="F24" s="3"/>
      <c r="G24" s="3"/>
      <c r="K24" s="1" t="s">
        <v>393</v>
      </c>
      <c r="L24" s="3"/>
      <c r="M24" s="3"/>
      <c r="N24" s="3"/>
      <c r="O24" s="3"/>
      <c r="P24" s="3"/>
      <c r="Q24" s="3"/>
      <c r="U24" s="1" t="s">
        <v>419</v>
      </c>
      <c r="V24" s="3"/>
      <c r="W24" s="3"/>
      <c r="X24" s="3"/>
      <c r="Y24" s="3"/>
      <c r="Z24" s="3"/>
      <c r="AA24" s="3"/>
      <c r="AE24" s="1" t="s">
        <v>543</v>
      </c>
      <c r="AF24" s="3"/>
      <c r="AG24" s="3"/>
      <c r="AH24" s="3"/>
      <c r="AI24" s="3"/>
      <c r="AJ24" s="3"/>
      <c r="AK24" s="3"/>
    </row>
    <row r="25" spans="1:37" x14ac:dyDescent="0.2">
      <c r="A25" s="1" t="s">
        <v>272</v>
      </c>
      <c r="B25" s="3"/>
      <c r="C25" s="3"/>
      <c r="D25" s="3"/>
      <c r="E25" s="3"/>
      <c r="F25" s="3"/>
      <c r="G25" s="3"/>
      <c r="K25" s="1" t="s">
        <v>394</v>
      </c>
      <c r="L25" s="3"/>
      <c r="M25" s="3"/>
      <c r="N25" s="3"/>
      <c r="O25" s="3"/>
      <c r="P25" s="3"/>
      <c r="Q25" s="3"/>
      <c r="U25" s="1" t="s">
        <v>420</v>
      </c>
      <c r="V25" s="3"/>
      <c r="W25" s="3"/>
      <c r="X25" s="3"/>
      <c r="Y25" s="3"/>
      <c r="Z25" s="3"/>
      <c r="AA25" s="3"/>
      <c r="AE25" s="1" t="s">
        <v>544</v>
      </c>
      <c r="AF25" s="3"/>
      <c r="AG25" s="3"/>
      <c r="AH25" s="3"/>
      <c r="AI25" s="3"/>
      <c r="AJ25" s="3"/>
      <c r="AK25" s="3"/>
    </row>
    <row r="26" spans="1:37" x14ac:dyDescent="0.2">
      <c r="A26" s="1" t="s">
        <v>273</v>
      </c>
      <c r="B26" s="3"/>
      <c r="C26" s="3"/>
      <c r="D26" s="3"/>
      <c r="E26" s="3"/>
      <c r="F26" s="3"/>
      <c r="G26" s="3"/>
      <c r="K26" s="1" t="s">
        <v>395</v>
      </c>
      <c r="L26" s="3"/>
      <c r="M26" s="3"/>
      <c r="N26" s="3"/>
      <c r="O26" s="3"/>
      <c r="P26" s="3"/>
      <c r="Q26" s="3"/>
      <c r="U26" s="1" t="s">
        <v>421</v>
      </c>
      <c r="V26" s="3"/>
      <c r="W26" s="3"/>
      <c r="X26" s="3"/>
      <c r="Y26" s="3"/>
      <c r="Z26" s="3"/>
      <c r="AA26" s="3"/>
      <c r="AE26" s="1" t="s">
        <v>545</v>
      </c>
      <c r="AF26" s="3"/>
      <c r="AG26" s="3"/>
      <c r="AH26" s="3"/>
      <c r="AI26" s="3"/>
      <c r="AJ26" s="3"/>
      <c r="AK26" s="3"/>
    </row>
    <row r="27" spans="1:37" x14ac:dyDescent="0.2">
      <c r="A27" s="1" t="s">
        <v>274</v>
      </c>
      <c r="B27" s="3"/>
      <c r="C27" s="3"/>
      <c r="D27" s="3"/>
      <c r="E27" s="3"/>
      <c r="F27" s="3"/>
      <c r="G27" s="3"/>
      <c r="K27" s="1" t="s">
        <v>396</v>
      </c>
      <c r="L27" s="3"/>
      <c r="M27" s="3"/>
      <c r="N27" s="3"/>
      <c r="O27" s="3"/>
      <c r="P27" s="3"/>
      <c r="Q27" s="3"/>
      <c r="U27" s="1" t="s">
        <v>422</v>
      </c>
      <c r="V27" s="3"/>
      <c r="W27" s="3"/>
      <c r="X27" s="3"/>
      <c r="Y27" s="3"/>
      <c r="Z27" s="3"/>
      <c r="AA27" s="3"/>
      <c r="AE27" s="1" t="s">
        <v>546</v>
      </c>
      <c r="AF27" s="3"/>
      <c r="AG27" s="3"/>
      <c r="AH27" s="3"/>
      <c r="AI27" s="3"/>
      <c r="AJ27" s="3"/>
      <c r="AK27" s="3"/>
    </row>
    <row r="28" spans="1:37" x14ac:dyDescent="0.2">
      <c r="A28" s="1" t="s">
        <v>275</v>
      </c>
      <c r="K28" s="1" t="s">
        <v>397</v>
      </c>
      <c r="U28" s="1" t="s">
        <v>423</v>
      </c>
      <c r="AE28" s="1" t="s">
        <v>547</v>
      </c>
    </row>
    <row r="29" spans="1:37" x14ac:dyDescent="0.2">
      <c r="A29" s="1" t="s">
        <v>276</v>
      </c>
      <c r="K29" s="1" t="s">
        <v>398</v>
      </c>
      <c r="U29" s="1" t="s">
        <v>424</v>
      </c>
      <c r="AE29" s="1" t="s">
        <v>548</v>
      </c>
    </row>
    <row r="30" spans="1:37" x14ac:dyDescent="0.2">
      <c r="AE30" s="1" t="s">
        <v>549</v>
      </c>
    </row>
    <row r="31" spans="1:37" x14ac:dyDescent="0.2">
      <c r="AE31" s="1"/>
    </row>
    <row r="32" spans="1:37" x14ac:dyDescent="0.2">
      <c r="A32" s="1" t="s">
        <v>83</v>
      </c>
      <c r="K32" s="1" t="s">
        <v>326</v>
      </c>
      <c r="U32" s="1" t="s">
        <v>399</v>
      </c>
      <c r="AE32" s="1" t="s">
        <v>85</v>
      </c>
    </row>
    <row r="33" spans="1:38" x14ac:dyDescent="0.2">
      <c r="A33" s="1" t="s">
        <v>81</v>
      </c>
      <c r="K33" s="1" t="s">
        <v>327</v>
      </c>
      <c r="U33" s="1" t="s">
        <v>400</v>
      </c>
      <c r="AE33" s="1" t="s">
        <v>86</v>
      </c>
    </row>
    <row r="34" spans="1:38" x14ac:dyDescent="0.2">
      <c r="A34" s="1" t="s">
        <v>252</v>
      </c>
      <c r="K34" s="1" t="s">
        <v>375</v>
      </c>
      <c r="U34" s="1" t="s">
        <v>401</v>
      </c>
      <c r="AE34" s="1" t="s">
        <v>525</v>
      </c>
    </row>
    <row r="36" spans="1:38" x14ac:dyDescent="0.2">
      <c r="A36" s="7" t="s">
        <v>277</v>
      </c>
      <c r="B36" s="5"/>
      <c r="C36" s="5"/>
      <c r="D36" s="5"/>
      <c r="E36" s="5"/>
      <c r="F36" s="5"/>
      <c r="G36" s="5"/>
      <c r="H36" s="5"/>
      <c r="K36" s="7" t="s">
        <v>277</v>
      </c>
      <c r="L36" s="5"/>
      <c r="M36" s="5"/>
      <c r="N36" s="5"/>
      <c r="O36" s="5"/>
      <c r="P36" s="5"/>
      <c r="Q36" s="5"/>
      <c r="R36" s="5"/>
      <c r="U36" s="7" t="s">
        <v>277</v>
      </c>
      <c r="V36" s="5"/>
      <c r="W36" s="5"/>
      <c r="X36" s="5"/>
      <c r="Y36" s="5"/>
      <c r="Z36" s="5"/>
      <c r="AA36" s="5"/>
      <c r="AB36" s="5"/>
      <c r="AE36" s="7" t="s">
        <v>277</v>
      </c>
      <c r="AF36" s="5"/>
      <c r="AG36" s="5"/>
      <c r="AH36" s="5"/>
      <c r="AI36" s="5"/>
      <c r="AJ36" s="5"/>
      <c r="AK36" s="5"/>
      <c r="AL36" s="5"/>
    </row>
    <row r="37" spans="1:38" x14ac:dyDescent="0.2">
      <c r="A37" s="1" t="s">
        <v>83</v>
      </c>
      <c r="K37" s="1" t="s">
        <v>326</v>
      </c>
      <c r="U37" s="1" t="s">
        <v>399</v>
      </c>
      <c r="AE37" s="1" t="s">
        <v>85</v>
      </c>
    </row>
    <row r="38" spans="1:38" x14ac:dyDescent="0.2">
      <c r="A38" s="1" t="s">
        <v>81</v>
      </c>
      <c r="K38" s="1" t="s">
        <v>327</v>
      </c>
      <c r="U38" s="1" t="s">
        <v>400</v>
      </c>
      <c r="AE38" s="1" t="s">
        <v>86</v>
      </c>
    </row>
    <row r="39" spans="1:38" x14ac:dyDescent="0.2">
      <c r="A39" s="1" t="s">
        <v>278</v>
      </c>
      <c r="K39" s="1" t="s">
        <v>351</v>
      </c>
      <c r="U39" s="1" t="s">
        <v>426</v>
      </c>
      <c r="AE39" s="1" t="s">
        <v>501</v>
      </c>
    </row>
    <row r="41" spans="1:38" x14ac:dyDescent="0.2">
      <c r="A41" s="1" t="s">
        <v>250</v>
      </c>
      <c r="K41" s="1" t="s">
        <v>250</v>
      </c>
      <c r="U41" s="1" t="s">
        <v>250</v>
      </c>
      <c r="AE41" s="1" t="s">
        <v>250</v>
      </c>
    </row>
    <row r="42" spans="1:38" x14ac:dyDescent="0.2">
      <c r="A42" s="1" t="s">
        <v>253</v>
      </c>
      <c r="K42" s="1" t="s">
        <v>251</v>
      </c>
      <c r="U42" s="1" t="s">
        <v>251</v>
      </c>
      <c r="AE42" s="1" t="s">
        <v>251</v>
      </c>
    </row>
    <row r="43" spans="1:38" x14ac:dyDescent="0.2">
      <c r="A43" s="1" t="s">
        <v>279</v>
      </c>
      <c r="K43" s="1" t="s">
        <v>352</v>
      </c>
      <c r="U43" s="1" t="s">
        <v>427</v>
      </c>
      <c r="AE43" s="1" t="s">
        <v>502</v>
      </c>
    </row>
    <row r="44" spans="1:38" x14ac:dyDescent="0.2">
      <c r="A44" s="1" t="s">
        <v>280</v>
      </c>
      <c r="K44" s="1" t="s">
        <v>353</v>
      </c>
      <c r="U44" s="1" t="s">
        <v>428</v>
      </c>
      <c r="AE44" s="1" t="s">
        <v>503</v>
      </c>
    </row>
    <row r="45" spans="1:38" x14ac:dyDescent="0.2">
      <c r="A45" s="1" t="s">
        <v>281</v>
      </c>
      <c r="K45" s="1" t="s">
        <v>354</v>
      </c>
      <c r="U45" s="1" t="s">
        <v>429</v>
      </c>
      <c r="AE45" s="1" t="s">
        <v>504</v>
      </c>
    </row>
    <row r="46" spans="1:38" x14ac:dyDescent="0.2">
      <c r="A46" s="1" t="s">
        <v>282</v>
      </c>
      <c r="K46" s="1" t="s">
        <v>355</v>
      </c>
      <c r="U46" s="1" t="s">
        <v>430</v>
      </c>
      <c r="AE46" s="1" t="s">
        <v>505</v>
      </c>
    </row>
    <row r="47" spans="1:38" x14ac:dyDescent="0.2">
      <c r="A47" s="1" t="s">
        <v>283</v>
      </c>
      <c r="K47" s="1" t="s">
        <v>356</v>
      </c>
      <c r="U47" s="1" t="s">
        <v>431</v>
      </c>
      <c r="AE47" s="1" t="s">
        <v>506</v>
      </c>
    </row>
    <row r="48" spans="1:38" x14ac:dyDescent="0.2">
      <c r="A48" s="1" t="s">
        <v>284</v>
      </c>
      <c r="K48" s="1" t="s">
        <v>357</v>
      </c>
      <c r="U48" s="1" t="s">
        <v>432</v>
      </c>
      <c r="AE48" s="1" t="s">
        <v>507</v>
      </c>
    </row>
    <row r="49" spans="1:31" x14ac:dyDescent="0.2">
      <c r="A49" s="1" t="s">
        <v>285</v>
      </c>
      <c r="K49" s="1" t="s">
        <v>358</v>
      </c>
      <c r="U49" s="1" t="s">
        <v>433</v>
      </c>
      <c r="AE49" s="1" t="s">
        <v>508</v>
      </c>
    </row>
    <row r="50" spans="1:31" x14ac:dyDescent="0.2">
      <c r="A50" s="1" t="s">
        <v>286</v>
      </c>
      <c r="K50" s="1" t="s">
        <v>359</v>
      </c>
      <c r="U50" s="1" t="s">
        <v>434</v>
      </c>
      <c r="AE50" s="1" t="s">
        <v>509</v>
      </c>
    </row>
    <row r="51" spans="1:31" x14ac:dyDescent="0.2">
      <c r="A51" s="1" t="s">
        <v>287</v>
      </c>
      <c r="K51" s="1" t="s">
        <v>360</v>
      </c>
      <c r="U51" s="1" t="s">
        <v>435</v>
      </c>
      <c r="AE51" s="1" t="s">
        <v>510</v>
      </c>
    </row>
    <row r="52" spans="1:31" x14ac:dyDescent="0.2">
      <c r="A52" s="1" t="s">
        <v>288</v>
      </c>
      <c r="K52" s="1" t="s">
        <v>361</v>
      </c>
      <c r="U52" s="1" t="s">
        <v>436</v>
      </c>
      <c r="AE52" s="1" t="s">
        <v>511</v>
      </c>
    </row>
    <row r="53" spans="1:31" x14ac:dyDescent="0.2">
      <c r="A53" s="1" t="s">
        <v>289</v>
      </c>
      <c r="K53" s="1" t="s">
        <v>362</v>
      </c>
      <c r="U53" s="1" t="s">
        <v>437</v>
      </c>
      <c r="AE53" s="1" t="s">
        <v>512</v>
      </c>
    </row>
    <row r="54" spans="1:31" x14ac:dyDescent="0.2">
      <c r="A54" s="1" t="s">
        <v>290</v>
      </c>
      <c r="K54" s="1" t="s">
        <v>363</v>
      </c>
      <c r="U54" s="1" t="s">
        <v>438</v>
      </c>
      <c r="AE54" s="1" t="s">
        <v>513</v>
      </c>
    </row>
    <row r="55" spans="1:31" x14ac:dyDescent="0.2">
      <c r="A55" s="1" t="s">
        <v>291</v>
      </c>
      <c r="K55" s="1" t="s">
        <v>364</v>
      </c>
      <c r="U55" s="1" t="s">
        <v>439</v>
      </c>
      <c r="AE55" s="1" t="s">
        <v>514</v>
      </c>
    </row>
    <row r="56" spans="1:31" x14ac:dyDescent="0.2">
      <c r="A56" s="1" t="s">
        <v>292</v>
      </c>
      <c r="K56" s="1" t="s">
        <v>365</v>
      </c>
      <c r="U56" s="1" t="s">
        <v>440</v>
      </c>
      <c r="AE56" s="1" t="s">
        <v>515</v>
      </c>
    </row>
    <row r="57" spans="1:31" x14ac:dyDescent="0.2">
      <c r="A57" s="1" t="s">
        <v>293</v>
      </c>
      <c r="K57" s="1" t="s">
        <v>366</v>
      </c>
      <c r="U57" s="1" t="s">
        <v>441</v>
      </c>
      <c r="AE57" s="1" t="s">
        <v>516</v>
      </c>
    </row>
    <row r="58" spans="1:31" x14ac:dyDescent="0.2">
      <c r="A58" s="1" t="s">
        <v>294</v>
      </c>
      <c r="K58" s="1" t="s">
        <v>367</v>
      </c>
      <c r="U58" s="1" t="s">
        <v>442</v>
      </c>
      <c r="AE58" s="1" t="s">
        <v>517</v>
      </c>
    </row>
    <row r="59" spans="1:31" x14ac:dyDescent="0.2">
      <c r="A59" s="1" t="s">
        <v>295</v>
      </c>
      <c r="K59" s="1" t="s">
        <v>368</v>
      </c>
      <c r="U59" s="1" t="s">
        <v>443</v>
      </c>
      <c r="AE59" s="1" t="s">
        <v>518</v>
      </c>
    </row>
    <row r="60" spans="1:31" x14ac:dyDescent="0.2">
      <c r="A60" s="1" t="s">
        <v>296</v>
      </c>
      <c r="K60" s="1" t="s">
        <v>369</v>
      </c>
      <c r="U60" s="1" t="s">
        <v>444</v>
      </c>
      <c r="AE60" s="1" t="s">
        <v>519</v>
      </c>
    </row>
    <row r="61" spans="1:31" x14ac:dyDescent="0.2">
      <c r="A61" s="1" t="s">
        <v>297</v>
      </c>
      <c r="K61" s="1" t="s">
        <v>370</v>
      </c>
      <c r="U61" s="1" t="s">
        <v>445</v>
      </c>
      <c r="AE61" s="1" t="s">
        <v>520</v>
      </c>
    </row>
    <row r="62" spans="1:31" x14ac:dyDescent="0.2">
      <c r="A62" s="1" t="s">
        <v>298</v>
      </c>
      <c r="K62" s="1" t="s">
        <v>371</v>
      </c>
      <c r="U62" s="1" t="s">
        <v>446</v>
      </c>
      <c r="AE62" s="1" t="s">
        <v>521</v>
      </c>
    </row>
    <row r="63" spans="1:31" x14ac:dyDescent="0.2">
      <c r="A63" s="1" t="s">
        <v>299</v>
      </c>
      <c r="K63" s="1" t="s">
        <v>372</v>
      </c>
      <c r="U63" s="1" t="s">
        <v>447</v>
      </c>
      <c r="AE63" s="1" t="s">
        <v>522</v>
      </c>
    </row>
    <row r="64" spans="1:31" x14ac:dyDescent="0.2">
      <c r="A64" s="1" t="s">
        <v>300</v>
      </c>
      <c r="K64" s="1" t="s">
        <v>373</v>
      </c>
      <c r="U64" s="1" t="s">
        <v>448</v>
      </c>
      <c r="AE64" s="1" t="s">
        <v>523</v>
      </c>
    </row>
    <row r="65" spans="1:38" x14ac:dyDescent="0.2">
      <c r="AE65" s="1" t="s">
        <v>524</v>
      </c>
    </row>
    <row r="68" spans="1:38" x14ac:dyDescent="0.2">
      <c r="A68" s="7" t="s">
        <v>301</v>
      </c>
      <c r="B68" s="5"/>
      <c r="C68" s="5"/>
      <c r="D68" s="5"/>
      <c r="E68" s="5"/>
      <c r="F68" s="5"/>
      <c r="G68" s="5"/>
      <c r="H68" s="5"/>
      <c r="K68" s="7" t="s">
        <v>301</v>
      </c>
      <c r="L68" s="5"/>
      <c r="M68" s="5"/>
      <c r="N68" s="5"/>
      <c r="O68" s="5"/>
      <c r="P68" s="5"/>
      <c r="Q68" s="5"/>
      <c r="R68" s="5"/>
      <c r="U68" s="7" t="s">
        <v>301</v>
      </c>
      <c r="V68" s="5"/>
      <c r="W68" s="5"/>
      <c r="X68" s="5"/>
      <c r="Y68" s="5"/>
      <c r="Z68" s="5"/>
      <c r="AA68" s="5"/>
      <c r="AB68" s="5"/>
      <c r="AE68" s="7" t="s">
        <v>301</v>
      </c>
      <c r="AF68" s="5"/>
      <c r="AG68" s="5"/>
      <c r="AH68" s="5"/>
      <c r="AI68" s="5"/>
      <c r="AJ68" s="5"/>
      <c r="AK68" s="5"/>
      <c r="AL68" s="5"/>
    </row>
    <row r="69" spans="1:38" x14ac:dyDescent="0.2">
      <c r="A69" s="1" t="s">
        <v>83</v>
      </c>
      <c r="K69" s="1" t="s">
        <v>326</v>
      </c>
      <c r="U69" s="1" t="s">
        <v>399</v>
      </c>
      <c r="AE69" s="1" t="s">
        <v>85</v>
      </c>
    </row>
    <row r="70" spans="1:38" x14ac:dyDescent="0.2">
      <c r="A70" s="1" t="s">
        <v>81</v>
      </c>
      <c r="K70" s="1" t="s">
        <v>327</v>
      </c>
      <c r="U70" s="1" t="s">
        <v>400</v>
      </c>
      <c r="AE70" s="1" t="s">
        <v>86</v>
      </c>
    </row>
    <row r="71" spans="1:38" x14ac:dyDescent="0.2">
      <c r="A71" s="1" t="s">
        <v>302</v>
      </c>
      <c r="K71" s="1" t="s">
        <v>338</v>
      </c>
      <c r="U71" s="1" t="s">
        <v>449</v>
      </c>
      <c r="AE71" s="1" t="s">
        <v>484</v>
      </c>
    </row>
    <row r="73" spans="1:38" x14ac:dyDescent="0.2">
      <c r="A73" s="1" t="s">
        <v>250</v>
      </c>
      <c r="K73" s="1" t="s">
        <v>250</v>
      </c>
      <c r="U73" s="1" t="s">
        <v>250</v>
      </c>
      <c r="AE73" s="1" t="s">
        <v>250</v>
      </c>
    </row>
    <row r="74" spans="1:38" x14ac:dyDescent="0.2">
      <c r="A74" s="1" t="s">
        <v>253</v>
      </c>
      <c r="K74" s="1" t="s">
        <v>253</v>
      </c>
      <c r="U74" s="1" t="s">
        <v>253</v>
      </c>
      <c r="AE74" s="1" t="s">
        <v>253</v>
      </c>
    </row>
    <row r="75" spans="1:38" x14ac:dyDescent="0.2">
      <c r="A75" s="1" t="s">
        <v>303</v>
      </c>
      <c r="K75" s="1" t="s">
        <v>339</v>
      </c>
      <c r="U75" s="1" t="s">
        <v>450</v>
      </c>
      <c r="AE75" s="1" t="s">
        <v>485</v>
      </c>
    </row>
    <row r="76" spans="1:38" x14ac:dyDescent="0.2">
      <c r="A76" s="1" t="s">
        <v>304</v>
      </c>
      <c r="K76" s="1" t="s">
        <v>340</v>
      </c>
      <c r="U76" s="1" t="s">
        <v>451</v>
      </c>
      <c r="AE76" s="1" t="s">
        <v>486</v>
      </c>
    </row>
    <row r="77" spans="1:38" x14ac:dyDescent="0.2">
      <c r="A77" s="1" t="s">
        <v>305</v>
      </c>
      <c r="K77" s="1" t="s">
        <v>341</v>
      </c>
      <c r="U77" s="1" t="s">
        <v>452</v>
      </c>
      <c r="AE77" s="1" t="s">
        <v>487</v>
      </c>
    </row>
    <row r="78" spans="1:38" x14ac:dyDescent="0.2">
      <c r="A78" s="1" t="s">
        <v>306</v>
      </c>
      <c r="K78" s="1" t="s">
        <v>342</v>
      </c>
      <c r="U78" s="1" t="s">
        <v>453</v>
      </c>
      <c r="AE78" s="1" t="s">
        <v>488</v>
      </c>
    </row>
    <row r="79" spans="1:38" x14ac:dyDescent="0.2">
      <c r="A79" s="1" t="s">
        <v>307</v>
      </c>
      <c r="K79" s="1" t="s">
        <v>343</v>
      </c>
      <c r="U79" s="1" t="s">
        <v>454</v>
      </c>
      <c r="AE79" s="1" t="s">
        <v>489</v>
      </c>
    </row>
    <row r="80" spans="1:38" x14ac:dyDescent="0.2">
      <c r="A80" s="1" t="s">
        <v>308</v>
      </c>
      <c r="K80" s="1" t="s">
        <v>344</v>
      </c>
      <c r="U80" s="1" t="s">
        <v>455</v>
      </c>
      <c r="AE80" s="1" t="s">
        <v>490</v>
      </c>
    </row>
    <row r="81" spans="1:37" x14ac:dyDescent="0.2">
      <c r="A81" s="1" t="s">
        <v>309</v>
      </c>
      <c r="K81" s="1" t="s">
        <v>345</v>
      </c>
      <c r="U81" s="1" t="s">
        <v>456</v>
      </c>
      <c r="AE81" s="1" t="s">
        <v>491</v>
      </c>
    </row>
    <row r="82" spans="1:37" x14ac:dyDescent="0.2">
      <c r="A82" s="1" t="s">
        <v>310</v>
      </c>
      <c r="K82" s="1" t="s">
        <v>346</v>
      </c>
      <c r="U82" s="1" t="s">
        <v>457</v>
      </c>
      <c r="AE82" s="1" t="s">
        <v>492</v>
      </c>
    </row>
    <row r="83" spans="1:37" x14ac:dyDescent="0.2">
      <c r="A83" s="1" t="s">
        <v>311</v>
      </c>
      <c r="K83" s="1" t="s">
        <v>347</v>
      </c>
      <c r="U83" s="1" t="s">
        <v>458</v>
      </c>
      <c r="AE83" s="1" t="s">
        <v>493</v>
      </c>
    </row>
    <row r="84" spans="1:37" x14ac:dyDescent="0.2">
      <c r="A84" s="1" t="s">
        <v>312</v>
      </c>
      <c r="K84" s="1" t="s">
        <v>348</v>
      </c>
      <c r="U84" s="1" t="s">
        <v>459</v>
      </c>
      <c r="AE84" s="1" t="s">
        <v>494</v>
      </c>
    </row>
    <row r="85" spans="1:37" x14ac:dyDescent="0.2">
      <c r="A85" s="1" t="s">
        <v>313</v>
      </c>
      <c r="K85" s="1" t="s">
        <v>349</v>
      </c>
      <c r="U85" s="1" t="s">
        <v>460</v>
      </c>
      <c r="AE85" s="1" t="s">
        <v>495</v>
      </c>
    </row>
    <row r="86" spans="1:37" x14ac:dyDescent="0.2">
      <c r="A86" s="1" t="s">
        <v>314</v>
      </c>
      <c r="K86" s="1" t="s">
        <v>350</v>
      </c>
      <c r="U86" s="1" t="s">
        <v>461</v>
      </c>
      <c r="AE86" s="1" t="s">
        <v>496</v>
      </c>
    </row>
    <row r="87" spans="1:37" x14ac:dyDescent="0.2">
      <c r="A87" s="1"/>
      <c r="K87" s="1"/>
      <c r="U87" s="1"/>
      <c r="AE87" s="1" t="s">
        <v>497</v>
      </c>
    </row>
    <row r="88" spans="1:37" x14ac:dyDescent="0.2">
      <c r="A88" s="1"/>
      <c r="K88" s="1"/>
      <c r="U88" s="1"/>
      <c r="AE88" s="1" t="s">
        <v>498</v>
      </c>
    </row>
    <row r="89" spans="1:37" x14ac:dyDescent="0.2">
      <c r="A89" s="1"/>
      <c r="K89" s="1"/>
      <c r="U89" s="1"/>
      <c r="AE89" s="1" t="s">
        <v>499</v>
      </c>
    </row>
    <row r="90" spans="1:37" x14ac:dyDescent="0.2">
      <c r="A90" s="1"/>
      <c r="K90" s="1"/>
      <c r="U90" s="1"/>
      <c r="AE90" s="1"/>
    </row>
    <row r="91" spans="1:37" x14ac:dyDescent="0.2">
      <c r="A91" s="1"/>
      <c r="K91" s="1"/>
      <c r="U91" s="1"/>
      <c r="AE91" s="1"/>
    </row>
    <row r="92" spans="1:37" x14ac:dyDescent="0.2">
      <c r="A92" s="7" t="s">
        <v>325</v>
      </c>
      <c r="B92" s="5"/>
      <c r="C92" s="5"/>
      <c r="D92" s="5"/>
      <c r="E92" s="5"/>
      <c r="F92" s="5"/>
      <c r="G92" s="5"/>
      <c r="K92" s="7" t="s">
        <v>325</v>
      </c>
      <c r="L92" s="5"/>
      <c r="M92" s="5"/>
      <c r="N92" s="5"/>
      <c r="O92" s="5"/>
      <c r="P92" s="5"/>
      <c r="Q92" s="5"/>
      <c r="U92" s="7" t="s">
        <v>325</v>
      </c>
      <c r="V92" s="5"/>
      <c r="W92" s="5"/>
      <c r="X92" s="5"/>
      <c r="Y92" s="5"/>
      <c r="Z92" s="5"/>
      <c r="AA92" s="5"/>
      <c r="AE92" s="7" t="s">
        <v>325</v>
      </c>
      <c r="AF92" s="5"/>
      <c r="AG92" s="5"/>
      <c r="AH92" s="5"/>
      <c r="AI92" s="5"/>
      <c r="AJ92" s="5"/>
      <c r="AK92" s="5"/>
    </row>
    <row r="93" spans="1:37" x14ac:dyDescent="0.2">
      <c r="A93" s="1" t="s">
        <v>83</v>
      </c>
      <c r="K93" s="1" t="s">
        <v>326</v>
      </c>
      <c r="U93" s="1" t="s">
        <v>399</v>
      </c>
      <c r="AE93" s="1" t="s">
        <v>85</v>
      </c>
    </row>
    <row r="94" spans="1:37" x14ac:dyDescent="0.2">
      <c r="A94" s="1" t="s">
        <v>81</v>
      </c>
      <c r="K94" s="1" t="s">
        <v>327</v>
      </c>
      <c r="U94" s="1" t="s">
        <v>400</v>
      </c>
      <c r="AE94" s="1" t="s">
        <v>86</v>
      </c>
    </row>
    <row r="95" spans="1:37" x14ac:dyDescent="0.2">
      <c r="A95" s="1" t="s">
        <v>315</v>
      </c>
      <c r="K95" s="1" t="s">
        <v>328</v>
      </c>
      <c r="U95" s="1" t="s">
        <v>462</v>
      </c>
      <c r="AE95" s="1" t="s">
        <v>472</v>
      </c>
    </row>
    <row r="97" spans="1:31" x14ac:dyDescent="0.2">
      <c r="A97" s="1" t="s">
        <v>250</v>
      </c>
      <c r="K97" s="1" t="s">
        <v>250</v>
      </c>
      <c r="U97" s="1" t="s">
        <v>250</v>
      </c>
      <c r="AE97" s="1" t="s">
        <v>250</v>
      </c>
    </row>
    <row r="98" spans="1:31" x14ac:dyDescent="0.2">
      <c r="A98" s="1" t="s">
        <v>316</v>
      </c>
      <c r="K98" s="1" t="s">
        <v>253</v>
      </c>
      <c r="U98" s="1" t="s">
        <v>253</v>
      </c>
      <c r="AE98" s="1" t="s">
        <v>253</v>
      </c>
    </row>
    <row r="99" spans="1:31" x14ac:dyDescent="0.2">
      <c r="A99" s="1" t="s">
        <v>317</v>
      </c>
      <c r="K99" s="1" t="s">
        <v>329</v>
      </c>
      <c r="U99" s="1" t="s">
        <v>463</v>
      </c>
      <c r="AE99" s="1" t="s">
        <v>474</v>
      </c>
    </row>
    <row r="100" spans="1:31" x14ac:dyDescent="0.2">
      <c r="A100" s="1" t="s">
        <v>318</v>
      </c>
      <c r="K100" s="1" t="s">
        <v>330</v>
      </c>
      <c r="U100" s="1" t="s">
        <v>464</v>
      </c>
      <c r="AE100" s="1" t="s">
        <v>475</v>
      </c>
    </row>
    <row r="101" spans="1:31" x14ac:dyDescent="0.2">
      <c r="A101" s="1" t="s">
        <v>319</v>
      </c>
      <c r="K101" s="1" t="s">
        <v>331</v>
      </c>
      <c r="U101" s="1" t="s">
        <v>465</v>
      </c>
      <c r="AE101" s="1" t="s">
        <v>476</v>
      </c>
    </row>
    <row r="102" spans="1:31" x14ac:dyDescent="0.2">
      <c r="A102" s="1" t="s">
        <v>320</v>
      </c>
      <c r="K102" s="1" t="s">
        <v>332</v>
      </c>
      <c r="U102" s="1" t="s">
        <v>466</v>
      </c>
      <c r="AE102" s="1" t="s">
        <v>477</v>
      </c>
    </row>
    <row r="103" spans="1:31" x14ac:dyDescent="0.2">
      <c r="A103" s="1" t="s">
        <v>321</v>
      </c>
      <c r="K103" s="1" t="s">
        <v>333</v>
      </c>
      <c r="U103" s="1" t="s">
        <v>467</v>
      </c>
      <c r="AE103" s="1" t="s">
        <v>478</v>
      </c>
    </row>
    <row r="104" spans="1:31" x14ac:dyDescent="0.2">
      <c r="A104" s="1" t="s">
        <v>322</v>
      </c>
      <c r="K104" s="1" t="s">
        <v>334</v>
      </c>
      <c r="U104" s="1" t="s">
        <v>468</v>
      </c>
      <c r="AE104" s="1" t="s">
        <v>479</v>
      </c>
    </row>
    <row r="105" spans="1:31" x14ac:dyDescent="0.2">
      <c r="A105" s="1" t="s">
        <v>323</v>
      </c>
      <c r="K105" s="1" t="s">
        <v>335</v>
      </c>
      <c r="U105" s="1" t="s">
        <v>469</v>
      </c>
      <c r="AE105" s="1" t="s">
        <v>480</v>
      </c>
    </row>
    <row r="106" spans="1:31" x14ac:dyDescent="0.2">
      <c r="A106" s="1" t="s">
        <v>324</v>
      </c>
      <c r="K106" s="1" t="s">
        <v>336</v>
      </c>
      <c r="U106" s="1" t="s">
        <v>470</v>
      </c>
      <c r="AE106" s="1" t="s">
        <v>481</v>
      </c>
    </row>
    <row r="107" spans="1:31" x14ac:dyDescent="0.2">
      <c r="A107" s="1"/>
      <c r="K107" s="1" t="s">
        <v>337</v>
      </c>
      <c r="U107" s="1" t="s">
        <v>471</v>
      </c>
      <c r="AE107" s="1" t="s">
        <v>482</v>
      </c>
    </row>
    <row r="108" spans="1:31" x14ac:dyDescent="0.2">
      <c r="A108" s="1"/>
      <c r="AE108" s="1" t="s">
        <v>483</v>
      </c>
    </row>
    <row r="109" spans="1:31" x14ac:dyDescent="0.2">
      <c r="A109" s="1"/>
    </row>
    <row r="110" spans="1:31" x14ac:dyDescent="0.2">
      <c r="A110" s="9" t="s">
        <v>500</v>
      </c>
      <c r="B110" s="10"/>
      <c r="C110" s="10"/>
      <c r="D11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2F96-6FAC-104A-AAF9-415E21B03F07}">
  <dimension ref="A1:AL23"/>
  <sheetViews>
    <sheetView zoomScale="115" zoomScaleNormal="125" workbookViewId="0">
      <selection activeCell="A27" sqref="A27"/>
    </sheetView>
  </sheetViews>
  <sheetFormatPr baseColWidth="10" defaultRowHeight="16" x14ac:dyDescent="0.2"/>
  <sheetData>
    <row r="1" spans="1:38" x14ac:dyDescent="0.2">
      <c r="A1" s="5" t="s">
        <v>247</v>
      </c>
      <c r="B1" s="5"/>
      <c r="C1" s="5" t="s">
        <v>248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E1" s="5"/>
      <c r="AF1" s="5"/>
      <c r="AG1" s="5"/>
      <c r="AH1" s="5"/>
      <c r="AI1" s="5"/>
      <c r="AJ1" s="5"/>
      <c r="AK1" s="5"/>
      <c r="AL1" s="5"/>
    </row>
    <row r="3" spans="1:38" x14ac:dyDescent="0.2">
      <c r="A3" s="8" t="s">
        <v>249</v>
      </c>
      <c r="B3" s="8"/>
      <c r="C3" s="8"/>
      <c r="D3" s="8"/>
      <c r="E3" s="8"/>
      <c r="F3" s="8"/>
      <c r="G3" s="8"/>
      <c r="H3" s="8"/>
      <c r="K3" s="8" t="s">
        <v>374</v>
      </c>
      <c r="L3" s="8"/>
      <c r="M3" s="8"/>
      <c r="N3" s="8"/>
      <c r="O3" s="8"/>
      <c r="P3" s="8"/>
      <c r="Q3" s="8"/>
      <c r="R3" s="8"/>
      <c r="U3" s="8" t="s">
        <v>425</v>
      </c>
      <c r="V3" s="8"/>
      <c r="W3" s="8"/>
      <c r="X3" s="8"/>
      <c r="Y3" s="8"/>
      <c r="Z3" s="8"/>
      <c r="AA3" s="8"/>
      <c r="AB3" s="8"/>
      <c r="AE3" s="8" t="s">
        <v>473</v>
      </c>
      <c r="AF3" s="8"/>
      <c r="AG3" s="8"/>
      <c r="AH3" s="8"/>
      <c r="AI3" s="8"/>
      <c r="AJ3" s="8"/>
      <c r="AK3" s="8"/>
      <c r="AL3" s="8"/>
    </row>
    <row r="4" spans="1:38" x14ac:dyDescent="0.2">
      <c r="A4" s="1" t="s">
        <v>250</v>
      </c>
      <c r="K4" s="1" t="s">
        <v>250</v>
      </c>
    </row>
    <row r="5" spans="1:38" x14ac:dyDescent="0.2">
      <c r="A5" s="1" t="s">
        <v>251</v>
      </c>
      <c r="B5" s="1"/>
      <c r="K5" s="1" t="s">
        <v>251</v>
      </c>
    </row>
    <row r="6" spans="1:38" x14ac:dyDescent="0.2">
      <c r="A6" s="1" t="s">
        <v>810</v>
      </c>
      <c r="B6" s="1"/>
      <c r="K6" s="1" t="s">
        <v>821</v>
      </c>
    </row>
    <row r="7" spans="1:38" x14ac:dyDescent="0.2">
      <c r="A7" s="1" t="s">
        <v>811</v>
      </c>
      <c r="B7" s="1"/>
      <c r="K7" s="1" t="s">
        <v>822</v>
      </c>
    </row>
    <row r="8" spans="1:38" x14ac:dyDescent="0.2">
      <c r="A8" s="1" t="s">
        <v>812</v>
      </c>
      <c r="B8" s="1"/>
      <c r="K8" s="1" t="s">
        <v>823</v>
      </c>
    </row>
    <row r="9" spans="1:38" x14ac:dyDescent="0.2">
      <c r="A9" s="1" t="s">
        <v>813</v>
      </c>
      <c r="B9" s="1"/>
      <c r="K9" s="1" t="s">
        <v>824</v>
      </c>
    </row>
    <row r="10" spans="1:38" x14ac:dyDescent="0.2">
      <c r="A10" s="1" t="s">
        <v>814</v>
      </c>
      <c r="B10" s="1"/>
      <c r="K10" s="1" t="s">
        <v>825</v>
      </c>
    </row>
    <row r="11" spans="1:38" x14ac:dyDescent="0.2">
      <c r="A11" s="1" t="s">
        <v>815</v>
      </c>
      <c r="B11" s="1"/>
      <c r="K11" s="1" t="s">
        <v>826</v>
      </c>
    </row>
    <row r="12" spans="1:38" x14ac:dyDescent="0.2">
      <c r="A12" s="1" t="s">
        <v>816</v>
      </c>
      <c r="B12" s="1"/>
      <c r="K12" s="1" t="s">
        <v>827</v>
      </c>
    </row>
    <row r="13" spans="1:38" x14ac:dyDescent="0.2">
      <c r="A13" s="1" t="s">
        <v>817</v>
      </c>
      <c r="B13" s="1"/>
      <c r="K13" s="1" t="s">
        <v>828</v>
      </c>
    </row>
    <row r="14" spans="1:38" x14ac:dyDescent="0.2">
      <c r="A14" s="1" t="s">
        <v>818</v>
      </c>
      <c r="B14" s="1"/>
      <c r="K14" s="1" t="s">
        <v>829</v>
      </c>
    </row>
    <row r="15" spans="1:38" x14ac:dyDescent="0.2">
      <c r="B15" s="1"/>
    </row>
    <row r="16" spans="1:38" x14ac:dyDescent="0.2">
      <c r="A16" s="1" t="s">
        <v>819</v>
      </c>
      <c r="B16" s="1"/>
      <c r="K16" s="1" t="s">
        <v>820</v>
      </c>
      <c r="U16" s="1" t="s">
        <v>836</v>
      </c>
    </row>
    <row r="17" spans="1:11" x14ac:dyDescent="0.2">
      <c r="B17" s="1"/>
    </row>
    <row r="18" spans="1:11" x14ac:dyDescent="0.2">
      <c r="B18" s="1"/>
    </row>
    <row r="19" spans="1:11" x14ac:dyDescent="0.2">
      <c r="B19" s="1"/>
      <c r="K19">
        <f>88.65+9.04+1.27</f>
        <v>98.96</v>
      </c>
    </row>
    <row r="20" spans="1:11" x14ac:dyDescent="0.2">
      <c r="A20" s="1" t="s">
        <v>833</v>
      </c>
      <c r="K20">
        <f>100-K19</f>
        <v>1.0400000000000063</v>
      </c>
    </row>
    <row r="21" spans="1:11" x14ac:dyDescent="0.2">
      <c r="A21" s="1" t="s">
        <v>832</v>
      </c>
      <c r="K21">
        <f>1</f>
        <v>1</v>
      </c>
    </row>
    <row r="22" spans="1:11" x14ac:dyDescent="0.2">
      <c r="A22" s="1" t="s">
        <v>831</v>
      </c>
    </row>
    <row r="23" spans="1:11" x14ac:dyDescent="0.2">
      <c r="A23" s="1" t="s">
        <v>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50A3-C7A9-9F41-B8F0-A77D5572BCF1}">
  <dimension ref="A1:B14"/>
  <sheetViews>
    <sheetView tabSelected="1" topLeftCell="A3" zoomScale="159" workbookViewId="0">
      <selection activeCell="A3" sqref="A3:B14"/>
    </sheetView>
  </sheetViews>
  <sheetFormatPr baseColWidth="10" defaultRowHeight="16" x14ac:dyDescent="0.2"/>
  <sheetData>
    <row r="1" spans="1:2" x14ac:dyDescent="0.2">
      <c r="A1" s="14">
        <v>140005</v>
      </c>
    </row>
    <row r="3" spans="1:2" x14ac:dyDescent="0.2">
      <c r="A3" t="s">
        <v>834</v>
      </c>
      <c r="B3" t="s">
        <v>835</v>
      </c>
    </row>
    <row r="6" spans="1:2" x14ac:dyDescent="0.2">
      <c r="A6">
        <v>4</v>
      </c>
      <c r="B6">
        <v>108.998758</v>
      </c>
    </row>
    <row r="7" spans="1:2" x14ac:dyDescent="0.2">
      <c r="A7">
        <v>8</v>
      </c>
      <c r="B7">
        <v>56.161709999999999</v>
      </c>
    </row>
    <row r="8" spans="1:2" x14ac:dyDescent="0.2">
      <c r="A8">
        <v>16</v>
      </c>
      <c r="B8">
        <v>0.59558299999999997</v>
      </c>
    </row>
    <row r="9" spans="1:2" x14ac:dyDescent="0.2">
      <c r="A9">
        <v>32</v>
      </c>
      <c r="B9">
        <v>0.35066700000000001</v>
      </c>
    </row>
    <row r="10" spans="1:2" x14ac:dyDescent="0.2">
      <c r="A10">
        <v>64</v>
      </c>
      <c r="B10">
        <v>0.49813800000000003</v>
      </c>
    </row>
    <row r="11" spans="1:2" x14ac:dyDescent="0.2">
      <c r="A11">
        <v>128</v>
      </c>
      <c r="B11">
        <v>0.47634799999999999</v>
      </c>
    </row>
    <row r="12" spans="1:2" x14ac:dyDescent="0.2">
      <c r="A12">
        <v>256</v>
      </c>
      <c r="B12">
        <v>0.45880700000000002</v>
      </c>
    </row>
    <row r="13" spans="1:2" x14ac:dyDescent="0.2">
      <c r="A13">
        <v>512</v>
      </c>
      <c r="B13">
        <v>0.373469</v>
      </c>
    </row>
    <row r="14" spans="1:2" x14ac:dyDescent="0.2">
      <c r="A14">
        <v>1024</v>
      </c>
      <c r="B14">
        <v>0.31645499999999999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F990-5CC1-FE43-A21A-97A57B4FF14F}">
  <dimension ref="A1:G130"/>
  <sheetViews>
    <sheetView zoomScale="108" workbookViewId="0">
      <selection activeCell="B10" sqref="B10"/>
    </sheetView>
  </sheetViews>
  <sheetFormatPr baseColWidth="10" defaultRowHeight="16" x14ac:dyDescent="0.2"/>
  <cols>
    <col min="1" max="1" width="11.6640625" bestFit="1" customWidth="1"/>
  </cols>
  <sheetData>
    <row r="1" spans="1:7" x14ac:dyDescent="0.2">
      <c r="A1" s="13" t="s">
        <v>325</v>
      </c>
    </row>
    <row r="2" spans="1:7" x14ac:dyDescent="0.2">
      <c r="A2" s="11" t="s">
        <v>551</v>
      </c>
      <c r="B2" s="11" t="s">
        <v>552</v>
      </c>
      <c r="C2" s="11" t="s">
        <v>553</v>
      </c>
      <c r="D2" s="11" t="s">
        <v>554</v>
      </c>
      <c r="E2" s="11" t="s">
        <v>555</v>
      </c>
      <c r="F2" s="11" t="s">
        <v>556</v>
      </c>
      <c r="G2" s="11" t="s">
        <v>557</v>
      </c>
    </row>
    <row r="3" spans="1:7" x14ac:dyDescent="0.2">
      <c r="A3" s="12">
        <v>10000</v>
      </c>
      <c r="B3" s="2" t="s">
        <v>558</v>
      </c>
      <c r="C3" s="2" t="s">
        <v>559</v>
      </c>
      <c r="D3" s="2" t="s">
        <v>560</v>
      </c>
      <c r="E3" s="2" t="s">
        <v>561</v>
      </c>
      <c r="F3" s="2" t="s">
        <v>562</v>
      </c>
      <c r="G3" s="2" t="s">
        <v>563</v>
      </c>
    </row>
    <row r="4" spans="1:7" x14ac:dyDescent="0.2">
      <c r="A4" s="12">
        <v>20000</v>
      </c>
      <c r="B4" s="2" t="s">
        <v>564</v>
      </c>
      <c r="C4" s="2" t="s">
        <v>565</v>
      </c>
      <c r="D4" s="2" t="s">
        <v>566</v>
      </c>
      <c r="E4" s="2" t="s">
        <v>567</v>
      </c>
      <c r="F4" s="2" t="s">
        <v>568</v>
      </c>
      <c r="G4" s="2" t="s">
        <v>569</v>
      </c>
    </row>
    <row r="5" spans="1:7" x14ac:dyDescent="0.2">
      <c r="A5" s="12">
        <v>30000</v>
      </c>
      <c r="B5" s="2" t="s">
        <v>570</v>
      </c>
      <c r="C5" s="2" t="s">
        <v>571</v>
      </c>
      <c r="D5" s="2" t="s">
        <v>572</v>
      </c>
      <c r="E5" s="2" t="s">
        <v>573</v>
      </c>
      <c r="F5" s="2" t="s">
        <v>574</v>
      </c>
      <c r="G5" s="2" t="s">
        <v>575</v>
      </c>
    </row>
    <row r="6" spans="1:7" x14ac:dyDescent="0.2">
      <c r="A6" s="12">
        <v>40000</v>
      </c>
      <c r="B6" s="2" t="s">
        <v>576</v>
      </c>
      <c r="C6" s="2" t="s">
        <v>577</v>
      </c>
      <c r="D6" s="2" t="s">
        <v>578</v>
      </c>
      <c r="E6" s="2" t="s">
        <v>579</v>
      </c>
      <c r="F6" s="2" t="s">
        <v>580</v>
      </c>
      <c r="G6" s="2" t="s">
        <v>581</v>
      </c>
    </row>
    <row r="7" spans="1:7" x14ac:dyDescent="0.2">
      <c r="A7" s="12">
        <v>50000</v>
      </c>
      <c r="B7" s="2" t="s">
        <v>582</v>
      </c>
      <c r="C7" s="2" t="s">
        <v>583</v>
      </c>
      <c r="D7" s="2" t="s">
        <v>584</v>
      </c>
      <c r="E7" s="2" t="s">
        <v>585</v>
      </c>
      <c r="F7" s="2" t="s">
        <v>586</v>
      </c>
      <c r="G7" s="2" t="s">
        <v>587</v>
      </c>
    </row>
    <row r="8" spans="1:7" x14ac:dyDescent="0.2">
      <c r="A8" s="12">
        <v>60000</v>
      </c>
      <c r="B8" s="2" t="s">
        <v>588</v>
      </c>
      <c r="C8" s="2" t="s">
        <v>589</v>
      </c>
      <c r="D8" s="2" t="s">
        <v>590</v>
      </c>
      <c r="E8" s="2" t="s">
        <v>591</v>
      </c>
      <c r="F8" s="2" t="s">
        <v>592</v>
      </c>
      <c r="G8" s="2" t="s">
        <v>593</v>
      </c>
    </row>
    <row r="9" spans="1:7" x14ac:dyDescent="0.2">
      <c r="A9" s="12">
        <v>70000</v>
      </c>
      <c r="B9" s="2" t="s">
        <v>594</v>
      </c>
      <c r="C9" s="2" t="s">
        <v>595</v>
      </c>
      <c r="D9" s="2" t="s">
        <v>596</v>
      </c>
      <c r="E9" s="2" t="s">
        <v>597</v>
      </c>
      <c r="F9" s="2" t="s">
        <v>598</v>
      </c>
      <c r="G9" s="2" t="s">
        <v>599</v>
      </c>
    </row>
    <row r="10" spans="1:7" x14ac:dyDescent="0.2">
      <c r="A10" s="12">
        <v>80000</v>
      </c>
      <c r="B10" s="2" t="s">
        <v>600</v>
      </c>
      <c r="C10" s="2" t="s">
        <v>601</v>
      </c>
      <c r="D10" s="2" t="s">
        <v>602</v>
      </c>
      <c r="E10" s="2" t="s">
        <v>603</v>
      </c>
      <c r="F10" s="2" t="s">
        <v>604</v>
      </c>
      <c r="G10" s="2" t="s">
        <v>605</v>
      </c>
    </row>
    <row r="11" spans="1:7" x14ac:dyDescent="0.2">
      <c r="A11" s="12">
        <v>90000</v>
      </c>
      <c r="B11" s="2" t="s">
        <v>606</v>
      </c>
      <c r="C11" s="2" t="s">
        <v>607</v>
      </c>
      <c r="D11" s="2" t="s">
        <v>608</v>
      </c>
      <c r="E11" s="2" t="s">
        <v>609</v>
      </c>
      <c r="F11" s="2" t="s">
        <v>610</v>
      </c>
      <c r="G11" s="2" t="s">
        <v>611</v>
      </c>
    </row>
    <row r="12" spans="1:7" x14ac:dyDescent="0.2">
      <c r="A12" s="12">
        <v>100000</v>
      </c>
      <c r="B12" s="2" t="s">
        <v>612</v>
      </c>
      <c r="C12" s="2" t="s">
        <v>613</v>
      </c>
      <c r="D12" s="2" t="s">
        <v>614</v>
      </c>
      <c r="E12" s="2" t="s">
        <v>615</v>
      </c>
      <c r="F12" s="2" t="s">
        <v>616</v>
      </c>
      <c r="G12" s="2" t="s">
        <v>617</v>
      </c>
    </row>
    <row r="13" spans="1:7" x14ac:dyDescent="0.2">
      <c r="A13" s="12">
        <v>110000</v>
      </c>
      <c r="B13" s="2" t="s">
        <v>618</v>
      </c>
      <c r="C13" s="2" t="s">
        <v>619</v>
      </c>
      <c r="D13" s="2" t="s">
        <v>620</v>
      </c>
      <c r="E13" s="2" t="s">
        <v>621</v>
      </c>
      <c r="F13" s="2" t="s">
        <v>622</v>
      </c>
      <c r="G13" s="2" t="s">
        <v>623</v>
      </c>
    </row>
    <row r="14" spans="1:7" x14ac:dyDescent="0.2">
      <c r="A14" s="12">
        <v>120000</v>
      </c>
      <c r="B14" s="2" t="s">
        <v>624</v>
      </c>
      <c r="C14" s="2" t="s">
        <v>625</v>
      </c>
      <c r="D14" s="2" t="s">
        <v>626</v>
      </c>
      <c r="E14" s="2" t="s">
        <v>627</v>
      </c>
      <c r="F14" s="2" t="s">
        <v>628</v>
      </c>
      <c r="G14" s="2" t="s">
        <v>629</v>
      </c>
    </row>
    <row r="15" spans="1:7" x14ac:dyDescent="0.2">
      <c r="A15" s="12">
        <v>130000</v>
      </c>
      <c r="B15" s="2" t="s">
        <v>630</v>
      </c>
      <c r="C15" s="2" t="s">
        <v>631</v>
      </c>
      <c r="D15" s="2" t="s">
        <v>632</v>
      </c>
      <c r="E15" s="2" t="s">
        <v>633</v>
      </c>
      <c r="F15" s="2" t="s">
        <v>634</v>
      </c>
      <c r="G15" s="2" t="s">
        <v>635</v>
      </c>
    </row>
    <row r="16" spans="1:7" x14ac:dyDescent="0.2">
      <c r="A16" s="12">
        <v>140000</v>
      </c>
      <c r="B16" s="2" t="s">
        <v>636</v>
      </c>
      <c r="C16" s="2" t="s">
        <v>637</v>
      </c>
      <c r="D16" s="2" t="s">
        <v>638</v>
      </c>
      <c r="E16" s="2" t="s">
        <v>639</v>
      </c>
      <c r="F16" s="2" t="s">
        <v>640</v>
      </c>
      <c r="G16" s="2" t="s">
        <v>641</v>
      </c>
    </row>
    <row r="18" spans="1:7" x14ac:dyDescent="0.2">
      <c r="A18" s="13" t="s">
        <v>550</v>
      </c>
    </row>
    <row r="19" spans="1:7" x14ac:dyDescent="0.2">
      <c r="A19" s="11" t="s">
        <v>551</v>
      </c>
      <c r="B19" s="11" t="s">
        <v>552</v>
      </c>
      <c r="C19" s="11" t="s">
        <v>553</v>
      </c>
      <c r="D19" s="11" t="s">
        <v>554</v>
      </c>
      <c r="E19" s="11" t="s">
        <v>555</v>
      </c>
      <c r="F19" s="11" t="s">
        <v>556</v>
      </c>
      <c r="G19" s="11" t="s">
        <v>557</v>
      </c>
    </row>
    <row r="20" spans="1:7" x14ac:dyDescent="0.2">
      <c r="A20" s="12">
        <v>10000</v>
      </c>
      <c r="B20" s="2" t="s">
        <v>726</v>
      </c>
      <c r="C20" s="2" t="s">
        <v>727</v>
      </c>
      <c r="D20" s="2" t="s">
        <v>728</v>
      </c>
      <c r="E20" s="2" t="s">
        <v>729</v>
      </c>
      <c r="F20" s="2" t="s">
        <v>730</v>
      </c>
      <c r="G20" s="2" t="s">
        <v>731</v>
      </c>
    </row>
    <row r="21" spans="1:7" x14ac:dyDescent="0.2">
      <c r="A21" s="12">
        <v>20000</v>
      </c>
      <c r="B21" s="2" t="s">
        <v>732</v>
      </c>
      <c r="C21" s="2" t="s">
        <v>733</v>
      </c>
      <c r="D21" s="2" t="s">
        <v>734</v>
      </c>
      <c r="E21" s="2" t="s">
        <v>735</v>
      </c>
      <c r="F21" s="2" t="s">
        <v>736</v>
      </c>
      <c r="G21" s="2" t="s">
        <v>737</v>
      </c>
    </row>
    <row r="22" spans="1:7" x14ac:dyDescent="0.2">
      <c r="A22" s="12">
        <v>30000</v>
      </c>
      <c r="B22" s="2" t="s">
        <v>738</v>
      </c>
      <c r="C22" s="2" t="s">
        <v>739</v>
      </c>
      <c r="D22" s="2" t="s">
        <v>740</v>
      </c>
      <c r="E22" s="2" t="s">
        <v>741</v>
      </c>
      <c r="F22" s="2" t="s">
        <v>742</v>
      </c>
      <c r="G22" s="2" t="s">
        <v>743</v>
      </c>
    </row>
    <row r="23" spans="1:7" x14ac:dyDescent="0.2">
      <c r="A23" s="12">
        <v>40000</v>
      </c>
      <c r="B23" s="2" t="s">
        <v>744</v>
      </c>
      <c r="C23" s="2" t="s">
        <v>745</v>
      </c>
      <c r="D23" s="2" t="s">
        <v>746</v>
      </c>
      <c r="E23" s="2" t="s">
        <v>747</v>
      </c>
      <c r="F23" s="2" t="s">
        <v>748</v>
      </c>
      <c r="G23" s="2" t="s">
        <v>749</v>
      </c>
    </row>
    <row r="24" spans="1:7" x14ac:dyDescent="0.2">
      <c r="A24" s="12">
        <v>50000</v>
      </c>
      <c r="B24" s="2" t="s">
        <v>750</v>
      </c>
      <c r="C24" s="2" t="s">
        <v>751</v>
      </c>
      <c r="D24" s="2" t="s">
        <v>752</v>
      </c>
      <c r="E24" s="2" t="s">
        <v>753</v>
      </c>
      <c r="F24" s="2" t="s">
        <v>754</v>
      </c>
      <c r="G24" s="2" t="s">
        <v>755</v>
      </c>
    </row>
    <row r="25" spans="1:7" x14ac:dyDescent="0.2">
      <c r="A25" s="12">
        <v>60000</v>
      </c>
      <c r="B25" s="2" t="s">
        <v>756</v>
      </c>
      <c r="C25" s="2" t="s">
        <v>757</v>
      </c>
      <c r="D25" s="2" t="s">
        <v>758</v>
      </c>
      <c r="E25" s="2" t="s">
        <v>759</v>
      </c>
      <c r="F25" s="2" t="s">
        <v>760</v>
      </c>
      <c r="G25" s="2" t="s">
        <v>761</v>
      </c>
    </row>
    <row r="26" spans="1:7" x14ac:dyDescent="0.2">
      <c r="A26" s="12">
        <v>70000</v>
      </c>
      <c r="B26" s="2" t="s">
        <v>762</v>
      </c>
      <c r="C26" s="2" t="s">
        <v>763</v>
      </c>
      <c r="D26" s="2" t="s">
        <v>764</v>
      </c>
      <c r="E26" s="2" t="s">
        <v>765</v>
      </c>
      <c r="F26" s="2" t="s">
        <v>766</v>
      </c>
      <c r="G26" s="2" t="s">
        <v>767</v>
      </c>
    </row>
    <row r="27" spans="1:7" x14ac:dyDescent="0.2">
      <c r="A27" s="12">
        <v>80000</v>
      </c>
      <c r="B27" s="2" t="s">
        <v>768</v>
      </c>
      <c r="C27" s="2" t="s">
        <v>769</v>
      </c>
      <c r="D27" s="2" t="s">
        <v>770</v>
      </c>
      <c r="E27" s="2" t="s">
        <v>771</v>
      </c>
      <c r="F27" s="2" t="s">
        <v>772</v>
      </c>
      <c r="G27" s="2" t="s">
        <v>773</v>
      </c>
    </row>
    <row r="28" spans="1:7" x14ac:dyDescent="0.2">
      <c r="A28" s="12">
        <v>90000</v>
      </c>
      <c r="B28" s="2" t="s">
        <v>774</v>
      </c>
      <c r="C28" s="2" t="s">
        <v>775</v>
      </c>
      <c r="D28" s="2" t="s">
        <v>776</v>
      </c>
      <c r="E28" s="2" t="s">
        <v>777</v>
      </c>
      <c r="F28" s="2" t="s">
        <v>778</v>
      </c>
      <c r="G28" s="2" t="s">
        <v>779</v>
      </c>
    </row>
    <row r="29" spans="1:7" x14ac:dyDescent="0.2">
      <c r="A29" s="12">
        <v>100000</v>
      </c>
      <c r="B29" s="2" t="s">
        <v>780</v>
      </c>
      <c r="C29" s="2" t="s">
        <v>781</v>
      </c>
      <c r="D29" s="2" t="s">
        <v>782</v>
      </c>
      <c r="E29" s="2" t="s">
        <v>783</v>
      </c>
      <c r="F29" s="2" t="s">
        <v>784</v>
      </c>
      <c r="G29" s="2" t="s">
        <v>785</v>
      </c>
    </row>
    <row r="30" spans="1:7" x14ac:dyDescent="0.2">
      <c r="A30" s="12">
        <v>110000</v>
      </c>
      <c r="B30" s="2" t="s">
        <v>786</v>
      </c>
      <c r="C30" s="2" t="s">
        <v>787</v>
      </c>
      <c r="D30" s="2" t="s">
        <v>788</v>
      </c>
      <c r="E30" s="2" t="s">
        <v>789</v>
      </c>
      <c r="F30" s="2" t="s">
        <v>790</v>
      </c>
      <c r="G30" s="2" t="s">
        <v>791</v>
      </c>
    </row>
    <row r="31" spans="1:7" x14ac:dyDescent="0.2">
      <c r="A31" s="12">
        <v>120000</v>
      </c>
      <c r="B31" s="2" t="s">
        <v>792</v>
      </c>
      <c r="C31" s="2" t="s">
        <v>793</v>
      </c>
      <c r="D31" s="2" t="s">
        <v>794</v>
      </c>
      <c r="E31" s="2" t="s">
        <v>795</v>
      </c>
      <c r="F31" s="2" t="s">
        <v>796</v>
      </c>
      <c r="G31" s="2" t="s">
        <v>797</v>
      </c>
    </row>
    <row r="32" spans="1:7" x14ac:dyDescent="0.2">
      <c r="A32" s="12">
        <v>130000</v>
      </c>
      <c r="B32" s="2" t="s">
        <v>798</v>
      </c>
      <c r="C32" s="2" t="s">
        <v>799</v>
      </c>
      <c r="D32" s="2" t="s">
        <v>800</v>
      </c>
      <c r="E32" s="2" t="s">
        <v>801</v>
      </c>
      <c r="F32" s="2" t="s">
        <v>802</v>
      </c>
      <c r="G32" s="2" t="s">
        <v>803</v>
      </c>
    </row>
    <row r="33" spans="1:7" x14ac:dyDescent="0.2">
      <c r="A33" s="12">
        <v>140000</v>
      </c>
      <c r="B33" s="2" t="s">
        <v>804</v>
      </c>
      <c r="C33" s="2" t="s">
        <v>805</v>
      </c>
      <c r="D33" s="2" t="s">
        <v>806</v>
      </c>
      <c r="E33" s="2" t="s">
        <v>807</v>
      </c>
      <c r="F33" s="2" t="s">
        <v>808</v>
      </c>
      <c r="G33" s="2" t="s">
        <v>809</v>
      </c>
    </row>
    <row r="47" spans="1:7" x14ac:dyDescent="0.2">
      <c r="A47" t="s">
        <v>642</v>
      </c>
    </row>
    <row r="48" spans="1:7" x14ac:dyDescent="0.2">
      <c r="A48" t="s">
        <v>643</v>
      </c>
    </row>
    <row r="49" spans="1:1" x14ac:dyDescent="0.2">
      <c r="A49" t="s">
        <v>644</v>
      </c>
    </row>
    <row r="50" spans="1:1" x14ac:dyDescent="0.2">
      <c r="A50" t="s">
        <v>645</v>
      </c>
    </row>
    <row r="51" spans="1:1" x14ac:dyDescent="0.2">
      <c r="A51" t="s">
        <v>646</v>
      </c>
    </row>
    <row r="52" spans="1:1" x14ac:dyDescent="0.2">
      <c r="A52" t="s">
        <v>647</v>
      </c>
    </row>
    <row r="53" spans="1:1" x14ac:dyDescent="0.2">
      <c r="A53" t="s">
        <v>648</v>
      </c>
    </row>
    <row r="54" spans="1:1" x14ac:dyDescent="0.2">
      <c r="A54" t="s">
        <v>649</v>
      </c>
    </row>
    <row r="55" spans="1:1" x14ac:dyDescent="0.2">
      <c r="A55" t="s">
        <v>650</v>
      </c>
    </row>
    <row r="56" spans="1:1" x14ac:dyDescent="0.2">
      <c r="A56" t="s">
        <v>651</v>
      </c>
    </row>
    <row r="57" spans="1:1" x14ac:dyDescent="0.2">
      <c r="A57" t="s">
        <v>652</v>
      </c>
    </row>
    <row r="58" spans="1:1" x14ac:dyDescent="0.2">
      <c r="A58" t="s">
        <v>653</v>
      </c>
    </row>
    <row r="59" spans="1:1" x14ac:dyDescent="0.2">
      <c r="A59" t="s">
        <v>654</v>
      </c>
    </row>
    <row r="60" spans="1:1" x14ac:dyDescent="0.2">
      <c r="A60" t="s">
        <v>655</v>
      </c>
    </row>
    <row r="61" spans="1:1" x14ac:dyDescent="0.2">
      <c r="A61" t="s">
        <v>656</v>
      </c>
    </row>
    <row r="62" spans="1:1" x14ac:dyDescent="0.2">
      <c r="A62" t="s">
        <v>657</v>
      </c>
    </row>
    <row r="63" spans="1:1" x14ac:dyDescent="0.2">
      <c r="A63" t="s">
        <v>658</v>
      </c>
    </row>
    <row r="64" spans="1:1" x14ac:dyDescent="0.2">
      <c r="A64" t="s">
        <v>659</v>
      </c>
    </row>
    <row r="65" spans="1:1" x14ac:dyDescent="0.2">
      <c r="A65" t="s">
        <v>660</v>
      </c>
    </row>
    <row r="66" spans="1:1" x14ac:dyDescent="0.2">
      <c r="A66" t="s">
        <v>661</v>
      </c>
    </row>
    <row r="67" spans="1:1" x14ac:dyDescent="0.2">
      <c r="A67" t="s">
        <v>662</v>
      </c>
    </row>
    <row r="68" spans="1:1" x14ac:dyDescent="0.2">
      <c r="A68" t="s">
        <v>663</v>
      </c>
    </row>
    <row r="69" spans="1:1" x14ac:dyDescent="0.2">
      <c r="A69" t="s">
        <v>664</v>
      </c>
    </row>
    <row r="70" spans="1:1" x14ac:dyDescent="0.2">
      <c r="A70" t="s">
        <v>665</v>
      </c>
    </row>
    <row r="71" spans="1:1" x14ac:dyDescent="0.2">
      <c r="A71" t="s">
        <v>666</v>
      </c>
    </row>
    <row r="72" spans="1:1" x14ac:dyDescent="0.2">
      <c r="A72" t="s">
        <v>667</v>
      </c>
    </row>
    <row r="73" spans="1:1" x14ac:dyDescent="0.2">
      <c r="A73" t="s">
        <v>668</v>
      </c>
    </row>
    <row r="74" spans="1:1" x14ac:dyDescent="0.2">
      <c r="A74" t="s">
        <v>669</v>
      </c>
    </row>
    <row r="75" spans="1:1" x14ac:dyDescent="0.2">
      <c r="A75" t="s">
        <v>670</v>
      </c>
    </row>
    <row r="76" spans="1:1" x14ac:dyDescent="0.2">
      <c r="A76" t="s">
        <v>671</v>
      </c>
    </row>
    <row r="77" spans="1:1" x14ac:dyDescent="0.2">
      <c r="A77" t="s">
        <v>672</v>
      </c>
    </row>
    <row r="78" spans="1:1" x14ac:dyDescent="0.2">
      <c r="A78" t="s">
        <v>673</v>
      </c>
    </row>
    <row r="79" spans="1:1" x14ac:dyDescent="0.2">
      <c r="A79" t="s">
        <v>674</v>
      </c>
    </row>
    <row r="80" spans="1:1" x14ac:dyDescent="0.2">
      <c r="A80" t="s">
        <v>675</v>
      </c>
    </row>
    <row r="81" spans="1:1" x14ac:dyDescent="0.2">
      <c r="A81" t="s">
        <v>676</v>
      </c>
    </row>
    <row r="82" spans="1:1" x14ac:dyDescent="0.2">
      <c r="A82" t="s">
        <v>677</v>
      </c>
    </row>
    <row r="83" spans="1:1" x14ac:dyDescent="0.2">
      <c r="A83" t="s">
        <v>678</v>
      </c>
    </row>
    <row r="84" spans="1:1" x14ac:dyDescent="0.2">
      <c r="A84" t="s">
        <v>679</v>
      </c>
    </row>
    <row r="85" spans="1:1" x14ac:dyDescent="0.2">
      <c r="A85" t="s">
        <v>680</v>
      </c>
    </row>
    <row r="86" spans="1:1" x14ac:dyDescent="0.2">
      <c r="A86" t="s">
        <v>681</v>
      </c>
    </row>
    <row r="87" spans="1:1" x14ac:dyDescent="0.2">
      <c r="A87" t="s">
        <v>682</v>
      </c>
    </row>
    <row r="88" spans="1:1" x14ac:dyDescent="0.2">
      <c r="A88" t="s">
        <v>683</v>
      </c>
    </row>
    <row r="89" spans="1:1" x14ac:dyDescent="0.2">
      <c r="A89" t="s">
        <v>684</v>
      </c>
    </row>
    <row r="90" spans="1:1" x14ac:dyDescent="0.2">
      <c r="A90" t="s">
        <v>685</v>
      </c>
    </row>
    <row r="91" spans="1:1" x14ac:dyDescent="0.2">
      <c r="A91" t="s">
        <v>686</v>
      </c>
    </row>
    <row r="92" spans="1:1" x14ac:dyDescent="0.2">
      <c r="A92" t="s">
        <v>687</v>
      </c>
    </row>
    <row r="93" spans="1:1" x14ac:dyDescent="0.2">
      <c r="A93" t="s">
        <v>688</v>
      </c>
    </row>
    <row r="94" spans="1:1" x14ac:dyDescent="0.2">
      <c r="A94" t="s">
        <v>689</v>
      </c>
    </row>
    <row r="95" spans="1:1" x14ac:dyDescent="0.2">
      <c r="A95" t="s">
        <v>690</v>
      </c>
    </row>
    <row r="96" spans="1:1" x14ac:dyDescent="0.2">
      <c r="A96" t="s">
        <v>691</v>
      </c>
    </row>
    <row r="97" spans="1:1" x14ac:dyDescent="0.2">
      <c r="A97" t="s">
        <v>692</v>
      </c>
    </row>
    <row r="98" spans="1:1" x14ac:dyDescent="0.2">
      <c r="A98" t="s">
        <v>693</v>
      </c>
    </row>
    <row r="99" spans="1:1" x14ac:dyDescent="0.2">
      <c r="A99" t="s">
        <v>694</v>
      </c>
    </row>
    <row r="100" spans="1:1" x14ac:dyDescent="0.2">
      <c r="A100" t="s">
        <v>695</v>
      </c>
    </row>
    <row r="101" spans="1:1" x14ac:dyDescent="0.2">
      <c r="A101" t="s">
        <v>696</v>
      </c>
    </row>
    <row r="102" spans="1:1" x14ac:dyDescent="0.2">
      <c r="A102" t="s">
        <v>697</v>
      </c>
    </row>
    <row r="103" spans="1:1" x14ac:dyDescent="0.2">
      <c r="A103" t="s">
        <v>698</v>
      </c>
    </row>
    <row r="104" spans="1:1" x14ac:dyDescent="0.2">
      <c r="A104" t="s">
        <v>699</v>
      </c>
    </row>
    <row r="105" spans="1:1" x14ac:dyDescent="0.2">
      <c r="A105" t="s">
        <v>700</v>
      </c>
    </row>
    <row r="106" spans="1:1" x14ac:dyDescent="0.2">
      <c r="A106" t="s">
        <v>701</v>
      </c>
    </row>
    <row r="107" spans="1:1" x14ac:dyDescent="0.2">
      <c r="A107" t="s">
        <v>702</v>
      </c>
    </row>
    <row r="108" spans="1:1" x14ac:dyDescent="0.2">
      <c r="A108" t="s">
        <v>703</v>
      </c>
    </row>
    <row r="109" spans="1:1" x14ac:dyDescent="0.2">
      <c r="A109" t="s">
        <v>704</v>
      </c>
    </row>
    <row r="110" spans="1:1" x14ac:dyDescent="0.2">
      <c r="A110" t="s">
        <v>705</v>
      </c>
    </row>
    <row r="111" spans="1:1" x14ac:dyDescent="0.2">
      <c r="A111" t="s">
        <v>706</v>
      </c>
    </row>
    <row r="112" spans="1:1" x14ac:dyDescent="0.2">
      <c r="A112" t="s">
        <v>707</v>
      </c>
    </row>
    <row r="113" spans="1:1" x14ac:dyDescent="0.2">
      <c r="A113" t="s">
        <v>708</v>
      </c>
    </row>
    <row r="114" spans="1:1" x14ac:dyDescent="0.2">
      <c r="A114" t="s">
        <v>709</v>
      </c>
    </row>
    <row r="115" spans="1:1" x14ac:dyDescent="0.2">
      <c r="A115" t="s">
        <v>710</v>
      </c>
    </row>
    <row r="116" spans="1:1" x14ac:dyDescent="0.2">
      <c r="A116" t="s">
        <v>711</v>
      </c>
    </row>
    <row r="117" spans="1:1" x14ac:dyDescent="0.2">
      <c r="A117" t="s">
        <v>712</v>
      </c>
    </row>
    <row r="118" spans="1:1" x14ac:dyDescent="0.2">
      <c r="A118" t="s">
        <v>713</v>
      </c>
    </row>
    <row r="119" spans="1:1" x14ac:dyDescent="0.2">
      <c r="A119" t="s">
        <v>714</v>
      </c>
    </row>
    <row r="120" spans="1:1" x14ac:dyDescent="0.2">
      <c r="A120" t="s">
        <v>715</v>
      </c>
    </row>
    <row r="121" spans="1:1" x14ac:dyDescent="0.2">
      <c r="A121" t="s">
        <v>716</v>
      </c>
    </row>
    <row r="122" spans="1:1" x14ac:dyDescent="0.2">
      <c r="A122" t="s">
        <v>717</v>
      </c>
    </row>
    <row r="123" spans="1:1" x14ac:dyDescent="0.2">
      <c r="A123" t="s">
        <v>718</v>
      </c>
    </row>
    <row r="124" spans="1:1" x14ac:dyDescent="0.2">
      <c r="A124" t="s">
        <v>719</v>
      </c>
    </row>
    <row r="125" spans="1:1" x14ac:dyDescent="0.2">
      <c r="A125" t="s">
        <v>720</v>
      </c>
    </row>
    <row r="126" spans="1:1" x14ac:dyDescent="0.2">
      <c r="A126" t="s">
        <v>721</v>
      </c>
    </row>
    <row r="127" spans="1:1" x14ac:dyDescent="0.2">
      <c r="A127" t="s">
        <v>722</v>
      </c>
    </row>
    <row r="128" spans="1:1" x14ac:dyDescent="0.2">
      <c r="A128" t="s">
        <v>723</v>
      </c>
    </row>
    <row r="129" spans="1:1" x14ac:dyDescent="0.2">
      <c r="A129" t="s">
        <v>724</v>
      </c>
    </row>
    <row r="130" spans="1:1" x14ac:dyDescent="0.2">
      <c r="A130" t="s">
        <v>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81D7-9AE7-7447-9A89-6044BC25F4EA}">
  <dimension ref="A3:X119"/>
  <sheetViews>
    <sheetView topLeftCell="A20" zoomScale="75" workbookViewId="0">
      <selection activeCell="AA113" sqref="AA113"/>
    </sheetView>
  </sheetViews>
  <sheetFormatPr baseColWidth="10" defaultRowHeight="16" x14ac:dyDescent="0.2"/>
  <sheetData>
    <row r="3" spans="1:24" x14ac:dyDescent="0.2">
      <c r="A3" s="1"/>
      <c r="K3" s="1"/>
    </row>
    <row r="4" spans="1:24" x14ac:dyDescent="0.2">
      <c r="A4" s="1"/>
      <c r="K4" s="1"/>
    </row>
    <row r="7" spans="1:24" x14ac:dyDescent="0.2">
      <c r="A7" s="1"/>
      <c r="K7" s="1"/>
    </row>
    <row r="8" spans="1:24" x14ac:dyDescent="0.2">
      <c r="A8" s="1"/>
      <c r="K8" s="1"/>
    </row>
    <row r="10" spans="1:24" x14ac:dyDescent="0.2">
      <c r="A10" s="1"/>
    </row>
    <row r="11" spans="1:24" x14ac:dyDescent="0.2">
      <c r="A11" s="1"/>
    </row>
    <row r="12" spans="1:24" x14ac:dyDescent="0.2">
      <c r="A12" s="1"/>
    </row>
    <row r="13" spans="1:24" x14ac:dyDescent="0.2">
      <c r="A13" s="1"/>
    </row>
    <row r="16" spans="1:24" x14ac:dyDescent="0.2">
      <c r="A16" s="1" t="s">
        <v>110</v>
      </c>
      <c r="X16" s="1" t="s">
        <v>110</v>
      </c>
    </row>
    <row r="17" spans="1:24" x14ac:dyDescent="0.2">
      <c r="A17" s="1" t="s">
        <v>111</v>
      </c>
      <c r="X17" s="1" t="s">
        <v>140</v>
      </c>
    </row>
    <row r="18" spans="1:24" x14ac:dyDescent="0.2">
      <c r="A18" s="1" t="s">
        <v>112</v>
      </c>
      <c r="X18" s="1" t="s">
        <v>112</v>
      </c>
    </row>
    <row r="19" spans="1:24" x14ac:dyDescent="0.2">
      <c r="A19" s="1" t="s">
        <v>113</v>
      </c>
      <c r="X19" s="1" t="s">
        <v>141</v>
      </c>
    </row>
    <row r="20" spans="1:24" x14ac:dyDescent="0.2">
      <c r="A20" s="1" t="s">
        <v>114</v>
      </c>
      <c r="X20" s="1" t="s">
        <v>114</v>
      </c>
    </row>
    <row r="21" spans="1:24" x14ac:dyDescent="0.2">
      <c r="A21" s="1" t="s">
        <v>115</v>
      </c>
      <c r="X21" s="1" t="s">
        <v>142</v>
      </c>
    </row>
    <row r="22" spans="1:24" x14ac:dyDescent="0.2">
      <c r="A22" s="1" t="s">
        <v>116</v>
      </c>
      <c r="X22" s="1" t="s">
        <v>116</v>
      </c>
    </row>
    <row r="23" spans="1:24" x14ac:dyDescent="0.2">
      <c r="A23" s="1" t="s">
        <v>117</v>
      </c>
      <c r="X23" s="1" t="s">
        <v>143</v>
      </c>
    </row>
    <row r="24" spans="1:24" x14ac:dyDescent="0.2">
      <c r="A24" s="1" t="s">
        <v>118</v>
      </c>
      <c r="X24" s="1" t="s">
        <v>118</v>
      </c>
    </row>
    <row r="25" spans="1:24" x14ac:dyDescent="0.2">
      <c r="A25" s="1" t="s">
        <v>119</v>
      </c>
      <c r="X25" s="1" t="s">
        <v>144</v>
      </c>
    </row>
    <row r="26" spans="1:24" x14ac:dyDescent="0.2">
      <c r="A26" s="1" t="s">
        <v>120</v>
      </c>
      <c r="X26" s="1" t="s">
        <v>120</v>
      </c>
    </row>
    <row r="27" spans="1:24" x14ac:dyDescent="0.2">
      <c r="A27" s="1" t="s">
        <v>121</v>
      </c>
      <c r="X27" s="1" t="s">
        <v>145</v>
      </c>
    </row>
    <row r="28" spans="1:24" x14ac:dyDescent="0.2">
      <c r="A28" s="1" t="s">
        <v>122</v>
      </c>
      <c r="X28" s="1" t="s">
        <v>122</v>
      </c>
    </row>
    <row r="29" spans="1:24" x14ac:dyDescent="0.2">
      <c r="A29" s="1" t="s">
        <v>123</v>
      </c>
      <c r="X29" s="1" t="s">
        <v>146</v>
      </c>
    </row>
    <row r="30" spans="1:24" x14ac:dyDescent="0.2">
      <c r="A30" s="1" t="s">
        <v>124</v>
      </c>
      <c r="X30" s="1" t="s">
        <v>124</v>
      </c>
    </row>
    <row r="31" spans="1:24" x14ac:dyDescent="0.2">
      <c r="A31" s="1" t="s">
        <v>125</v>
      </c>
      <c r="X31" s="1" t="s">
        <v>147</v>
      </c>
    </row>
    <row r="32" spans="1:24" x14ac:dyDescent="0.2">
      <c r="A32" s="1" t="s">
        <v>126</v>
      </c>
      <c r="X32" s="1" t="s">
        <v>126</v>
      </c>
    </row>
    <row r="33" spans="1:24" x14ac:dyDescent="0.2">
      <c r="A33" s="1" t="s">
        <v>127</v>
      </c>
      <c r="X33" s="1" t="s">
        <v>148</v>
      </c>
    </row>
    <row r="34" spans="1:24" x14ac:dyDescent="0.2">
      <c r="A34" s="1" t="s">
        <v>128</v>
      </c>
      <c r="X34" s="1" t="s">
        <v>128</v>
      </c>
    </row>
    <row r="35" spans="1:24" x14ac:dyDescent="0.2">
      <c r="A35" s="1" t="s">
        <v>129</v>
      </c>
      <c r="X35" s="1" t="s">
        <v>149</v>
      </c>
    </row>
    <row r="36" spans="1:24" x14ac:dyDescent="0.2">
      <c r="A36" s="1" t="s">
        <v>130</v>
      </c>
      <c r="X36" s="1" t="s">
        <v>130</v>
      </c>
    </row>
    <row r="37" spans="1:24" x14ac:dyDescent="0.2">
      <c r="A37" s="1" t="s">
        <v>131</v>
      </c>
      <c r="X37" s="1" t="s">
        <v>150</v>
      </c>
    </row>
    <row r="38" spans="1:24" x14ac:dyDescent="0.2">
      <c r="A38" s="1" t="s">
        <v>132</v>
      </c>
      <c r="X38" s="1" t="s">
        <v>132</v>
      </c>
    </row>
    <row r="39" spans="1:24" x14ac:dyDescent="0.2">
      <c r="A39" s="1" t="s">
        <v>133</v>
      </c>
      <c r="X39" s="1" t="s">
        <v>151</v>
      </c>
    </row>
    <row r="40" spans="1:24" x14ac:dyDescent="0.2">
      <c r="A40" s="1" t="s">
        <v>152</v>
      </c>
      <c r="X40" s="1" t="s">
        <v>152</v>
      </c>
    </row>
    <row r="41" spans="1:24" x14ac:dyDescent="0.2">
      <c r="A41" s="1" t="s">
        <v>223</v>
      </c>
      <c r="X41" s="1" t="s">
        <v>153</v>
      </c>
    </row>
    <row r="42" spans="1:24" x14ac:dyDescent="0.2">
      <c r="A42" s="1" t="s">
        <v>154</v>
      </c>
      <c r="X42" s="1" t="s">
        <v>154</v>
      </c>
    </row>
    <row r="43" spans="1:24" x14ac:dyDescent="0.2">
      <c r="A43" s="1" t="s">
        <v>224</v>
      </c>
      <c r="X43" s="1" t="s">
        <v>155</v>
      </c>
    </row>
    <row r="44" spans="1:24" x14ac:dyDescent="0.2">
      <c r="A44" s="1" t="s">
        <v>156</v>
      </c>
      <c r="X44" s="1" t="s">
        <v>156</v>
      </c>
    </row>
    <row r="45" spans="1:24" x14ac:dyDescent="0.2">
      <c r="A45" s="1" t="s">
        <v>225</v>
      </c>
      <c r="X45" s="1" t="s">
        <v>157</v>
      </c>
    </row>
    <row r="46" spans="1:24" x14ac:dyDescent="0.2">
      <c r="A46" s="1" t="s">
        <v>158</v>
      </c>
      <c r="X46" s="1" t="s">
        <v>158</v>
      </c>
    </row>
    <row r="47" spans="1:24" x14ac:dyDescent="0.2">
      <c r="A47" s="1" t="s">
        <v>226</v>
      </c>
      <c r="X47" s="1" t="s">
        <v>159</v>
      </c>
    </row>
    <row r="48" spans="1:24" x14ac:dyDescent="0.2">
      <c r="A48" s="1" t="s">
        <v>160</v>
      </c>
      <c r="X48" s="1" t="s">
        <v>160</v>
      </c>
    </row>
    <row r="49" spans="1:24" x14ac:dyDescent="0.2">
      <c r="A49" s="1" t="s">
        <v>227</v>
      </c>
      <c r="X49" s="1" t="s">
        <v>161</v>
      </c>
    </row>
    <row r="50" spans="1:24" x14ac:dyDescent="0.2">
      <c r="A50" s="1" t="s">
        <v>162</v>
      </c>
      <c r="X50" s="1" t="s">
        <v>162</v>
      </c>
    </row>
    <row r="51" spans="1:24" x14ac:dyDescent="0.2">
      <c r="A51" s="1" t="s">
        <v>228</v>
      </c>
      <c r="X51" s="1" t="s">
        <v>163</v>
      </c>
    </row>
    <row r="52" spans="1:24" x14ac:dyDescent="0.2">
      <c r="A52" s="1" t="s">
        <v>164</v>
      </c>
      <c r="X52" s="1" t="s">
        <v>164</v>
      </c>
    </row>
    <row r="53" spans="1:24" x14ac:dyDescent="0.2">
      <c r="A53" s="1" t="s">
        <v>229</v>
      </c>
      <c r="X53" s="1" t="s">
        <v>165</v>
      </c>
    </row>
    <row r="54" spans="1:24" x14ac:dyDescent="0.2">
      <c r="A54" s="1" t="s">
        <v>166</v>
      </c>
      <c r="X54" s="1" t="s">
        <v>166</v>
      </c>
    </row>
    <row r="55" spans="1:24" x14ac:dyDescent="0.2">
      <c r="A55" s="1" t="s">
        <v>230</v>
      </c>
      <c r="X55" s="1" t="s">
        <v>167</v>
      </c>
    </row>
    <row r="56" spans="1:24" x14ac:dyDescent="0.2">
      <c r="A56" s="1" t="s">
        <v>168</v>
      </c>
      <c r="X56" s="1" t="s">
        <v>168</v>
      </c>
    </row>
    <row r="57" spans="1:24" x14ac:dyDescent="0.2">
      <c r="A57" s="1" t="s">
        <v>231</v>
      </c>
      <c r="X57" s="1" t="s">
        <v>169</v>
      </c>
    </row>
    <row r="58" spans="1:24" x14ac:dyDescent="0.2">
      <c r="A58" s="1" t="s">
        <v>170</v>
      </c>
      <c r="X58" s="1" t="s">
        <v>170</v>
      </c>
    </row>
    <row r="59" spans="1:24" x14ac:dyDescent="0.2">
      <c r="A59" s="1" t="s">
        <v>232</v>
      </c>
      <c r="X59" s="1" t="s">
        <v>171</v>
      </c>
    </row>
    <row r="60" spans="1:24" x14ac:dyDescent="0.2">
      <c r="A60" s="1" t="s">
        <v>172</v>
      </c>
      <c r="X60" s="1" t="s">
        <v>172</v>
      </c>
    </row>
    <row r="61" spans="1:24" x14ac:dyDescent="0.2">
      <c r="A61" s="1" t="s">
        <v>233</v>
      </c>
      <c r="X61" s="1" t="s">
        <v>173</v>
      </c>
    </row>
    <row r="62" spans="1:24" x14ac:dyDescent="0.2">
      <c r="A62" s="1" t="s">
        <v>174</v>
      </c>
      <c r="X62" s="1" t="s">
        <v>174</v>
      </c>
    </row>
    <row r="63" spans="1:24" x14ac:dyDescent="0.2">
      <c r="A63" s="1" t="s">
        <v>234</v>
      </c>
      <c r="X63" s="1" t="s">
        <v>175</v>
      </c>
    </row>
    <row r="64" spans="1:24" x14ac:dyDescent="0.2">
      <c r="A64" s="1" t="s">
        <v>176</v>
      </c>
      <c r="X64" s="1" t="s">
        <v>176</v>
      </c>
    </row>
    <row r="65" spans="1:24" x14ac:dyDescent="0.2">
      <c r="A65" s="1" t="s">
        <v>235</v>
      </c>
      <c r="X65" s="1" t="s">
        <v>177</v>
      </c>
    </row>
    <row r="66" spans="1:24" x14ac:dyDescent="0.2">
      <c r="A66" s="1" t="s">
        <v>178</v>
      </c>
      <c r="X66" s="1" t="s">
        <v>178</v>
      </c>
    </row>
    <row r="67" spans="1:24" x14ac:dyDescent="0.2">
      <c r="A67" s="1" t="s">
        <v>236</v>
      </c>
      <c r="X67" s="1" t="s">
        <v>179</v>
      </c>
    </row>
    <row r="68" spans="1:24" x14ac:dyDescent="0.2">
      <c r="A68" s="1" t="s">
        <v>180</v>
      </c>
      <c r="X68" s="1" t="s">
        <v>180</v>
      </c>
    </row>
    <row r="69" spans="1:24" x14ac:dyDescent="0.2">
      <c r="A69" s="1" t="s">
        <v>237</v>
      </c>
      <c r="X69" s="1" t="s">
        <v>181</v>
      </c>
    </row>
    <row r="70" spans="1:24" x14ac:dyDescent="0.2">
      <c r="A70" s="1" t="s">
        <v>182</v>
      </c>
      <c r="X70" s="1" t="s">
        <v>182</v>
      </c>
    </row>
    <row r="71" spans="1:24" x14ac:dyDescent="0.2">
      <c r="A71" s="1" t="s">
        <v>238</v>
      </c>
      <c r="X71" s="1" t="s">
        <v>183</v>
      </c>
    </row>
    <row r="72" spans="1:24" x14ac:dyDescent="0.2">
      <c r="A72" s="1" t="s">
        <v>184</v>
      </c>
      <c r="X72" s="1" t="s">
        <v>184</v>
      </c>
    </row>
    <row r="73" spans="1:24" x14ac:dyDescent="0.2">
      <c r="A73" s="1" t="s">
        <v>239</v>
      </c>
      <c r="X73" s="1" t="s">
        <v>185</v>
      </c>
    </row>
    <row r="74" spans="1:24" x14ac:dyDescent="0.2">
      <c r="A74" s="1" t="s">
        <v>186</v>
      </c>
      <c r="X74" s="1" t="s">
        <v>186</v>
      </c>
    </row>
    <row r="75" spans="1:24" x14ac:dyDescent="0.2">
      <c r="A75" s="1" t="s">
        <v>240</v>
      </c>
      <c r="X75" s="1" t="s">
        <v>187</v>
      </c>
    </row>
    <row r="76" spans="1:24" x14ac:dyDescent="0.2">
      <c r="A76" s="1" t="s">
        <v>188</v>
      </c>
      <c r="X76" s="1" t="s">
        <v>188</v>
      </c>
    </row>
    <row r="77" spans="1:24" x14ac:dyDescent="0.2">
      <c r="A77" s="1" t="s">
        <v>241</v>
      </c>
      <c r="X77" s="1" t="s">
        <v>189</v>
      </c>
    </row>
    <row r="78" spans="1:24" x14ac:dyDescent="0.2">
      <c r="A78" s="1" t="s">
        <v>190</v>
      </c>
      <c r="X78" s="1" t="s">
        <v>190</v>
      </c>
    </row>
    <row r="79" spans="1:24" x14ac:dyDescent="0.2">
      <c r="A79" s="1" t="s">
        <v>242</v>
      </c>
      <c r="X79" s="1" t="s">
        <v>191</v>
      </c>
    </row>
    <row r="80" spans="1:24" x14ac:dyDescent="0.2">
      <c r="A80" s="1" t="s">
        <v>192</v>
      </c>
      <c r="X80" s="1" t="s">
        <v>192</v>
      </c>
    </row>
    <row r="81" spans="1:24" x14ac:dyDescent="0.2">
      <c r="A81" s="1" t="s">
        <v>243</v>
      </c>
      <c r="X81" s="1" t="s">
        <v>193</v>
      </c>
    </row>
    <row r="82" spans="1:24" x14ac:dyDescent="0.2">
      <c r="A82" s="1" t="s">
        <v>194</v>
      </c>
      <c r="X82" s="1" t="s">
        <v>194</v>
      </c>
    </row>
    <row r="83" spans="1:24" x14ac:dyDescent="0.2">
      <c r="A83" s="1" t="s">
        <v>244</v>
      </c>
      <c r="X83" s="1" t="s">
        <v>195</v>
      </c>
    </row>
    <row r="84" spans="1:24" x14ac:dyDescent="0.2">
      <c r="A84" s="1" t="s">
        <v>196</v>
      </c>
      <c r="X84" s="1" t="s">
        <v>196</v>
      </c>
    </row>
    <row r="85" spans="1:24" x14ac:dyDescent="0.2">
      <c r="A85" s="1" t="s">
        <v>245</v>
      </c>
      <c r="X85" s="1" t="s">
        <v>197</v>
      </c>
    </row>
    <row r="86" spans="1:24" x14ac:dyDescent="0.2">
      <c r="A86" s="1" t="s">
        <v>198</v>
      </c>
      <c r="X86" s="1" t="s">
        <v>198</v>
      </c>
    </row>
    <row r="87" spans="1:24" x14ac:dyDescent="0.2">
      <c r="A87" s="1" t="s">
        <v>246</v>
      </c>
      <c r="X87" s="1" t="s">
        <v>199</v>
      </c>
    </row>
    <row r="88" spans="1:24" x14ac:dyDescent="0.2">
      <c r="X88" s="1" t="s">
        <v>200</v>
      </c>
    </row>
    <row r="89" spans="1:24" x14ac:dyDescent="0.2">
      <c r="X89" s="1" t="s">
        <v>201</v>
      </c>
    </row>
    <row r="90" spans="1:24" x14ac:dyDescent="0.2">
      <c r="X90" s="1" t="s">
        <v>202</v>
      </c>
    </row>
    <row r="91" spans="1:24" x14ac:dyDescent="0.2">
      <c r="X91" s="1" t="s">
        <v>203</v>
      </c>
    </row>
    <row r="92" spans="1:24" x14ac:dyDescent="0.2">
      <c r="X92" s="1" t="s">
        <v>204</v>
      </c>
    </row>
    <row r="93" spans="1:24" x14ac:dyDescent="0.2">
      <c r="X93" s="1" t="s">
        <v>205</v>
      </c>
    </row>
    <row r="94" spans="1:24" x14ac:dyDescent="0.2">
      <c r="X94" s="1" t="s">
        <v>206</v>
      </c>
    </row>
    <row r="95" spans="1:24" x14ac:dyDescent="0.2">
      <c r="X95" s="1" t="s">
        <v>207</v>
      </c>
    </row>
    <row r="96" spans="1:24" x14ac:dyDescent="0.2">
      <c r="X96" s="1" t="s">
        <v>208</v>
      </c>
    </row>
    <row r="97" spans="24:24" x14ac:dyDescent="0.2">
      <c r="X97" s="1" t="s">
        <v>209</v>
      </c>
    </row>
    <row r="98" spans="24:24" x14ac:dyDescent="0.2">
      <c r="X98" s="1" t="s">
        <v>210</v>
      </c>
    </row>
    <row r="99" spans="24:24" x14ac:dyDescent="0.2">
      <c r="X99" s="1" t="s">
        <v>211</v>
      </c>
    </row>
    <row r="100" spans="24:24" x14ac:dyDescent="0.2">
      <c r="X100" s="1" t="s">
        <v>212</v>
      </c>
    </row>
    <row r="101" spans="24:24" x14ac:dyDescent="0.2">
      <c r="X101" s="1" t="s">
        <v>213</v>
      </c>
    </row>
    <row r="102" spans="24:24" x14ac:dyDescent="0.2">
      <c r="X102" s="1" t="s">
        <v>214</v>
      </c>
    </row>
    <row r="103" spans="24:24" x14ac:dyDescent="0.2">
      <c r="X103" s="1" t="s">
        <v>215</v>
      </c>
    </row>
    <row r="104" spans="24:24" x14ac:dyDescent="0.2">
      <c r="X104" s="1" t="s">
        <v>134</v>
      </c>
    </row>
    <row r="105" spans="24:24" x14ac:dyDescent="0.2">
      <c r="X105" s="1" t="s">
        <v>216</v>
      </c>
    </row>
    <row r="106" spans="24:24" x14ac:dyDescent="0.2">
      <c r="X106" s="1" t="s">
        <v>135</v>
      </c>
    </row>
    <row r="107" spans="24:24" x14ac:dyDescent="0.2">
      <c r="X107" s="1" t="s">
        <v>217</v>
      </c>
    </row>
    <row r="108" spans="24:24" x14ac:dyDescent="0.2">
      <c r="X108" s="1" t="s">
        <v>136</v>
      </c>
    </row>
    <row r="109" spans="24:24" x14ac:dyDescent="0.2">
      <c r="X109" s="1" t="s">
        <v>218</v>
      </c>
    </row>
    <row r="110" spans="24:24" x14ac:dyDescent="0.2">
      <c r="X110" s="1" t="s">
        <v>137</v>
      </c>
    </row>
    <row r="111" spans="24:24" x14ac:dyDescent="0.2">
      <c r="X111" s="1" t="s">
        <v>219</v>
      </c>
    </row>
    <row r="112" spans="24:24" x14ac:dyDescent="0.2">
      <c r="X112" s="1" t="s">
        <v>138</v>
      </c>
    </row>
    <row r="113" spans="24:24" x14ac:dyDescent="0.2">
      <c r="X113" s="1" t="s">
        <v>220</v>
      </c>
    </row>
    <row r="114" spans="24:24" x14ac:dyDescent="0.2">
      <c r="X114" s="1" t="s">
        <v>139</v>
      </c>
    </row>
    <row r="115" spans="24:24" x14ac:dyDescent="0.2">
      <c r="X115" s="1" t="s">
        <v>221</v>
      </c>
    </row>
    <row r="117" spans="24:24" x14ac:dyDescent="0.2">
      <c r="X117" s="1" t="s">
        <v>83</v>
      </c>
    </row>
    <row r="118" spans="24:24" x14ac:dyDescent="0.2">
      <c r="X118" s="1" t="s">
        <v>108</v>
      </c>
    </row>
    <row r="119" spans="24:24" x14ac:dyDescent="0.2">
      <c r="X119" s="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Profiling</vt:lpstr>
      <vt:lpstr>Barnes Sequential</vt:lpstr>
      <vt:lpstr>Brute Sequential</vt:lpstr>
      <vt:lpstr>CUDA</vt:lpstr>
      <vt:lpstr>MPI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Collado Capell</dc:creator>
  <cp:lastModifiedBy>Carlos Collado Capell</cp:lastModifiedBy>
  <dcterms:created xsi:type="dcterms:W3CDTF">2023-12-05T09:17:22Z</dcterms:created>
  <dcterms:modified xsi:type="dcterms:W3CDTF">2024-01-14T10:44:37Z</dcterms:modified>
</cp:coreProperties>
</file>