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-120" yWindow="-120" windowWidth="20730" windowHeight="11160" activeTab="2"/>
  </bookViews>
  <sheets>
    <sheet name="0.º-A Seminarios" sheetId="1" r:id="rId1"/>
    <sheet name="0.º-B Seminarios" sheetId="2" r:id="rId2"/>
    <sheet name="1.º-B Seminarios" sheetId="4" r:id="rId3"/>
    <sheet name="0.º-A Seminarios 1" sheetId="5" r:id="rId4"/>
    <sheet name="1.º-A Seminarios" sheetId="3" r:id="rId5"/>
    <sheet name="0.º-B Seminarios 1" sheetId="6" r:id="rId6"/>
    <sheet name="1.º-A Seminarios 1" sheetId="7" r:id="rId7"/>
    <sheet name="1.º-B Seminarios 1" sheetId="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2" i="8" l="1"/>
  <c r="CA72" i="8"/>
  <c r="BW72" i="8"/>
  <c r="BQ72" i="8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C71" i="8"/>
  <c r="CA71" i="8"/>
  <c r="BW71" i="8"/>
  <c r="BQ71" i="8"/>
  <c r="BJ71" i="8"/>
  <c r="BH71" i="8"/>
  <c r="BD71" i="8"/>
  <c r="AX71" i="8"/>
  <c r="BK71" i="8" s="1"/>
  <c r="AQ71" i="8"/>
  <c r="AO71" i="8"/>
  <c r="AK71" i="8"/>
  <c r="AE71" i="8"/>
  <c r="X71" i="8"/>
  <c r="V71" i="8"/>
  <c r="R71" i="8"/>
  <c r="L71" i="8"/>
  <c r="CC70" i="8"/>
  <c r="CA70" i="8"/>
  <c r="BW70" i="8"/>
  <c r="BQ70" i="8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C69" i="8"/>
  <c r="CA69" i="8"/>
  <c r="BW69" i="8"/>
  <c r="BQ69" i="8"/>
  <c r="BJ69" i="8"/>
  <c r="BH69" i="8"/>
  <c r="BD69" i="8"/>
  <c r="AX69" i="8"/>
  <c r="AQ69" i="8"/>
  <c r="AO69" i="8"/>
  <c r="AK69" i="8"/>
  <c r="AE69" i="8"/>
  <c r="AR69" i="8" s="1"/>
  <c r="X69" i="8"/>
  <c r="V69" i="8"/>
  <c r="R69" i="8"/>
  <c r="L69" i="8"/>
  <c r="Y69" i="8" s="1"/>
  <c r="CC68" i="8"/>
  <c r="CA68" i="8"/>
  <c r="BW68" i="8"/>
  <c r="BQ68" i="8"/>
  <c r="BJ68" i="8"/>
  <c r="BH68" i="8"/>
  <c r="BD68" i="8"/>
  <c r="AX68" i="8"/>
  <c r="BK68" i="8" s="1"/>
  <c r="AQ68" i="8"/>
  <c r="AO68" i="8"/>
  <c r="AK68" i="8"/>
  <c r="AE68" i="8"/>
  <c r="X68" i="8"/>
  <c r="V68" i="8"/>
  <c r="R68" i="8"/>
  <c r="L68" i="8"/>
  <c r="Y68" i="8" s="1"/>
  <c r="CC67" i="8"/>
  <c r="CA67" i="8"/>
  <c r="BW67" i="8"/>
  <c r="BQ67" i="8"/>
  <c r="BJ67" i="8"/>
  <c r="BH67" i="8"/>
  <c r="BD67" i="8"/>
  <c r="AX67" i="8"/>
  <c r="AQ67" i="8"/>
  <c r="AO67" i="8"/>
  <c r="AK67" i="8"/>
  <c r="AE67" i="8"/>
  <c r="X67" i="8"/>
  <c r="V67" i="8"/>
  <c r="R67" i="8"/>
  <c r="L67" i="8"/>
  <c r="CC66" i="8"/>
  <c r="CA66" i="8"/>
  <c r="BW66" i="8"/>
  <c r="BQ66" i="8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C65" i="8"/>
  <c r="CA65" i="8"/>
  <c r="BW65" i="8"/>
  <c r="BQ65" i="8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CC64" i="8"/>
  <c r="CA64" i="8"/>
  <c r="BW64" i="8"/>
  <c r="BQ64" i="8"/>
  <c r="BJ64" i="8"/>
  <c r="BH64" i="8"/>
  <c r="BD64" i="8"/>
  <c r="AX64" i="8"/>
  <c r="AQ64" i="8"/>
  <c r="AO64" i="8"/>
  <c r="AK64" i="8"/>
  <c r="AE64" i="8"/>
  <c r="X64" i="8"/>
  <c r="V64" i="8"/>
  <c r="R64" i="8"/>
  <c r="L64" i="8"/>
  <c r="Y64" i="8" s="1"/>
  <c r="CC63" i="8"/>
  <c r="CA63" i="8"/>
  <c r="BW63" i="8"/>
  <c r="BQ63" i="8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C62" i="8"/>
  <c r="CA62" i="8"/>
  <c r="BW62" i="8"/>
  <c r="BQ62" i="8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CC61" i="8"/>
  <c r="CA61" i="8"/>
  <c r="BW61" i="8"/>
  <c r="BQ61" i="8"/>
  <c r="BJ61" i="8"/>
  <c r="BH61" i="8"/>
  <c r="BD61" i="8"/>
  <c r="AX61" i="8"/>
  <c r="AQ61" i="8"/>
  <c r="AO61" i="8"/>
  <c r="AK61" i="8"/>
  <c r="AE61" i="8"/>
  <c r="AR61" i="8" s="1"/>
  <c r="X61" i="8"/>
  <c r="V61" i="8"/>
  <c r="R61" i="8"/>
  <c r="L61" i="8"/>
  <c r="Y61" i="8" s="1"/>
  <c r="CC60" i="8"/>
  <c r="CA60" i="8"/>
  <c r="BW60" i="8"/>
  <c r="BQ60" i="8"/>
  <c r="BJ60" i="8"/>
  <c r="BH60" i="8"/>
  <c r="BD60" i="8"/>
  <c r="AX60" i="8"/>
  <c r="AQ60" i="8"/>
  <c r="AO60" i="8"/>
  <c r="AK60" i="8"/>
  <c r="AE60" i="8"/>
  <c r="X60" i="8"/>
  <c r="V60" i="8"/>
  <c r="R60" i="8"/>
  <c r="L60" i="8"/>
  <c r="Y60" i="8" s="1"/>
  <c r="CC59" i="8"/>
  <c r="CA59" i="8"/>
  <c r="BW59" i="8"/>
  <c r="BQ59" i="8"/>
  <c r="BJ59" i="8"/>
  <c r="BH59" i="8"/>
  <c r="BD59" i="8"/>
  <c r="AX59" i="8"/>
  <c r="AQ59" i="8"/>
  <c r="AO59" i="8"/>
  <c r="AK59" i="8"/>
  <c r="AE59" i="8"/>
  <c r="AR59" i="8" s="1"/>
  <c r="X59" i="8"/>
  <c r="V59" i="8"/>
  <c r="R59" i="8"/>
  <c r="L59" i="8"/>
  <c r="CC58" i="8"/>
  <c r="CA58" i="8"/>
  <c r="BW58" i="8"/>
  <c r="BQ58" i="8"/>
  <c r="BJ58" i="8"/>
  <c r="BH58" i="8"/>
  <c r="BD58" i="8"/>
  <c r="AX58" i="8"/>
  <c r="BK58" i="8" s="1"/>
  <c r="AQ58" i="8"/>
  <c r="AO58" i="8"/>
  <c r="AK58" i="8"/>
  <c r="AE58" i="8"/>
  <c r="X58" i="8"/>
  <c r="V58" i="8"/>
  <c r="R58" i="8"/>
  <c r="L58" i="8"/>
  <c r="CC57" i="8"/>
  <c r="CA57" i="8"/>
  <c r="BW57" i="8"/>
  <c r="BQ57" i="8"/>
  <c r="BJ57" i="8"/>
  <c r="BH57" i="8"/>
  <c r="BD57" i="8"/>
  <c r="AX57" i="8"/>
  <c r="AQ57" i="8"/>
  <c r="AO57" i="8"/>
  <c r="AK57" i="8"/>
  <c r="AE57" i="8"/>
  <c r="AR57" i="8" s="1"/>
  <c r="X57" i="8"/>
  <c r="V57" i="8"/>
  <c r="R57" i="8"/>
  <c r="L57" i="8"/>
  <c r="Y57" i="8" s="1"/>
  <c r="CC56" i="8"/>
  <c r="CA56" i="8"/>
  <c r="BW56" i="8"/>
  <c r="BQ56" i="8"/>
  <c r="BJ56" i="8"/>
  <c r="BH56" i="8"/>
  <c r="BD56" i="8"/>
  <c r="AX56" i="8"/>
  <c r="AQ56" i="8"/>
  <c r="AO56" i="8"/>
  <c r="AK56" i="8"/>
  <c r="AE56" i="8"/>
  <c r="AR56" i="8" s="1"/>
  <c r="X56" i="8"/>
  <c r="V56" i="8"/>
  <c r="R56" i="8"/>
  <c r="L56" i="8"/>
  <c r="Y56" i="8" s="1"/>
  <c r="CC55" i="8"/>
  <c r="CA55" i="8"/>
  <c r="BW55" i="8"/>
  <c r="BQ55" i="8"/>
  <c r="BJ55" i="8"/>
  <c r="BH55" i="8"/>
  <c r="BD55" i="8"/>
  <c r="AX55" i="8"/>
  <c r="BK55" i="8" s="1"/>
  <c r="AQ55" i="8"/>
  <c r="AO55" i="8"/>
  <c r="AK55" i="8"/>
  <c r="AE55" i="8"/>
  <c r="X55" i="8"/>
  <c r="V55" i="8"/>
  <c r="R55" i="8"/>
  <c r="L55" i="8"/>
  <c r="CC54" i="8"/>
  <c r="CA54" i="8"/>
  <c r="BW54" i="8"/>
  <c r="BQ54" i="8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C53" i="8"/>
  <c r="CA53" i="8"/>
  <c r="BW53" i="8"/>
  <c r="BQ53" i="8"/>
  <c r="BJ53" i="8"/>
  <c r="BH53" i="8"/>
  <c r="BD53" i="8"/>
  <c r="AX53" i="8"/>
  <c r="AQ53" i="8"/>
  <c r="AO53" i="8"/>
  <c r="AK53" i="8"/>
  <c r="AE53" i="8"/>
  <c r="AR53" i="8" s="1"/>
  <c r="X53" i="8"/>
  <c r="V53" i="8"/>
  <c r="R53" i="8"/>
  <c r="L53" i="8"/>
  <c r="Y53" i="8" s="1"/>
  <c r="CC52" i="8"/>
  <c r="CA52" i="8"/>
  <c r="BW52" i="8"/>
  <c r="BQ52" i="8"/>
  <c r="BJ52" i="8"/>
  <c r="BH52" i="8"/>
  <c r="BD52" i="8"/>
  <c r="AX52" i="8"/>
  <c r="BK52" i="8" s="1"/>
  <c r="AQ52" i="8"/>
  <c r="AO52" i="8"/>
  <c r="AK52" i="8"/>
  <c r="AE52" i="8"/>
  <c r="X52" i="8"/>
  <c r="V52" i="8"/>
  <c r="R52" i="8"/>
  <c r="L52" i="8"/>
  <c r="Y52" i="8" s="1"/>
  <c r="CC51" i="8"/>
  <c r="CA51" i="8"/>
  <c r="BW51" i="8"/>
  <c r="BQ51" i="8"/>
  <c r="BJ51" i="8"/>
  <c r="BH51" i="8"/>
  <c r="BD51" i="8"/>
  <c r="AX51" i="8"/>
  <c r="AQ51" i="8"/>
  <c r="AO51" i="8"/>
  <c r="AK51" i="8"/>
  <c r="AE51" i="8"/>
  <c r="X51" i="8"/>
  <c r="V51" i="8"/>
  <c r="R51" i="8"/>
  <c r="L51" i="8"/>
  <c r="CC50" i="8"/>
  <c r="CA50" i="8"/>
  <c r="BW50" i="8"/>
  <c r="BQ50" i="8"/>
  <c r="BJ50" i="8"/>
  <c r="BH50" i="8"/>
  <c r="BD50" i="8"/>
  <c r="AX50" i="8"/>
  <c r="BK50" i="8" s="1"/>
  <c r="AQ50" i="8"/>
  <c r="AO50" i="8"/>
  <c r="AK50" i="8"/>
  <c r="AE50" i="8"/>
  <c r="X50" i="8"/>
  <c r="V50" i="8"/>
  <c r="R50" i="8"/>
  <c r="L50" i="8"/>
  <c r="Y50" i="8" s="1"/>
  <c r="CC49" i="8"/>
  <c r="CA49" i="8"/>
  <c r="BW49" i="8"/>
  <c r="BQ49" i="8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CC48" i="8"/>
  <c r="CA48" i="8"/>
  <c r="BW48" i="8"/>
  <c r="BQ48" i="8"/>
  <c r="BJ48" i="8"/>
  <c r="BH48" i="8"/>
  <c r="BD48" i="8"/>
  <c r="AX48" i="8"/>
  <c r="BK48" i="8" s="1"/>
  <c r="AQ48" i="8"/>
  <c r="AO48" i="8"/>
  <c r="AK48" i="8"/>
  <c r="AE48" i="8"/>
  <c r="X48" i="8"/>
  <c r="V48" i="8"/>
  <c r="R48" i="8"/>
  <c r="L48" i="8"/>
  <c r="Y48" i="8" s="1"/>
  <c r="CC47" i="8"/>
  <c r="CA47" i="8"/>
  <c r="BW47" i="8"/>
  <c r="BQ47" i="8"/>
  <c r="BJ47" i="8"/>
  <c r="BH47" i="8"/>
  <c r="BD47" i="8"/>
  <c r="AX47" i="8"/>
  <c r="AQ47" i="8"/>
  <c r="AO47" i="8"/>
  <c r="AK47" i="8"/>
  <c r="AE47" i="8"/>
  <c r="X47" i="8"/>
  <c r="V47" i="8"/>
  <c r="R47" i="8"/>
  <c r="L47" i="8"/>
  <c r="Y47" i="8" s="1"/>
  <c r="CC46" i="8"/>
  <c r="CA46" i="8"/>
  <c r="BW46" i="8"/>
  <c r="BQ46" i="8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CC45" i="8"/>
  <c r="CA45" i="8"/>
  <c r="BW45" i="8"/>
  <c r="BQ45" i="8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C44" i="8"/>
  <c r="CA44" i="8"/>
  <c r="BW44" i="8"/>
  <c r="BQ44" i="8"/>
  <c r="BJ44" i="8"/>
  <c r="BH44" i="8"/>
  <c r="BD44" i="8"/>
  <c r="AX44" i="8"/>
  <c r="AQ44" i="8"/>
  <c r="AO44" i="8"/>
  <c r="AK44" i="8"/>
  <c r="AE44" i="8"/>
  <c r="X44" i="8"/>
  <c r="V44" i="8"/>
  <c r="R44" i="8"/>
  <c r="L44" i="8"/>
  <c r="Y44" i="8" s="1"/>
  <c r="CC43" i="8"/>
  <c r="CA43" i="8"/>
  <c r="BW43" i="8"/>
  <c r="BQ43" i="8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CC42" i="8"/>
  <c r="CA42" i="8"/>
  <c r="BW42" i="8"/>
  <c r="BQ42" i="8"/>
  <c r="BJ42" i="8"/>
  <c r="BH42" i="8"/>
  <c r="BD42" i="8"/>
  <c r="AX42" i="8"/>
  <c r="BK42" i="8" s="1"/>
  <c r="AQ42" i="8"/>
  <c r="AO42" i="8"/>
  <c r="AK42" i="8"/>
  <c r="AE42" i="8"/>
  <c r="X42" i="8"/>
  <c r="V42" i="8"/>
  <c r="R42" i="8"/>
  <c r="L42" i="8"/>
  <c r="CC41" i="8"/>
  <c r="CA41" i="8"/>
  <c r="BW41" i="8"/>
  <c r="BQ41" i="8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CC40" i="8"/>
  <c r="CA40" i="8"/>
  <c r="BW40" i="8"/>
  <c r="BQ40" i="8"/>
  <c r="BJ40" i="8"/>
  <c r="BH40" i="8"/>
  <c r="BD40" i="8"/>
  <c r="AX40" i="8"/>
  <c r="AQ40" i="8"/>
  <c r="AO40" i="8"/>
  <c r="AK40" i="8"/>
  <c r="AE40" i="8"/>
  <c r="AR40" i="8" s="1"/>
  <c r="X40" i="8"/>
  <c r="V40" i="8"/>
  <c r="R40" i="8"/>
  <c r="L40" i="8"/>
  <c r="Y40" i="8" s="1"/>
  <c r="CC39" i="8"/>
  <c r="CA39" i="8"/>
  <c r="BW39" i="8"/>
  <c r="BQ39" i="8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CC38" i="8"/>
  <c r="CA38" i="8"/>
  <c r="BW38" i="8"/>
  <c r="BQ38" i="8"/>
  <c r="BJ38" i="8"/>
  <c r="BH38" i="8"/>
  <c r="BD38" i="8"/>
  <c r="AX38" i="8"/>
  <c r="BK38" i="8" s="1"/>
  <c r="AQ38" i="8"/>
  <c r="AO38" i="8"/>
  <c r="AK38" i="8"/>
  <c r="AE38" i="8"/>
  <c r="X38" i="8"/>
  <c r="V38" i="8"/>
  <c r="R38" i="8"/>
  <c r="L38" i="8"/>
  <c r="CC37" i="8"/>
  <c r="CA37" i="8"/>
  <c r="BW37" i="8"/>
  <c r="BQ37" i="8"/>
  <c r="BJ37" i="8"/>
  <c r="BH37" i="8"/>
  <c r="BD37" i="8"/>
  <c r="AX37" i="8"/>
  <c r="AQ37" i="8"/>
  <c r="AO37" i="8"/>
  <c r="AK37" i="8"/>
  <c r="AE37" i="8"/>
  <c r="AR37" i="8" s="1"/>
  <c r="X37" i="8"/>
  <c r="V37" i="8"/>
  <c r="R37" i="8"/>
  <c r="L37" i="8"/>
  <c r="Y37" i="8" s="1"/>
  <c r="CC36" i="8"/>
  <c r="CA36" i="8"/>
  <c r="BW36" i="8"/>
  <c r="BQ36" i="8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C35" i="8"/>
  <c r="CA35" i="8"/>
  <c r="BW35" i="8"/>
  <c r="BQ35" i="8"/>
  <c r="BJ35" i="8"/>
  <c r="BH35" i="8"/>
  <c r="BD35" i="8"/>
  <c r="AX35" i="8"/>
  <c r="AQ35" i="8"/>
  <c r="AO35" i="8"/>
  <c r="AK35" i="8"/>
  <c r="AE35" i="8"/>
  <c r="X35" i="8"/>
  <c r="V35" i="8"/>
  <c r="R35" i="8"/>
  <c r="L35" i="8"/>
  <c r="CC34" i="8"/>
  <c r="CA34" i="8"/>
  <c r="BW34" i="8"/>
  <c r="BQ34" i="8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C33" i="8"/>
  <c r="CA33" i="8"/>
  <c r="BW33" i="8"/>
  <c r="BQ33" i="8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CC32" i="8"/>
  <c r="CA32" i="8"/>
  <c r="BW32" i="8"/>
  <c r="BQ32" i="8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C31" i="8"/>
  <c r="CA31" i="8"/>
  <c r="BW31" i="8"/>
  <c r="BQ31" i="8"/>
  <c r="BJ31" i="8"/>
  <c r="BH31" i="8"/>
  <c r="BD31" i="8"/>
  <c r="AX31" i="8"/>
  <c r="BK31" i="8" s="1"/>
  <c r="AQ31" i="8"/>
  <c r="AO31" i="8"/>
  <c r="AK31" i="8"/>
  <c r="AE31" i="8"/>
  <c r="X31" i="8"/>
  <c r="V31" i="8"/>
  <c r="R31" i="8"/>
  <c r="L31" i="8"/>
  <c r="CC30" i="8"/>
  <c r="CA30" i="8"/>
  <c r="BW30" i="8"/>
  <c r="BQ30" i="8"/>
  <c r="BJ30" i="8"/>
  <c r="BH30" i="8"/>
  <c r="BD30" i="8"/>
  <c r="AX30" i="8"/>
  <c r="AQ30" i="8"/>
  <c r="AO30" i="8"/>
  <c r="AK30" i="8"/>
  <c r="AE30" i="8"/>
  <c r="X30" i="8"/>
  <c r="V30" i="8"/>
  <c r="R30" i="8"/>
  <c r="L30" i="8"/>
  <c r="Y30" i="8" s="1"/>
  <c r="CC29" i="8"/>
  <c r="CA29" i="8"/>
  <c r="BW29" i="8"/>
  <c r="BQ29" i="8"/>
  <c r="BJ29" i="8"/>
  <c r="BH29" i="8"/>
  <c r="BD29" i="8"/>
  <c r="AX29" i="8"/>
  <c r="AQ29" i="8"/>
  <c r="AO29" i="8"/>
  <c r="AK29" i="8"/>
  <c r="AE29" i="8"/>
  <c r="X29" i="8"/>
  <c r="V29" i="8"/>
  <c r="R29" i="8"/>
  <c r="L29" i="8"/>
  <c r="CC28" i="8"/>
  <c r="CA28" i="8"/>
  <c r="BW28" i="8"/>
  <c r="BQ28" i="8"/>
  <c r="BJ28" i="8"/>
  <c r="BH28" i="8"/>
  <c r="BD28" i="8"/>
  <c r="AX28" i="8"/>
  <c r="AQ28" i="8"/>
  <c r="AO28" i="8"/>
  <c r="AK28" i="8"/>
  <c r="AE28" i="8"/>
  <c r="X28" i="8"/>
  <c r="V28" i="8"/>
  <c r="R28" i="8"/>
  <c r="L28" i="8"/>
  <c r="Y28" i="8" s="1"/>
  <c r="CC27" i="8"/>
  <c r="CA27" i="8"/>
  <c r="BW27" i="8"/>
  <c r="BQ27" i="8"/>
  <c r="BJ27" i="8"/>
  <c r="BH27" i="8"/>
  <c r="BD27" i="8"/>
  <c r="AX27" i="8"/>
  <c r="AQ27" i="8"/>
  <c r="AO27" i="8"/>
  <c r="AK27" i="8"/>
  <c r="AE27" i="8"/>
  <c r="X27" i="8"/>
  <c r="V27" i="8"/>
  <c r="R27" i="8"/>
  <c r="L27" i="8"/>
  <c r="CC26" i="8"/>
  <c r="CA26" i="8"/>
  <c r="BW26" i="8"/>
  <c r="BQ26" i="8"/>
  <c r="BJ26" i="8"/>
  <c r="BH26" i="8"/>
  <c r="BD26" i="8"/>
  <c r="AX26" i="8"/>
  <c r="AQ26" i="8"/>
  <c r="AO26" i="8"/>
  <c r="AK26" i="8"/>
  <c r="AE26" i="8"/>
  <c r="X26" i="8"/>
  <c r="V26" i="8"/>
  <c r="R26" i="8"/>
  <c r="L26" i="8"/>
  <c r="CC25" i="8"/>
  <c r="CA25" i="8"/>
  <c r="BW25" i="8"/>
  <c r="BQ25" i="8"/>
  <c r="BJ25" i="8"/>
  <c r="BH25" i="8"/>
  <c r="BD25" i="8"/>
  <c r="AX25" i="8"/>
  <c r="AQ25" i="8"/>
  <c r="AO25" i="8"/>
  <c r="AK25" i="8"/>
  <c r="AE25" i="8"/>
  <c r="X25" i="8"/>
  <c r="V25" i="8"/>
  <c r="R25" i="8"/>
  <c r="L25" i="8"/>
  <c r="CC24" i="8"/>
  <c r="CA24" i="8"/>
  <c r="BW24" i="8"/>
  <c r="BQ24" i="8"/>
  <c r="BJ24" i="8"/>
  <c r="BH24" i="8"/>
  <c r="BD24" i="8"/>
  <c r="AX24" i="8"/>
  <c r="AQ24" i="8"/>
  <c r="AO24" i="8"/>
  <c r="AK24" i="8"/>
  <c r="AE24" i="8"/>
  <c r="X24" i="8"/>
  <c r="V24" i="8"/>
  <c r="R24" i="8"/>
  <c r="L24" i="8"/>
  <c r="Y24" i="8" s="1"/>
  <c r="CC23" i="8"/>
  <c r="CA23" i="8"/>
  <c r="BW23" i="8"/>
  <c r="BQ23" i="8"/>
  <c r="BJ23" i="8"/>
  <c r="BH23" i="8"/>
  <c r="BD23" i="8"/>
  <c r="AX23" i="8"/>
  <c r="AQ23" i="8"/>
  <c r="AO23" i="8"/>
  <c r="AK23" i="8"/>
  <c r="AE23" i="8"/>
  <c r="X23" i="8"/>
  <c r="V23" i="8"/>
  <c r="R23" i="8"/>
  <c r="L23" i="8"/>
  <c r="Y23" i="8" s="1"/>
  <c r="CC22" i="8"/>
  <c r="CA22" i="8"/>
  <c r="BW22" i="8"/>
  <c r="BQ22" i="8"/>
  <c r="BJ22" i="8"/>
  <c r="BH22" i="8"/>
  <c r="BD22" i="8"/>
  <c r="AX22" i="8"/>
  <c r="AQ22" i="8"/>
  <c r="AO22" i="8"/>
  <c r="AK22" i="8"/>
  <c r="AE22" i="8"/>
  <c r="X22" i="8"/>
  <c r="V22" i="8"/>
  <c r="R22" i="8"/>
  <c r="L22" i="8"/>
  <c r="CC21" i="8"/>
  <c r="CA21" i="8"/>
  <c r="BW21" i="8"/>
  <c r="BQ21" i="8"/>
  <c r="BJ21" i="8"/>
  <c r="BH21" i="8"/>
  <c r="BD21" i="8"/>
  <c r="AX21" i="8"/>
  <c r="AQ21" i="8"/>
  <c r="AO21" i="8"/>
  <c r="AK21" i="8"/>
  <c r="AE21" i="8"/>
  <c r="X21" i="8"/>
  <c r="V21" i="8"/>
  <c r="R21" i="8"/>
  <c r="L21" i="8"/>
  <c r="Y21" i="8" s="1"/>
  <c r="CC20" i="8"/>
  <c r="CA20" i="8"/>
  <c r="BW20" i="8"/>
  <c r="BQ20" i="8"/>
  <c r="BJ20" i="8"/>
  <c r="BH20" i="8"/>
  <c r="BD20" i="8"/>
  <c r="AX20" i="8"/>
  <c r="AQ20" i="8"/>
  <c r="AO20" i="8"/>
  <c r="AK20" i="8"/>
  <c r="AE20" i="8"/>
  <c r="X20" i="8"/>
  <c r="V20" i="8"/>
  <c r="R20" i="8"/>
  <c r="L20" i="8"/>
  <c r="Y20" i="8" s="1"/>
  <c r="CC19" i="8"/>
  <c r="CA19" i="8"/>
  <c r="BW19" i="8"/>
  <c r="BQ19" i="8"/>
  <c r="BJ19" i="8"/>
  <c r="BH19" i="8"/>
  <c r="BD19" i="8"/>
  <c r="AX19" i="8"/>
  <c r="AQ19" i="8"/>
  <c r="AO19" i="8"/>
  <c r="AK19" i="8"/>
  <c r="AE19" i="8"/>
  <c r="X19" i="8"/>
  <c r="V19" i="8"/>
  <c r="R19" i="8"/>
  <c r="L19" i="8"/>
  <c r="CC18" i="8"/>
  <c r="CA18" i="8"/>
  <c r="BW18" i="8"/>
  <c r="BQ18" i="8"/>
  <c r="BJ18" i="8"/>
  <c r="BH18" i="8"/>
  <c r="BD18" i="8"/>
  <c r="AX18" i="8"/>
  <c r="AQ18" i="8"/>
  <c r="AO18" i="8"/>
  <c r="AK18" i="8"/>
  <c r="AE18" i="8"/>
  <c r="X18" i="8"/>
  <c r="V18" i="8"/>
  <c r="R18" i="8"/>
  <c r="L18" i="8"/>
  <c r="CC17" i="8"/>
  <c r="CA17" i="8"/>
  <c r="BW17" i="8"/>
  <c r="BQ17" i="8"/>
  <c r="BJ17" i="8"/>
  <c r="BH17" i="8"/>
  <c r="BD17" i="8"/>
  <c r="AX17" i="8"/>
  <c r="BK17" i="8" s="1"/>
  <c r="AQ17" i="8"/>
  <c r="AO17" i="8"/>
  <c r="AK17" i="8"/>
  <c r="AE17" i="8"/>
  <c r="X17" i="8"/>
  <c r="V17" i="8"/>
  <c r="R17" i="8"/>
  <c r="L17" i="8"/>
  <c r="Y17" i="8" s="1"/>
  <c r="CC16" i="8"/>
  <c r="CA16" i="8"/>
  <c r="BW16" i="8"/>
  <c r="BQ16" i="8"/>
  <c r="BJ16" i="8"/>
  <c r="BH16" i="8"/>
  <c r="BD16" i="8"/>
  <c r="AX16" i="8"/>
  <c r="AQ16" i="8"/>
  <c r="AO16" i="8"/>
  <c r="AK16" i="8"/>
  <c r="AE16" i="8"/>
  <c r="X16" i="8"/>
  <c r="V16" i="8"/>
  <c r="R16" i="8"/>
  <c r="L16" i="8"/>
  <c r="CC15" i="8"/>
  <c r="CA15" i="8"/>
  <c r="BW15" i="8"/>
  <c r="BQ15" i="8"/>
  <c r="BJ15" i="8"/>
  <c r="BH15" i="8"/>
  <c r="BD15" i="8"/>
  <c r="AX15" i="8"/>
  <c r="AQ15" i="8"/>
  <c r="AO15" i="8"/>
  <c r="AK15" i="8"/>
  <c r="AE15" i="8"/>
  <c r="X15" i="8"/>
  <c r="V15" i="8"/>
  <c r="R15" i="8"/>
  <c r="L15" i="8"/>
  <c r="Y15" i="8" s="1"/>
  <c r="CC14" i="8"/>
  <c r="CA14" i="8"/>
  <c r="BW14" i="8"/>
  <c r="BQ14" i="8"/>
  <c r="BJ14" i="8"/>
  <c r="BH14" i="8"/>
  <c r="BD14" i="8"/>
  <c r="AX14" i="8"/>
  <c r="AQ14" i="8"/>
  <c r="AO14" i="8"/>
  <c r="AK14" i="8"/>
  <c r="AE14" i="8"/>
  <c r="X14" i="8"/>
  <c r="V14" i="8"/>
  <c r="R14" i="8"/>
  <c r="L14" i="8"/>
  <c r="Y14" i="8" s="1"/>
  <c r="CC13" i="8"/>
  <c r="CA13" i="8"/>
  <c r="BW13" i="8"/>
  <c r="BQ13" i="8"/>
  <c r="BJ13" i="8"/>
  <c r="BH13" i="8"/>
  <c r="BD13" i="8"/>
  <c r="AX13" i="8"/>
  <c r="AQ13" i="8"/>
  <c r="AO13" i="8"/>
  <c r="AK13" i="8"/>
  <c r="AE13" i="8"/>
  <c r="X13" i="8"/>
  <c r="V13" i="8"/>
  <c r="R13" i="8"/>
  <c r="L13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AR11" i="8" s="1"/>
  <c r="Z6" i="8" s="1"/>
  <c r="X11" i="8"/>
  <c r="V11" i="8"/>
  <c r="R11" i="8"/>
  <c r="L11" i="8"/>
  <c r="CC72" i="7"/>
  <c r="CA72" i="7"/>
  <c r="BW72" i="7"/>
  <c r="BQ72" i="7"/>
  <c r="BJ72" i="7"/>
  <c r="BH72" i="7"/>
  <c r="BD72" i="7"/>
  <c r="AX72" i="7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C68" i="7"/>
  <c r="CA68" i="7"/>
  <c r="BW68" i="7"/>
  <c r="BQ68" i="7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BJ66" i="7"/>
  <c r="BH66" i="7"/>
  <c r="BD66" i="7"/>
  <c r="AX66" i="7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BJ65" i="7"/>
  <c r="BH65" i="7"/>
  <c r="BD65" i="7"/>
  <c r="AX65" i="7"/>
  <c r="AQ65" i="7"/>
  <c r="AO65" i="7"/>
  <c r="AK65" i="7"/>
  <c r="AE65" i="7"/>
  <c r="X65" i="7"/>
  <c r="V65" i="7"/>
  <c r="R65" i="7"/>
  <c r="L65" i="7"/>
  <c r="Y65" i="7" s="1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X64" i="7"/>
  <c r="V64" i="7"/>
  <c r="R64" i="7"/>
  <c r="L64" i="7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BJ58" i="7"/>
  <c r="BH58" i="7"/>
  <c r="BD58" i="7"/>
  <c r="AX58" i="7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AQ57" i="7"/>
  <c r="AO57" i="7"/>
  <c r="AK57" i="7"/>
  <c r="AE57" i="7"/>
  <c r="X57" i="7"/>
  <c r="V57" i="7"/>
  <c r="R57" i="7"/>
  <c r="L57" i="7"/>
  <c r="Y57" i="7" s="1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C53" i="7"/>
  <c r="CA53" i="7"/>
  <c r="BW53" i="7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C52" i="7"/>
  <c r="CA52" i="7"/>
  <c r="BW52" i="7"/>
  <c r="BQ52" i="7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C50" i="7"/>
  <c r="CA50" i="7"/>
  <c r="BW50" i="7"/>
  <c r="BQ50" i="7"/>
  <c r="BJ50" i="7"/>
  <c r="BH50" i="7"/>
  <c r="BD50" i="7"/>
  <c r="AX50" i="7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BJ49" i="7"/>
  <c r="BH49" i="7"/>
  <c r="BD49" i="7"/>
  <c r="AX49" i="7"/>
  <c r="AQ49" i="7"/>
  <c r="AO49" i="7"/>
  <c r="AK49" i="7"/>
  <c r="AE49" i="7"/>
  <c r="X49" i="7"/>
  <c r="V49" i="7"/>
  <c r="R49" i="7"/>
  <c r="L49" i="7"/>
  <c r="Y49" i="7" s="1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CC47" i="7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C42" i="7"/>
  <c r="CA42" i="7"/>
  <c r="BW42" i="7"/>
  <c r="BQ42" i="7"/>
  <c r="BJ42" i="7"/>
  <c r="BH42" i="7"/>
  <c r="BD42" i="7"/>
  <c r="AX42" i="7"/>
  <c r="AQ42" i="7"/>
  <c r="AO42" i="7"/>
  <c r="AK42" i="7"/>
  <c r="AE42" i="7"/>
  <c r="AR42" i="7" s="1"/>
  <c r="X42" i="7"/>
  <c r="V42" i="7"/>
  <c r="R42" i="7"/>
  <c r="L42" i="7"/>
  <c r="Y42" i="7" s="1"/>
  <c r="CC41" i="7"/>
  <c r="CA41" i="7"/>
  <c r="BW41" i="7"/>
  <c r="BQ41" i="7"/>
  <c r="BJ41" i="7"/>
  <c r="BH41" i="7"/>
  <c r="BD41" i="7"/>
  <c r="AX41" i="7"/>
  <c r="AQ41" i="7"/>
  <c r="AO41" i="7"/>
  <c r="AK41" i="7"/>
  <c r="AE41" i="7"/>
  <c r="X41" i="7"/>
  <c r="V41" i="7"/>
  <c r="R41" i="7"/>
  <c r="L41" i="7"/>
  <c r="Y41" i="7" s="1"/>
  <c r="CC40" i="7"/>
  <c r="CA40" i="7"/>
  <c r="BW40" i="7"/>
  <c r="BQ40" i="7"/>
  <c r="BJ40" i="7"/>
  <c r="BH40" i="7"/>
  <c r="BD40" i="7"/>
  <c r="AX40" i="7"/>
  <c r="BK40" i="7" s="1"/>
  <c r="AQ40" i="7"/>
  <c r="AO40" i="7"/>
  <c r="AK40" i="7"/>
  <c r="AE40" i="7"/>
  <c r="X40" i="7"/>
  <c r="V40" i="7"/>
  <c r="R40" i="7"/>
  <c r="L40" i="7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C38" i="7"/>
  <c r="CA38" i="7"/>
  <c r="BW38" i="7"/>
  <c r="BQ38" i="7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C37" i="7"/>
  <c r="CA37" i="7"/>
  <c r="BW37" i="7"/>
  <c r="BQ37" i="7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C36" i="7"/>
  <c r="CA36" i="7"/>
  <c r="BW36" i="7"/>
  <c r="BQ36" i="7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BJ34" i="7"/>
  <c r="BH34" i="7"/>
  <c r="BD34" i="7"/>
  <c r="AX34" i="7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BJ33" i="7"/>
  <c r="BH33" i="7"/>
  <c r="BD33" i="7"/>
  <c r="AX33" i="7"/>
  <c r="AQ33" i="7"/>
  <c r="AO33" i="7"/>
  <c r="AK33" i="7"/>
  <c r="AE33" i="7"/>
  <c r="X33" i="7"/>
  <c r="V33" i="7"/>
  <c r="R33" i="7"/>
  <c r="L33" i="7"/>
  <c r="Y33" i="7" s="1"/>
  <c r="CC32" i="7"/>
  <c r="CA32" i="7"/>
  <c r="BW32" i="7"/>
  <c r="BQ32" i="7"/>
  <c r="BJ32" i="7"/>
  <c r="BH32" i="7"/>
  <c r="BD32" i="7"/>
  <c r="AX32" i="7"/>
  <c r="BK32" i="7" s="1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C28" i="7"/>
  <c r="CA28" i="7"/>
  <c r="BW28" i="7"/>
  <c r="BQ28" i="7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BJ26" i="7"/>
  <c r="BH26" i="7"/>
  <c r="BD26" i="7"/>
  <c r="AX26" i="7"/>
  <c r="AQ26" i="7"/>
  <c r="AO26" i="7"/>
  <c r="AK26" i="7"/>
  <c r="AE26" i="7"/>
  <c r="X26" i="7"/>
  <c r="V26" i="7"/>
  <c r="R26" i="7"/>
  <c r="L26" i="7"/>
  <c r="CC25" i="7"/>
  <c r="CA25" i="7"/>
  <c r="BW25" i="7"/>
  <c r="BQ25" i="7"/>
  <c r="BJ25" i="7"/>
  <c r="BH25" i="7"/>
  <c r="BD25" i="7"/>
  <c r="AX25" i="7"/>
  <c r="AQ25" i="7"/>
  <c r="AO25" i="7"/>
  <c r="AK25" i="7"/>
  <c r="AE25" i="7"/>
  <c r="X25" i="7"/>
  <c r="V25" i="7"/>
  <c r="R25" i="7"/>
  <c r="L25" i="7"/>
  <c r="Y25" i="7" s="1"/>
  <c r="CC24" i="7"/>
  <c r="CA24" i="7"/>
  <c r="BW24" i="7"/>
  <c r="BQ24" i="7"/>
  <c r="BJ24" i="7"/>
  <c r="BH24" i="7"/>
  <c r="BD24" i="7"/>
  <c r="AX24" i="7"/>
  <c r="AQ24" i="7"/>
  <c r="AO24" i="7"/>
  <c r="AK24" i="7"/>
  <c r="AE24" i="7"/>
  <c r="X24" i="7"/>
  <c r="V24" i="7"/>
  <c r="R24" i="7"/>
  <c r="L24" i="7"/>
  <c r="CC23" i="7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Y22" i="7" s="1"/>
  <c r="CC21" i="7"/>
  <c r="CA21" i="7"/>
  <c r="BW21" i="7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Y20" i="7" s="1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BJ17" i="7"/>
  <c r="BH17" i="7"/>
  <c r="BD17" i="7"/>
  <c r="AX17" i="7"/>
  <c r="AQ17" i="7"/>
  <c r="AO17" i="7"/>
  <c r="AK17" i="7"/>
  <c r="AE17" i="7"/>
  <c r="X17" i="7"/>
  <c r="V17" i="7"/>
  <c r="R17" i="7"/>
  <c r="L17" i="7"/>
  <c r="Y17" i="7" s="1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AQ14" i="7"/>
  <c r="AO14" i="7"/>
  <c r="AK14" i="7"/>
  <c r="AE14" i="7"/>
  <c r="X14" i="7"/>
  <c r="V14" i="7"/>
  <c r="R14" i="7"/>
  <c r="L14" i="7"/>
  <c r="Y14" i="7" s="1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Y13" i="7" s="1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Y68" i="6" s="1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X67" i="6"/>
  <c r="V67" i="6"/>
  <c r="R67" i="6"/>
  <c r="L67" i="6"/>
  <c r="Y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BJ65" i="6"/>
  <c r="BH65" i="6"/>
  <c r="BD65" i="6"/>
  <c r="AX65" i="6"/>
  <c r="AQ65" i="6"/>
  <c r="AO65" i="6"/>
  <c r="AK65" i="6"/>
  <c r="AE65" i="6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CD63" i="6" s="1"/>
  <c r="BJ63" i="6"/>
  <c r="BH63" i="6"/>
  <c r="BD63" i="6"/>
  <c r="AX63" i="6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X61" i="6"/>
  <c r="V61" i="6"/>
  <c r="R61" i="6"/>
  <c r="L61" i="6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Y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Y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BK57" i="6" s="1"/>
  <c r="AQ57" i="6"/>
  <c r="AO57" i="6"/>
  <c r="AK57" i="6"/>
  <c r="AE57" i="6"/>
  <c r="X57" i="6"/>
  <c r="V57" i="6"/>
  <c r="R57" i="6"/>
  <c r="L57" i="6"/>
  <c r="Y57" i="6" s="1"/>
  <c r="CC56" i="6"/>
  <c r="CA56" i="6"/>
  <c r="BW56" i="6"/>
  <c r="BQ56" i="6"/>
  <c r="BJ56" i="6"/>
  <c r="BH56" i="6"/>
  <c r="BD56" i="6"/>
  <c r="AX56" i="6"/>
  <c r="BK56" i="6" s="1"/>
  <c r="AQ56" i="6"/>
  <c r="AO56" i="6"/>
  <c r="AK56" i="6"/>
  <c r="AE56" i="6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X53" i="6"/>
  <c r="V53" i="6"/>
  <c r="R53" i="6"/>
  <c r="L53" i="6"/>
  <c r="CC52" i="6"/>
  <c r="CA52" i="6"/>
  <c r="BW52" i="6"/>
  <c r="BQ52" i="6"/>
  <c r="CD52" i="6" s="1"/>
  <c r="BJ52" i="6"/>
  <c r="BH52" i="6"/>
  <c r="BD52" i="6"/>
  <c r="AX52" i="6"/>
  <c r="AQ52" i="6"/>
  <c r="AO52" i="6"/>
  <c r="AK52" i="6"/>
  <c r="AE52" i="6"/>
  <c r="X52" i="6"/>
  <c r="V52" i="6"/>
  <c r="R52" i="6"/>
  <c r="L52" i="6"/>
  <c r="Y52" i="6" s="1"/>
  <c r="CC51" i="6"/>
  <c r="CA51" i="6"/>
  <c r="BW51" i="6"/>
  <c r="BQ51" i="6"/>
  <c r="CD51" i="6" s="1"/>
  <c r="BJ51" i="6"/>
  <c r="BH51" i="6"/>
  <c r="BD51" i="6"/>
  <c r="AX51" i="6"/>
  <c r="AQ51" i="6"/>
  <c r="AO51" i="6"/>
  <c r="AK51" i="6"/>
  <c r="AE51" i="6"/>
  <c r="X51" i="6"/>
  <c r="V51" i="6"/>
  <c r="R51" i="6"/>
  <c r="L51" i="6"/>
  <c r="Y51" i="6" s="1"/>
  <c r="CC50" i="6"/>
  <c r="CA50" i="6"/>
  <c r="BW50" i="6"/>
  <c r="BQ50" i="6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AQ49" i="6"/>
  <c r="AO49" i="6"/>
  <c r="AK49" i="6"/>
  <c r="AE49" i="6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AQ48" i="6"/>
  <c r="AO48" i="6"/>
  <c r="AK48" i="6"/>
  <c r="AE48" i="6"/>
  <c r="X48" i="6"/>
  <c r="V48" i="6"/>
  <c r="R48" i="6"/>
  <c r="L48" i="6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X47" i="6"/>
  <c r="V47" i="6"/>
  <c r="R47" i="6"/>
  <c r="L47" i="6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Y44" i="6" s="1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X43" i="6"/>
  <c r="V43" i="6"/>
  <c r="R43" i="6"/>
  <c r="L43" i="6"/>
  <c r="Y43" i="6" s="1"/>
  <c r="CC42" i="6"/>
  <c r="CA42" i="6"/>
  <c r="BW42" i="6"/>
  <c r="BQ42" i="6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BJ41" i="6"/>
  <c r="BH41" i="6"/>
  <c r="BD41" i="6"/>
  <c r="AX41" i="6"/>
  <c r="AQ41" i="6"/>
  <c r="AO41" i="6"/>
  <c r="AK41" i="6"/>
  <c r="AE41" i="6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AQ40" i="6"/>
  <c r="AO40" i="6"/>
  <c r="AK40" i="6"/>
  <c r="AE40" i="6"/>
  <c r="X40" i="6"/>
  <c r="V40" i="6"/>
  <c r="R40" i="6"/>
  <c r="L40" i="6"/>
  <c r="Y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Y35" i="6" s="1"/>
  <c r="CC34" i="6"/>
  <c r="CA34" i="6"/>
  <c r="BW34" i="6"/>
  <c r="BQ34" i="6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AQ33" i="6"/>
  <c r="AO33" i="6"/>
  <c r="AK33" i="6"/>
  <c r="AE33" i="6"/>
  <c r="X33" i="6"/>
  <c r="V33" i="6"/>
  <c r="R33" i="6"/>
  <c r="L33" i="6"/>
  <c r="Y33" i="6" s="1"/>
  <c r="CC32" i="6"/>
  <c r="CA32" i="6"/>
  <c r="BW32" i="6"/>
  <c r="BQ32" i="6"/>
  <c r="BJ32" i="6"/>
  <c r="BH32" i="6"/>
  <c r="BD32" i="6"/>
  <c r="AX32" i="6"/>
  <c r="AQ32" i="6"/>
  <c r="AO32" i="6"/>
  <c r="AK32" i="6"/>
  <c r="AE32" i="6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CC29" i="6"/>
  <c r="CA29" i="6"/>
  <c r="BW29" i="6"/>
  <c r="BQ29" i="6"/>
  <c r="BJ29" i="6"/>
  <c r="BH29" i="6"/>
  <c r="BD29" i="6"/>
  <c r="AX29" i="6"/>
  <c r="AQ29" i="6"/>
  <c r="AO29" i="6"/>
  <c r="AK29" i="6"/>
  <c r="AE29" i="6"/>
  <c r="X29" i="6"/>
  <c r="V29" i="6"/>
  <c r="R29" i="6"/>
  <c r="L29" i="6"/>
  <c r="Y29" i="6" s="1"/>
  <c r="CC28" i="6"/>
  <c r="CA28" i="6"/>
  <c r="BW28" i="6"/>
  <c r="BQ28" i="6"/>
  <c r="CD28" i="6" s="1"/>
  <c r="BJ28" i="6"/>
  <c r="BH28" i="6"/>
  <c r="BD28" i="6"/>
  <c r="AX28" i="6"/>
  <c r="AQ28" i="6"/>
  <c r="AO28" i="6"/>
  <c r="AK28" i="6"/>
  <c r="AE28" i="6"/>
  <c r="X28" i="6"/>
  <c r="V28" i="6"/>
  <c r="R28" i="6"/>
  <c r="L28" i="6"/>
  <c r="Y28" i="6" s="1"/>
  <c r="CC27" i="6"/>
  <c r="CA27" i="6"/>
  <c r="BW27" i="6"/>
  <c r="BQ27" i="6"/>
  <c r="BJ27" i="6"/>
  <c r="BH27" i="6"/>
  <c r="BD27" i="6"/>
  <c r="AX27" i="6"/>
  <c r="AQ27" i="6"/>
  <c r="AO27" i="6"/>
  <c r="AK27" i="6"/>
  <c r="AE27" i="6"/>
  <c r="X27" i="6"/>
  <c r="V27" i="6"/>
  <c r="R27" i="6"/>
  <c r="L27" i="6"/>
  <c r="Y27" i="6" s="1"/>
  <c r="CC26" i="6"/>
  <c r="CA26" i="6"/>
  <c r="BW26" i="6"/>
  <c r="BQ26" i="6"/>
  <c r="BJ26" i="6"/>
  <c r="BH26" i="6"/>
  <c r="BD26" i="6"/>
  <c r="AX26" i="6"/>
  <c r="AQ26" i="6"/>
  <c r="AO26" i="6"/>
  <c r="AK26" i="6"/>
  <c r="AE26" i="6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AQ25" i="6"/>
  <c r="AO25" i="6"/>
  <c r="AK25" i="6"/>
  <c r="AE25" i="6"/>
  <c r="X25" i="6"/>
  <c r="V25" i="6"/>
  <c r="R25" i="6"/>
  <c r="L25" i="6"/>
  <c r="Y25" i="6" s="1"/>
  <c r="CC24" i="6"/>
  <c r="CA24" i="6"/>
  <c r="BW24" i="6"/>
  <c r="BQ24" i="6"/>
  <c r="CD24" i="6" s="1"/>
  <c r="BJ24" i="6"/>
  <c r="BH24" i="6"/>
  <c r="BD24" i="6"/>
  <c r="AX24" i="6"/>
  <c r="AQ24" i="6"/>
  <c r="AO24" i="6"/>
  <c r="AK24" i="6"/>
  <c r="AE24" i="6"/>
  <c r="X24" i="6"/>
  <c r="V24" i="6"/>
  <c r="R24" i="6"/>
  <c r="L24" i="6"/>
  <c r="CC23" i="6"/>
  <c r="CA23" i="6"/>
  <c r="BW23" i="6"/>
  <c r="BQ23" i="6"/>
  <c r="BJ23" i="6"/>
  <c r="BH23" i="6"/>
  <c r="BD23" i="6"/>
  <c r="AX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AQ20" i="6"/>
  <c r="AO20" i="6"/>
  <c r="AK20" i="6"/>
  <c r="AE20" i="6"/>
  <c r="X20" i="6"/>
  <c r="V20" i="6"/>
  <c r="R20" i="6"/>
  <c r="L20" i="6"/>
  <c r="Y20" i="6" s="1"/>
  <c r="CC19" i="6"/>
  <c r="CA19" i="6"/>
  <c r="BW19" i="6"/>
  <c r="BQ19" i="6"/>
  <c r="BJ19" i="6"/>
  <c r="BH19" i="6"/>
  <c r="BD19" i="6"/>
  <c r="AX19" i="6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BJ18" i="6"/>
  <c r="BH18" i="6"/>
  <c r="BD18" i="6"/>
  <c r="AX18" i="6"/>
  <c r="AQ18" i="6"/>
  <c r="AO18" i="6"/>
  <c r="AK18" i="6"/>
  <c r="AE18" i="6"/>
  <c r="X18" i="6"/>
  <c r="V18" i="6"/>
  <c r="R18" i="6"/>
  <c r="L18" i="6"/>
  <c r="CC17" i="6"/>
  <c r="CA17" i="6"/>
  <c r="BW17" i="6"/>
  <c r="BQ17" i="6"/>
  <c r="BJ17" i="6"/>
  <c r="BH17" i="6"/>
  <c r="BD17" i="6"/>
  <c r="AX17" i="6"/>
  <c r="AQ17" i="6"/>
  <c r="AO17" i="6"/>
  <c r="AK17" i="6"/>
  <c r="AE17" i="6"/>
  <c r="X17" i="6"/>
  <c r="V17" i="6"/>
  <c r="R17" i="6"/>
  <c r="L17" i="6"/>
  <c r="Y17" i="6" s="1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Y16" i="6" s="1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X15" i="6"/>
  <c r="V15" i="6"/>
  <c r="R15" i="6"/>
  <c r="L15" i="6"/>
  <c r="CC14" i="6"/>
  <c r="CA14" i="6"/>
  <c r="BW14" i="6"/>
  <c r="BQ14" i="6"/>
  <c r="BJ14" i="6"/>
  <c r="BH14" i="6"/>
  <c r="BD14" i="6"/>
  <c r="AX14" i="6"/>
  <c r="AQ14" i="6"/>
  <c r="AO14" i="6"/>
  <c r="AK14" i="6"/>
  <c r="AE14" i="6"/>
  <c r="X14" i="6"/>
  <c r="V14" i="6"/>
  <c r="R14" i="6"/>
  <c r="L14" i="6"/>
  <c r="Y14" i="6" s="1"/>
  <c r="CC13" i="6"/>
  <c r="CA13" i="6"/>
  <c r="BW13" i="6"/>
  <c r="BQ13" i="6"/>
  <c r="BJ13" i="6"/>
  <c r="BH13" i="6"/>
  <c r="BD13" i="6"/>
  <c r="AX13" i="6"/>
  <c r="AQ13" i="6"/>
  <c r="AO13" i="6"/>
  <c r="AK13" i="6"/>
  <c r="AE13" i="6"/>
  <c r="X13" i="6"/>
  <c r="V13" i="6"/>
  <c r="R13" i="6"/>
  <c r="L13" i="6"/>
  <c r="Y13" i="6" s="1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Y11" i="6" s="1"/>
  <c r="G6" i="6" s="1"/>
  <c r="CC72" i="5"/>
  <c r="CA72" i="5"/>
  <c r="BW72" i="5"/>
  <c r="BQ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Y72" i="5" s="1"/>
  <c r="CC71" i="5"/>
  <c r="CA71" i="5"/>
  <c r="BW71" i="5"/>
  <c r="BQ71" i="5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BJ70" i="5"/>
  <c r="BH70" i="5"/>
  <c r="BD70" i="5"/>
  <c r="AX70" i="5"/>
  <c r="BK70" i="5" s="1"/>
  <c r="AQ70" i="5"/>
  <c r="AO70" i="5"/>
  <c r="AK70" i="5"/>
  <c r="AE70" i="5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Y69" i="5" s="1"/>
  <c r="CC68" i="5"/>
  <c r="CA68" i="5"/>
  <c r="BW68" i="5"/>
  <c r="BQ68" i="5"/>
  <c r="BJ68" i="5"/>
  <c r="BH68" i="5"/>
  <c r="BD68" i="5"/>
  <c r="AX68" i="5"/>
  <c r="BK68" i="5" s="1"/>
  <c r="AQ68" i="5"/>
  <c r="AO68" i="5"/>
  <c r="AK68" i="5"/>
  <c r="AE68" i="5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BK66" i="5" s="1"/>
  <c r="AQ66" i="5"/>
  <c r="AO66" i="5"/>
  <c r="AK66" i="5"/>
  <c r="AE66" i="5"/>
  <c r="X66" i="5"/>
  <c r="V66" i="5"/>
  <c r="R66" i="5"/>
  <c r="L66" i="5"/>
  <c r="Y66" i="5" s="1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BJ64" i="5"/>
  <c r="BH64" i="5"/>
  <c r="BD64" i="5"/>
  <c r="AX64" i="5"/>
  <c r="BK64" i="5" s="1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Y62" i="5" s="1"/>
  <c r="CC61" i="5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Y59" i="5" s="1"/>
  <c r="CC58" i="5"/>
  <c r="CA58" i="5"/>
  <c r="BW58" i="5"/>
  <c r="BQ58" i="5"/>
  <c r="BJ58" i="5"/>
  <c r="BH58" i="5"/>
  <c r="BD58" i="5"/>
  <c r="AX58" i="5"/>
  <c r="BK58" i="5" s="1"/>
  <c r="AQ58" i="5"/>
  <c r="AO58" i="5"/>
  <c r="AK58" i="5"/>
  <c r="AE58" i="5"/>
  <c r="X58" i="5"/>
  <c r="V58" i="5"/>
  <c r="R58" i="5"/>
  <c r="L58" i="5"/>
  <c r="CC57" i="5"/>
  <c r="CA57" i="5"/>
  <c r="BW57" i="5"/>
  <c r="BQ57" i="5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Y57" i="5" s="1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Y56" i="5" s="1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Y53" i="5" s="1"/>
  <c r="CC52" i="5"/>
  <c r="CA52" i="5"/>
  <c r="BW52" i="5"/>
  <c r="BQ52" i="5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Y51" i="5" s="1"/>
  <c r="CC50" i="5"/>
  <c r="CA50" i="5"/>
  <c r="BW50" i="5"/>
  <c r="BQ50" i="5"/>
  <c r="BJ50" i="5"/>
  <c r="BH50" i="5"/>
  <c r="BD50" i="5"/>
  <c r="AX50" i="5"/>
  <c r="BK50" i="5" s="1"/>
  <c r="AQ50" i="5"/>
  <c r="AO50" i="5"/>
  <c r="AK50" i="5"/>
  <c r="AE50" i="5"/>
  <c r="X50" i="5"/>
  <c r="V50" i="5"/>
  <c r="R50" i="5"/>
  <c r="L50" i="5"/>
  <c r="Y50" i="5" s="1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Y49" i="5" s="1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BJ47" i="5"/>
  <c r="BH47" i="5"/>
  <c r="BD47" i="5"/>
  <c r="AX47" i="5"/>
  <c r="BK47" i="5" s="1"/>
  <c r="AQ47" i="5"/>
  <c r="AO47" i="5"/>
  <c r="AK47" i="5"/>
  <c r="AE47" i="5"/>
  <c r="X47" i="5"/>
  <c r="V47" i="5"/>
  <c r="R47" i="5"/>
  <c r="L47" i="5"/>
  <c r="CC46" i="5"/>
  <c r="CA46" i="5"/>
  <c r="BW46" i="5"/>
  <c r="BQ46" i="5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BK45" i="5" s="1"/>
  <c r="AQ45" i="5"/>
  <c r="AO45" i="5"/>
  <c r="AK45" i="5"/>
  <c r="AE45" i="5"/>
  <c r="X45" i="5"/>
  <c r="V45" i="5"/>
  <c r="R45" i="5"/>
  <c r="L45" i="5"/>
  <c r="Y45" i="5" s="1"/>
  <c r="CC44" i="5"/>
  <c r="CA44" i="5"/>
  <c r="BW44" i="5"/>
  <c r="BQ44" i="5"/>
  <c r="BJ44" i="5"/>
  <c r="BH44" i="5"/>
  <c r="BD44" i="5"/>
  <c r="AX44" i="5"/>
  <c r="BK44" i="5" s="1"/>
  <c r="AQ44" i="5"/>
  <c r="AO44" i="5"/>
  <c r="AK44" i="5"/>
  <c r="AE44" i="5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Y43" i="5" s="1"/>
  <c r="CC42" i="5"/>
  <c r="CA42" i="5"/>
  <c r="BW42" i="5"/>
  <c r="BQ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X38" i="5"/>
  <c r="V38" i="5"/>
  <c r="R38" i="5"/>
  <c r="L38" i="5"/>
  <c r="CC37" i="5"/>
  <c r="CA37" i="5"/>
  <c r="BW37" i="5"/>
  <c r="BQ37" i="5"/>
  <c r="BJ37" i="5"/>
  <c r="BH37" i="5"/>
  <c r="BD37" i="5"/>
  <c r="AX37" i="5"/>
  <c r="BK37" i="5" s="1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E35" i="5"/>
  <c r="X35" i="5"/>
  <c r="V35" i="5"/>
  <c r="R35" i="5"/>
  <c r="L35" i="5"/>
  <c r="Y35" i="5" s="1"/>
  <c r="CC34" i="5"/>
  <c r="CA34" i="5"/>
  <c r="BW34" i="5"/>
  <c r="BQ34" i="5"/>
  <c r="BJ34" i="5"/>
  <c r="BH34" i="5"/>
  <c r="BD34" i="5"/>
  <c r="AX34" i="5"/>
  <c r="BK34" i="5" s="1"/>
  <c r="AQ34" i="5"/>
  <c r="AO34" i="5"/>
  <c r="AK34" i="5"/>
  <c r="AE34" i="5"/>
  <c r="X34" i="5"/>
  <c r="V34" i="5"/>
  <c r="R34" i="5"/>
  <c r="L34" i="5"/>
  <c r="Y34" i="5" s="1"/>
  <c r="CC33" i="5"/>
  <c r="CA33" i="5"/>
  <c r="BW33" i="5"/>
  <c r="BQ33" i="5"/>
  <c r="BJ33" i="5"/>
  <c r="BH33" i="5"/>
  <c r="BD33" i="5"/>
  <c r="AX33" i="5"/>
  <c r="AQ33" i="5"/>
  <c r="AO33" i="5"/>
  <c r="AK33" i="5"/>
  <c r="AE33" i="5"/>
  <c r="X33" i="5"/>
  <c r="V33" i="5"/>
  <c r="R33" i="5"/>
  <c r="L33" i="5"/>
  <c r="Y33" i="5" s="1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Y32" i="5" s="1"/>
  <c r="CC31" i="5"/>
  <c r="CA31" i="5"/>
  <c r="BW31" i="5"/>
  <c r="BQ31" i="5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X29" i="5"/>
  <c r="V29" i="5"/>
  <c r="R29" i="5"/>
  <c r="L29" i="5"/>
  <c r="Y29" i="5" s="1"/>
  <c r="CC28" i="5"/>
  <c r="CA28" i="5"/>
  <c r="BW28" i="5"/>
  <c r="BQ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Y28" i="5" s="1"/>
  <c r="CC27" i="5"/>
  <c r="CA27" i="5"/>
  <c r="BW27" i="5"/>
  <c r="BQ27" i="5"/>
  <c r="BJ27" i="5"/>
  <c r="BH27" i="5"/>
  <c r="BD27" i="5"/>
  <c r="AX27" i="5"/>
  <c r="AQ27" i="5"/>
  <c r="AO27" i="5"/>
  <c r="AK27" i="5"/>
  <c r="AE27" i="5"/>
  <c r="X27" i="5"/>
  <c r="V27" i="5"/>
  <c r="R27" i="5"/>
  <c r="L27" i="5"/>
  <c r="Y27" i="5" s="1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Y26" i="5" s="1"/>
  <c r="CC25" i="5"/>
  <c r="CA25" i="5"/>
  <c r="BW25" i="5"/>
  <c r="BQ25" i="5"/>
  <c r="BJ25" i="5"/>
  <c r="BH25" i="5"/>
  <c r="BD25" i="5"/>
  <c r="AX25" i="5"/>
  <c r="AQ25" i="5"/>
  <c r="AO25" i="5"/>
  <c r="AK25" i="5"/>
  <c r="AE25" i="5"/>
  <c r="X25" i="5"/>
  <c r="V25" i="5"/>
  <c r="R25" i="5"/>
  <c r="L25" i="5"/>
  <c r="Y25" i="5" s="1"/>
  <c r="CC24" i="5"/>
  <c r="CA24" i="5"/>
  <c r="BW24" i="5"/>
  <c r="BQ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Y21" i="5" s="1"/>
  <c r="CC20" i="5"/>
  <c r="CA20" i="5"/>
  <c r="BW20" i="5"/>
  <c r="BQ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Y20" i="5" s="1"/>
  <c r="CC19" i="5"/>
  <c r="CA19" i="5"/>
  <c r="BW19" i="5"/>
  <c r="BQ19" i="5"/>
  <c r="BJ19" i="5"/>
  <c r="BH19" i="5"/>
  <c r="BD19" i="5"/>
  <c r="AX19" i="5"/>
  <c r="AQ19" i="5"/>
  <c r="AO19" i="5"/>
  <c r="AK19" i="5"/>
  <c r="AE19" i="5"/>
  <c r="X19" i="5"/>
  <c r="V19" i="5"/>
  <c r="R19" i="5"/>
  <c r="L19" i="5"/>
  <c r="Y19" i="5" s="1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Y18" i="5" s="1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L17" i="5"/>
  <c r="Y17" i="5" s="1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Y13" i="5" s="1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X72" i="4"/>
  <c r="V72" i="4"/>
  <c r="R72" i="4"/>
  <c r="L72" i="4"/>
  <c r="Y72" i="4" s="1"/>
  <c r="CC71" i="4"/>
  <c r="CA71" i="4"/>
  <c r="BW71" i="4"/>
  <c r="BQ71" i="4"/>
  <c r="BJ71" i="4"/>
  <c r="BH71" i="4"/>
  <c r="BD71" i="4"/>
  <c r="AX71" i="4"/>
  <c r="BK71" i="4" s="1"/>
  <c r="AQ71" i="4"/>
  <c r="AO71" i="4"/>
  <c r="AK71" i="4"/>
  <c r="AE71" i="4"/>
  <c r="X71" i="4"/>
  <c r="V71" i="4"/>
  <c r="R71" i="4"/>
  <c r="L71" i="4"/>
  <c r="Y71" i="4" s="1"/>
  <c r="CC70" i="4"/>
  <c r="CA70" i="4"/>
  <c r="BW70" i="4"/>
  <c r="BQ70" i="4"/>
  <c r="BJ70" i="4"/>
  <c r="BH70" i="4"/>
  <c r="BD70" i="4"/>
  <c r="AX70" i="4"/>
  <c r="BK70" i="4" s="1"/>
  <c r="AQ70" i="4"/>
  <c r="AO70" i="4"/>
  <c r="AK70" i="4"/>
  <c r="AE70" i="4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Y69" i="4" s="1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Y68" i="4" s="1"/>
  <c r="CC67" i="4"/>
  <c r="CA67" i="4"/>
  <c r="BW67" i="4"/>
  <c r="BQ67" i="4"/>
  <c r="BJ67" i="4"/>
  <c r="BH67" i="4"/>
  <c r="BD67" i="4"/>
  <c r="AX67" i="4"/>
  <c r="BK67" i="4" s="1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X66" i="4"/>
  <c r="V66" i="4"/>
  <c r="R66" i="4"/>
  <c r="L66" i="4"/>
  <c r="CC65" i="4"/>
  <c r="CA65" i="4"/>
  <c r="BW65" i="4"/>
  <c r="BQ65" i="4"/>
  <c r="BJ65" i="4"/>
  <c r="BH65" i="4"/>
  <c r="BD65" i="4"/>
  <c r="AX65" i="4"/>
  <c r="BK65" i="4" s="1"/>
  <c r="AQ65" i="4"/>
  <c r="AO65" i="4"/>
  <c r="AK65" i="4"/>
  <c r="AE65" i="4"/>
  <c r="X65" i="4"/>
  <c r="V65" i="4"/>
  <c r="R65" i="4"/>
  <c r="L65" i="4"/>
  <c r="Y65" i="4" s="1"/>
  <c r="CC64" i="4"/>
  <c r="CA64" i="4"/>
  <c r="BW64" i="4"/>
  <c r="BQ64" i="4"/>
  <c r="BJ64" i="4"/>
  <c r="BH64" i="4"/>
  <c r="BD64" i="4"/>
  <c r="AX64" i="4"/>
  <c r="BK64" i="4" s="1"/>
  <c r="AQ64" i="4"/>
  <c r="AO64" i="4"/>
  <c r="AK64" i="4"/>
  <c r="AE64" i="4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Y62" i="4" s="1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BK58" i="4" s="1"/>
  <c r="AQ58" i="4"/>
  <c r="AO58" i="4"/>
  <c r="AK58" i="4"/>
  <c r="AE58" i="4"/>
  <c r="X58" i="4"/>
  <c r="V58" i="4"/>
  <c r="R58" i="4"/>
  <c r="L58" i="4"/>
  <c r="CC57" i="4"/>
  <c r="CA57" i="4"/>
  <c r="BW57" i="4"/>
  <c r="BQ57" i="4"/>
  <c r="BJ57" i="4"/>
  <c r="BH57" i="4"/>
  <c r="BD57" i="4"/>
  <c r="AX57" i="4"/>
  <c r="BK57" i="4" s="1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BJ56" i="4"/>
  <c r="BH56" i="4"/>
  <c r="BD56" i="4"/>
  <c r="AX56" i="4"/>
  <c r="BK56" i="4" s="1"/>
  <c r="AQ56" i="4"/>
  <c r="AO56" i="4"/>
  <c r="AK56" i="4"/>
  <c r="AE56" i="4"/>
  <c r="X56" i="4"/>
  <c r="V56" i="4"/>
  <c r="R56" i="4"/>
  <c r="L56" i="4"/>
  <c r="Y56" i="4" s="1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Y55" i="4" s="1"/>
  <c r="CC54" i="4"/>
  <c r="CA54" i="4"/>
  <c r="BW54" i="4"/>
  <c r="BQ54" i="4"/>
  <c r="BJ54" i="4"/>
  <c r="BH54" i="4"/>
  <c r="BD54" i="4"/>
  <c r="AX54" i="4"/>
  <c r="BK54" i="4" s="1"/>
  <c r="AQ54" i="4"/>
  <c r="AO54" i="4"/>
  <c r="AK54" i="4"/>
  <c r="AE54" i="4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Y53" i="4" s="1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Y52" i="4" s="1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X50" i="4"/>
  <c r="V50" i="4"/>
  <c r="R50" i="4"/>
  <c r="L50" i="4"/>
  <c r="CC49" i="4"/>
  <c r="CA49" i="4"/>
  <c r="BW49" i="4"/>
  <c r="BQ49" i="4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Y49" i="4" s="1"/>
  <c r="CC48" i="4"/>
  <c r="CA48" i="4"/>
  <c r="BW48" i="4"/>
  <c r="BQ48" i="4"/>
  <c r="BJ48" i="4"/>
  <c r="BH48" i="4"/>
  <c r="BD48" i="4"/>
  <c r="AX48" i="4"/>
  <c r="BK48" i="4" s="1"/>
  <c r="AQ48" i="4"/>
  <c r="AO48" i="4"/>
  <c r="AK48" i="4"/>
  <c r="AE48" i="4"/>
  <c r="X48" i="4"/>
  <c r="V48" i="4"/>
  <c r="R48" i="4"/>
  <c r="L48" i="4"/>
  <c r="Y48" i="4" s="1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X47" i="4"/>
  <c r="V47" i="4"/>
  <c r="R47" i="4"/>
  <c r="L47" i="4"/>
  <c r="Y47" i="4" s="1"/>
  <c r="CC46" i="4"/>
  <c r="CA46" i="4"/>
  <c r="BW46" i="4"/>
  <c r="BQ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Y46" i="4" s="1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X43" i="4"/>
  <c r="V43" i="4"/>
  <c r="R43" i="4"/>
  <c r="L43" i="4"/>
  <c r="CC42" i="4"/>
  <c r="CA42" i="4"/>
  <c r="BW42" i="4"/>
  <c r="BQ42" i="4"/>
  <c r="BJ42" i="4"/>
  <c r="BH42" i="4"/>
  <c r="BD42" i="4"/>
  <c r="AX42" i="4"/>
  <c r="BK42" i="4" s="1"/>
  <c r="AQ42" i="4"/>
  <c r="AO42" i="4"/>
  <c r="AK42" i="4"/>
  <c r="AE42" i="4"/>
  <c r="X42" i="4"/>
  <c r="V42" i="4"/>
  <c r="R42" i="4"/>
  <c r="L42" i="4"/>
  <c r="CC41" i="4"/>
  <c r="CA41" i="4"/>
  <c r="BW41" i="4"/>
  <c r="BQ41" i="4"/>
  <c r="BJ41" i="4"/>
  <c r="BH41" i="4"/>
  <c r="BD41" i="4"/>
  <c r="AX41" i="4"/>
  <c r="BK41" i="4" s="1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X40" i="4"/>
  <c r="V40" i="4"/>
  <c r="R40" i="4"/>
  <c r="L40" i="4"/>
  <c r="Y40" i="4" s="1"/>
  <c r="CC39" i="4"/>
  <c r="CA39" i="4"/>
  <c r="BW39" i="4"/>
  <c r="BQ39" i="4"/>
  <c r="BJ39" i="4"/>
  <c r="BH39" i="4"/>
  <c r="BD39" i="4"/>
  <c r="AX39" i="4"/>
  <c r="AQ39" i="4"/>
  <c r="AO39" i="4"/>
  <c r="AK39" i="4"/>
  <c r="AE39" i="4"/>
  <c r="X39" i="4"/>
  <c r="V39" i="4"/>
  <c r="R39" i="4"/>
  <c r="L39" i="4"/>
  <c r="Y39" i="4" s="1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Y37" i="4" s="1"/>
  <c r="CC36" i="4"/>
  <c r="CA36" i="4"/>
  <c r="BW36" i="4"/>
  <c r="BQ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Y36" i="4" s="1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C33" i="4"/>
  <c r="CA33" i="4"/>
  <c r="BW33" i="4"/>
  <c r="BQ33" i="4"/>
  <c r="BJ33" i="4"/>
  <c r="BH33" i="4"/>
  <c r="BD33" i="4"/>
  <c r="AX33" i="4"/>
  <c r="AQ33" i="4"/>
  <c r="AO33" i="4"/>
  <c r="AK33" i="4"/>
  <c r="AE33" i="4"/>
  <c r="X33" i="4"/>
  <c r="V33" i="4"/>
  <c r="R33" i="4"/>
  <c r="L33" i="4"/>
  <c r="Y33" i="4" s="1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Y32" i="4" s="1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C30" i="4"/>
  <c r="CA30" i="4"/>
  <c r="BW30" i="4"/>
  <c r="BQ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Y29" i="4" s="1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BJ27" i="4"/>
  <c r="BH27" i="4"/>
  <c r="BD27" i="4"/>
  <c r="AX27" i="4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BJ25" i="4"/>
  <c r="BH25" i="4"/>
  <c r="BD25" i="4"/>
  <c r="AX25" i="4"/>
  <c r="AQ25" i="4"/>
  <c r="AO25" i="4"/>
  <c r="AK25" i="4"/>
  <c r="AE25" i="4"/>
  <c r="X25" i="4"/>
  <c r="V25" i="4"/>
  <c r="R25" i="4"/>
  <c r="L25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X23" i="4"/>
  <c r="V23" i="4"/>
  <c r="R23" i="4"/>
  <c r="L23" i="4"/>
  <c r="Y23" i="4" s="1"/>
  <c r="CC22" i="4"/>
  <c r="CA22" i="4"/>
  <c r="BW22" i="4"/>
  <c r="BQ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Y21" i="4" s="1"/>
  <c r="CC20" i="4"/>
  <c r="CA20" i="4"/>
  <c r="BW20" i="4"/>
  <c r="BQ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AQ18" i="4"/>
  <c r="AO18" i="4"/>
  <c r="AK18" i="4"/>
  <c r="AE18" i="4"/>
  <c r="X18" i="4"/>
  <c r="V18" i="4"/>
  <c r="R18" i="4"/>
  <c r="L18" i="4"/>
  <c r="Y18" i="4" s="1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X16" i="4"/>
  <c r="V16" i="4"/>
  <c r="R16" i="4"/>
  <c r="L16" i="4"/>
  <c r="Y16" i="4" s="1"/>
  <c r="CC15" i="4"/>
  <c r="CA15" i="4"/>
  <c r="BW15" i="4"/>
  <c r="BQ15" i="4"/>
  <c r="BJ15" i="4"/>
  <c r="BH15" i="4"/>
  <c r="BD15" i="4"/>
  <c r="AX15" i="4"/>
  <c r="AQ15" i="4"/>
  <c r="AO15" i="4"/>
  <c r="AK15" i="4"/>
  <c r="AE15" i="4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Y14" i="4" s="1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Y11" i="4" s="1"/>
  <c r="G6" i="4" s="1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Y71" i="3" s="1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Y70" i="3" s="1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Y68" i="3" s="1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Y67" i="3" s="1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Y65" i="3" s="1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Y64" i="3" s="1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Y63" i="3" s="1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Y62" i="3" s="1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Y61" i="3" s="1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Y60" i="3" s="1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Y58" i="3" s="1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Y57" i="3" s="1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Y52" i="3" s="1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Y50" i="3" s="1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Y49" i="3" s="1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Y46" i="3" s="1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Y45" i="3" s="1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Y41" i="3" s="1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Y39" i="3" s="1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Y36" i="3" s="1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Y33" i="3" s="1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Y30" i="3" s="1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Y29" i="3" s="1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Y23" i="3" s="1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Y21" i="3" s="1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Y20" i="3" s="1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Y19" i="3" s="1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Y17" i="3" s="1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Y15" i="3" s="1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Y13" i="3" s="1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Y11" i="3" s="1"/>
  <c r="G6" i="3" s="1"/>
  <c r="CC72" i="2"/>
  <c r="CA72" i="2"/>
  <c r="BW72" i="2"/>
  <c r="BQ72" i="2"/>
  <c r="CD72" i="2" s="1"/>
  <c r="BJ72" i="2"/>
  <c r="BH72" i="2"/>
  <c r="BD72" i="2"/>
  <c r="AX72" i="2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BJ71" i="2"/>
  <c r="BH71" i="2"/>
  <c r="BD71" i="2"/>
  <c r="AX71" i="2"/>
  <c r="BK71" i="2" s="1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AQ70" i="2"/>
  <c r="AO70" i="2"/>
  <c r="AK70" i="2"/>
  <c r="AE70" i="2"/>
  <c r="AR70" i="2" s="1"/>
  <c r="X70" i="2"/>
  <c r="V70" i="2"/>
  <c r="R70" i="2"/>
  <c r="L70" i="2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BJ63" i="2"/>
  <c r="BH63" i="2"/>
  <c r="BD63" i="2"/>
  <c r="AX63" i="2"/>
  <c r="BK63" i="2" s="1"/>
  <c r="AQ63" i="2"/>
  <c r="AO63" i="2"/>
  <c r="AK63" i="2"/>
  <c r="AE63" i="2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AQ56" i="2"/>
  <c r="AO56" i="2"/>
  <c r="AK56" i="2"/>
  <c r="AE56" i="2"/>
  <c r="AR56" i="2" s="1"/>
  <c r="X56" i="2"/>
  <c r="V56" i="2"/>
  <c r="R56" i="2"/>
  <c r="L56" i="2"/>
  <c r="Y56" i="2" s="1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Y55" i="2" s="1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Y48" i="2" s="1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Y47" i="2" s="1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Y41" i="2" s="1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Y40" i="2" s="1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Y39" i="2" s="1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Y37" i="2" s="1"/>
  <c r="CC36" i="2"/>
  <c r="CA36" i="2"/>
  <c r="BW36" i="2"/>
  <c r="BQ36" i="2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Y34" i="2" s="1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Y33" i="2" s="1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Y32" i="2" s="1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Y31" i="2" s="1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Y30" i="2" s="1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Y29" i="2" s="1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Y26" i="2" s="1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Y25" i="2" s="1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Y24" i="2" s="1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Y20" i="2" s="1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Y19" i="2" s="1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Y18" i="2" s="1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Y16" i="2" s="1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Y14" i="2" s="1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Y13" i="2" s="1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AR50" i="1" s="1"/>
  <c r="X50" i="1"/>
  <c r="V50" i="1"/>
  <c r="R50" i="1"/>
  <c r="L50" i="1"/>
  <c r="Y50" i="1" s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Y47" i="1" s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Y46" i="1" s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Y44" i="1" s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Y41" i="1" s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Y40" i="1" s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Y38" i="1" s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Y37" i="1" s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Y33" i="1" s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Y31" i="1" s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Y30" i="1" s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Y28" i="1" s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Y26" i="1" s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Y25" i="1" s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Y22" i="1" s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Y21" i="1" s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Y20" i="1" s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Y18" i="1" s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Y17" i="1" s="1"/>
  <c r="CC16" i="1"/>
  <c r="CA16" i="1"/>
  <c r="BW16" i="1"/>
  <c r="BQ16" i="1"/>
  <c r="BJ16" i="1"/>
  <c r="BH16" i="1"/>
  <c r="BD16" i="1"/>
  <c r="AX16" i="1"/>
  <c r="BK16" i="1" s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Y14" i="1" s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Y13" i="1" s="1"/>
  <c r="CC11" i="1"/>
  <c r="CA11" i="1"/>
  <c r="BW11" i="1"/>
  <c r="BQ11" i="1"/>
  <c r="BJ11" i="1"/>
  <c r="BH11" i="1"/>
  <c r="BD11" i="1"/>
  <c r="AX11" i="1"/>
  <c r="AQ11" i="1"/>
  <c r="AO11" i="1"/>
  <c r="AK11" i="1"/>
  <c r="AE11" i="1"/>
  <c r="AR11" i="1" s="1"/>
  <c r="Z6" i="1" s="1"/>
  <c r="X11" i="1"/>
  <c r="V11" i="1"/>
  <c r="R11" i="1"/>
  <c r="L11" i="1"/>
  <c r="CD14" i="4" l="1"/>
  <c r="CD15" i="4"/>
  <c r="CD16" i="4"/>
  <c r="CD17" i="4"/>
  <c r="CD18" i="4"/>
  <c r="CD20" i="4"/>
  <c r="CD21" i="4"/>
  <c r="CD22" i="4"/>
  <c r="CD23" i="4"/>
  <c r="CD25" i="4"/>
  <c r="CD26" i="4"/>
  <c r="CD27" i="4"/>
  <c r="CD28" i="4"/>
  <c r="CD31" i="4"/>
  <c r="CD32" i="4"/>
  <c r="CD33" i="4"/>
  <c r="CD34" i="4"/>
  <c r="CD35" i="4"/>
  <c r="CD36" i="4"/>
  <c r="CD40" i="4"/>
  <c r="CE40" i="4" s="1"/>
  <c r="CG40" i="4" s="1"/>
  <c r="CH40" i="4" s="1"/>
  <c r="CD41" i="4"/>
  <c r="CD42" i="4"/>
  <c r="CD43" i="4"/>
  <c r="CD44" i="4"/>
  <c r="CD47" i="4"/>
  <c r="CD48" i="4"/>
  <c r="CD49" i="4"/>
  <c r="CD50" i="4"/>
  <c r="CD51" i="4"/>
  <c r="CD52" i="4"/>
  <c r="CD56" i="4"/>
  <c r="CD57" i="4"/>
  <c r="CD58" i="4"/>
  <c r="CD59" i="4"/>
  <c r="CD60" i="4"/>
  <c r="CD63" i="4"/>
  <c r="CD64" i="4"/>
  <c r="CD65" i="4"/>
  <c r="CD66" i="4"/>
  <c r="CD67" i="4"/>
  <c r="CD68" i="4"/>
  <c r="CD72" i="4"/>
  <c r="CD13" i="4"/>
  <c r="CD54" i="2"/>
  <c r="CD51" i="2"/>
  <c r="CD50" i="2"/>
  <c r="CD48" i="2"/>
  <c r="CD46" i="2"/>
  <c r="CD43" i="2"/>
  <c r="CD42" i="2"/>
  <c r="CD40" i="2"/>
  <c r="CD38" i="2"/>
  <c r="CD37" i="2"/>
  <c r="CD36" i="2"/>
  <c r="CE36" i="2" s="1"/>
  <c r="CG36" i="2" s="1"/>
  <c r="CH36" i="2" s="1"/>
  <c r="CD35" i="2"/>
  <c r="CD33" i="2"/>
  <c r="CD32" i="2"/>
  <c r="CD31" i="2"/>
  <c r="CD30" i="2"/>
  <c r="CD29" i="2"/>
  <c r="CD28" i="2"/>
  <c r="CD26" i="2"/>
  <c r="CD25" i="2"/>
  <c r="CD24" i="2"/>
  <c r="CE24" i="2" s="1"/>
  <c r="CG24" i="2" s="1"/>
  <c r="CH24" i="2" s="1"/>
  <c r="CD23" i="2"/>
  <c r="CD22" i="2"/>
  <c r="CD20" i="2"/>
  <c r="CD19" i="2"/>
  <c r="CD18" i="2"/>
  <c r="CD17" i="2"/>
  <c r="CD15" i="2"/>
  <c r="CD14" i="2"/>
  <c r="CD13" i="2"/>
  <c r="CD49" i="1"/>
  <c r="CD45" i="1"/>
  <c r="CD44" i="1"/>
  <c r="CD42" i="1"/>
  <c r="CD41" i="1"/>
  <c r="CD39" i="1"/>
  <c r="CD37" i="1"/>
  <c r="CD36" i="1"/>
  <c r="CD35" i="1"/>
  <c r="CD33" i="1"/>
  <c r="CD32" i="1"/>
  <c r="CD29" i="1"/>
  <c r="CD28" i="1"/>
  <c r="CD25" i="1"/>
  <c r="CD24" i="1"/>
  <c r="CD23" i="1"/>
  <c r="CD21" i="1"/>
  <c r="CD20" i="1"/>
  <c r="CD17" i="1"/>
  <c r="CD16" i="1"/>
  <c r="CD15" i="1"/>
  <c r="CD13" i="1"/>
  <c r="CD15" i="8"/>
  <c r="CD16" i="8"/>
  <c r="CD18" i="8"/>
  <c r="CD19" i="8"/>
  <c r="CD20" i="8"/>
  <c r="CD22" i="8"/>
  <c r="CD23" i="8"/>
  <c r="CD24" i="8"/>
  <c r="CD25" i="8"/>
  <c r="CD26" i="8"/>
  <c r="CD27" i="8"/>
  <c r="CD29" i="8"/>
  <c r="CD31" i="8"/>
  <c r="CD32" i="8"/>
  <c r="CD33" i="8"/>
  <c r="CD35" i="8"/>
  <c r="CD36" i="8"/>
  <c r="CD38" i="8"/>
  <c r="CD39" i="8"/>
  <c r="CD40" i="8"/>
  <c r="CD41" i="8"/>
  <c r="CD42" i="8"/>
  <c r="CD43" i="8"/>
  <c r="CD45" i="8"/>
  <c r="CD47" i="8"/>
  <c r="CD48" i="8"/>
  <c r="CD50" i="8"/>
  <c r="CD51" i="8"/>
  <c r="CD52" i="8"/>
  <c r="CD55" i="8"/>
  <c r="CD57" i="8"/>
  <c r="CD58" i="8"/>
  <c r="CD59" i="8"/>
  <c r="CD61" i="8"/>
  <c r="CD63" i="8"/>
  <c r="CD64" i="8"/>
  <c r="CD67" i="8"/>
  <c r="CD71" i="8"/>
  <c r="CD72" i="8"/>
  <c r="CD29" i="6"/>
  <c r="CD11" i="7"/>
  <c r="BL6" i="7" s="1"/>
  <c r="CD14" i="7"/>
  <c r="CD15" i="7"/>
  <c r="CD16" i="7"/>
  <c r="CD17" i="7"/>
  <c r="CD20" i="7"/>
  <c r="CD21" i="7"/>
  <c r="CD22" i="7"/>
  <c r="CD23" i="7"/>
  <c r="CD24" i="7"/>
  <c r="CD25" i="7"/>
  <c r="CD28" i="7"/>
  <c r="CE28" i="7" s="1"/>
  <c r="CG28" i="7" s="1"/>
  <c r="CH28" i="7" s="1"/>
  <c r="CD29" i="7"/>
  <c r="CD30" i="7"/>
  <c r="CD31" i="7"/>
  <c r="CD32" i="7"/>
  <c r="CD33" i="7"/>
  <c r="CD37" i="7"/>
  <c r="CD38" i="7"/>
  <c r="CD39" i="7"/>
  <c r="CD40" i="7"/>
  <c r="CD41" i="7"/>
  <c r="CD44" i="7"/>
  <c r="CD45" i="7"/>
  <c r="CE45" i="7" s="1"/>
  <c r="CG45" i="7" s="1"/>
  <c r="CH45" i="7" s="1"/>
  <c r="CD46" i="7"/>
  <c r="CD47" i="7"/>
  <c r="CD48" i="7"/>
  <c r="CD49" i="7"/>
  <c r="CD52" i="7"/>
  <c r="CD53" i="7"/>
  <c r="CD54" i="7"/>
  <c r="CD55" i="7"/>
  <c r="CD56" i="7"/>
  <c r="CD57" i="7"/>
  <c r="CD60" i="7"/>
  <c r="CD61" i="7"/>
  <c r="CE61" i="7" s="1"/>
  <c r="CG61" i="7" s="1"/>
  <c r="CH61" i="7" s="1"/>
  <c r="CD62" i="7"/>
  <c r="CD63" i="7"/>
  <c r="CD64" i="7"/>
  <c r="CD65" i="7"/>
  <c r="CD68" i="7"/>
  <c r="CD69" i="7"/>
  <c r="CD70" i="7"/>
  <c r="CD71" i="7"/>
  <c r="CD72" i="7"/>
  <c r="CD13" i="7"/>
  <c r="CD32" i="6"/>
  <c r="CD31" i="6"/>
  <c r="CD30" i="6"/>
  <c r="CD25" i="6"/>
  <c r="CD23" i="6"/>
  <c r="CD21" i="6"/>
  <c r="CD20" i="6"/>
  <c r="CD18" i="6"/>
  <c r="CD16" i="6"/>
  <c r="CD14" i="6"/>
  <c r="CD14" i="3"/>
  <c r="CD18" i="3"/>
  <c r="CD20" i="3"/>
  <c r="CD25" i="3"/>
  <c r="CD28" i="3"/>
  <c r="CD31" i="3"/>
  <c r="CD34" i="3"/>
  <c r="CD38" i="3"/>
  <c r="CD41" i="3"/>
  <c r="CD45" i="3"/>
  <c r="CD48" i="3"/>
  <c r="CD51" i="3"/>
  <c r="CD54" i="3"/>
  <c r="CD56" i="3"/>
  <c r="CD58" i="3"/>
  <c r="CD61" i="3"/>
  <c r="CD62" i="3"/>
  <c r="CD64" i="3"/>
  <c r="CD65" i="3"/>
  <c r="CD66" i="3"/>
  <c r="CD67" i="3"/>
  <c r="CD69" i="3"/>
  <c r="CD70" i="3"/>
  <c r="CD71" i="3"/>
  <c r="CD72" i="3"/>
  <c r="CD15" i="3"/>
  <c r="CD16" i="3"/>
  <c r="CD22" i="3"/>
  <c r="CD24" i="3"/>
  <c r="CD29" i="3"/>
  <c r="CD32" i="3"/>
  <c r="CD36" i="3"/>
  <c r="CD40" i="3"/>
  <c r="CD44" i="3"/>
  <c r="CD47" i="3"/>
  <c r="CD50" i="3"/>
  <c r="CD52" i="3"/>
  <c r="CD55" i="3"/>
  <c r="CD57" i="3"/>
  <c r="CD59" i="3"/>
  <c r="CD60" i="3"/>
  <c r="CD63" i="3"/>
  <c r="CD68" i="3"/>
  <c r="CD11" i="4"/>
  <c r="BL6" i="4" s="1"/>
  <c r="CD11" i="1"/>
  <c r="BL6" i="1" s="1"/>
  <c r="CD13" i="5"/>
  <c r="CD14" i="5"/>
  <c r="CD15" i="5"/>
  <c r="CD16" i="5"/>
  <c r="CD20" i="5"/>
  <c r="CD21" i="5"/>
  <c r="CD22" i="5"/>
  <c r="CD23" i="5"/>
  <c r="CD24" i="5"/>
  <c r="CD27" i="5"/>
  <c r="CD28" i="5"/>
  <c r="CD29" i="5"/>
  <c r="CD30" i="5"/>
  <c r="CD31" i="5"/>
  <c r="CD32" i="5"/>
  <c r="CD36" i="5"/>
  <c r="CD37" i="5"/>
  <c r="CD38" i="5"/>
  <c r="CD39" i="5"/>
  <c r="CD40" i="5"/>
  <c r="CD43" i="5"/>
  <c r="CD44" i="5"/>
  <c r="CD45" i="5"/>
  <c r="CD46" i="5"/>
  <c r="CD47" i="5"/>
  <c r="CD48" i="5"/>
  <c r="CD52" i="5"/>
  <c r="CD54" i="5"/>
  <c r="CD56" i="5"/>
  <c r="CD57" i="5"/>
  <c r="CD59" i="5"/>
  <c r="CD60" i="5"/>
  <c r="CD61" i="5"/>
  <c r="CD63" i="5"/>
  <c r="CD64" i="5"/>
  <c r="CD66" i="5"/>
  <c r="CE66" i="5" s="1"/>
  <c r="CG66" i="5" s="1"/>
  <c r="CH66" i="5" s="1"/>
  <c r="CD67" i="5"/>
  <c r="CD68" i="5"/>
  <c r="CD70" i="5"/>
  <c r="CD72" i="5"/>
  <c r="BK30" i="8"/>
  <c r="BK29" i="8"/>
  <c r="BK27" i="8"/>
  <c r="BK26" i="8"/>
  <c r="BK23" i="8"/>
  <c r="BK22" i="8"/>
  <c r="BK21" i="8"/>
  <c r="BK18" i="8"/>
  <c r="BK16" i="8"/>
  <c r="BK15" i="8"/>
  <c r="BK14" i="8"/>
  <c r="BK13" i="8"/>
  <c r="BK27" i="7"/>
  <c r="BK24" i="7"/>
  <c r="BK23" i="7"/>
  <c r="BK22" i="7"/>
  <c r="BK21" i="7"/>
  <c r="BK20" i="7"/>
  <c r="BK19" i="7"/>
  <c r="BK16" i="7"/>
  <c r="BK15" i="7"/>
  <c r="BK14" i="7"/>
  <c r="BK13" i="7"/>
  <c r="BK31" i="6"/>
  <c r="BK30" i="6"/>
  <c r="BK29" i="6"/>
  <c r="BK28" i="6"/>
  <c r="BK27" i="6"/>
  <c r="BK26" i="6"/>
  <c r="BK25" i="6"/>
  <c r="BK23" i="6"/>
  <c r="BK22" i="6"/>
  <c r="BK21" i="6"/>
  <c r="BK19" i="6"/>
  <c r="BK18" i="6"/>
  <c r="BK16" i="6"/>
  <c r="BK14" i="6"/>
  <c r="BK31" i="5"/>
  <c r="BK29" i="5"/>
  <c r="BK28" i="5"/>
  <c r="BK27" i="5"/>
  <c r="BK23" i="5"/>
  <c r="BK22" i="5"/>
  <c r="BK21" i="5"/>
  <c r="BK20" i="5"/>
  <c r="BK19" i="5"/>
  <c r="BK18" i="5"/>
  <c r="BK15" i="5"/>
  <c r="BK39" i="4"/>
  <c r="BK38" i="4"/>
  <c r="BK35" i="4"/>
  <c r="BK34" i="4"/>
  <c r="BK33" i="4"/>
  <c r="BK32" i="4"/>
  <c r="BK31" i="4"/>
  <c r="BK27" i="4"/>
  <c r="BK26" i="4"/>
  <c r="BK25" i="4"/>
  <c r="BK24" i="4"/>
  <c r="BK23" i="4"/>
  <c r="BK21" i="4"/>
  <c r="BK20" i="4"/>
  <c r="BK19" i="4"/>
  <c r="BK17" i="4"/>
  <c r="BK16" i="4"/>
  <c r="BK15" i="4"/>
  <c r="BK14" i="4"/>
  <c r="BK13" i="4"/>
  <c r="BK57" i="2"/>
  <c r="BK55" i="2"/>
  <c r="BK53" i="2"/>
  <c r="BK51" i="2"/>
  <c r="BK50" i="2"/>
  <c r="BK49" i="2"/>
  <c r="BK47" i="2"/>
  <c r="BK45" i="2"/>
  <c r="BK43" i="2"/>
  <c r="BK42" i="2"/>
  <c r="BK41" i="2"/>
  <c r="BK39" i="2"/>
  <c r="BK38" i="2"/>
  <c r="BK37" i="2"/>
  <c r="BK35" i="2"/>
  <c r="BK33" i="2"/>
  <c r="BK32" i="2"/>
  <c r="BK31" i="2"/>
  <c r="BK30" i="2"/>
  <c r="CE30" i="2" s="1"/>
  <c r="CG30" i="2" s="1"/>
  <c r="CH30" i="2" s="1"/>
  <c r="BK29" i="2"/>
  <c r="CE29" i="2" s="1"/>
  <c r="CG29" i="2" s="1"/>
  <c r="CH29" i="2" s="1"/>
  <c r="BK28" i="2"/>
  <c r="BK26" i="2"/>
  <c r="CE26" i="2" s="1"/>
  <c r="CG26" i="2" s="1"/>
  <c r="CH26" i="2" s="1"/>
  <c r="BK25" i="2"/>
  <c r="BK24" i="2"/>
  <c r="BK23" i="2"/>
  <c r="BK22" i="2"/>
  <c r="CE22" i="2" s="1"/>
  <c r="CG22" i="2" s="1"/>
  <c r="CH22" i="2" s="1"/>
  <c r="BK20" i="2"/>
  <c r="BK19" i="2"/>
  <c r="BK18" i="2"/>
  <c r="BK17" i="2"/>
  <c r="BK15" i="2"/>
  <c r="BK14" i="2"/>
  <c r="CE14" i="2" s="1"/>
  <c r="CG14" i="2" s="1"/>
  <c r="CH14" i="2" s="1"/>
  <c r="BK13" i="2"/>
  <c r="BK49" i="1"/>
  <c r="BK48" i="1"/>
  <c r="BK46" i="1"/>
  <c r="BK44" i="1"/>
  <c r="BK43" i="1"/>
  <c r="BK42" i="1"/>
  <c r="BK40" i="1"/>
  <c r="BK39" i="1"/>
  <c r="BK36" i="1"/>
  <c r="BK35" i="1"/>
  <c r="BK33" i="1"/>
  <c r="BK32" i="1"/>
  <c r="BK30" i="1"/>
  <c r="BK28" i="1"/>
  <c r="BK27" i="1"/>
  <c r="BK24" i="1"/>
  <c r="BK23" i="1"/>
  <c r="BK22" i="1"/>
  <c r="BK20" i="1"/>
  <c r="BK19" i="1"/>
  <c r="BK15" i="1"/>
  <c r="BK14" i="1"/>
  <c r="BK13" i="1"/>
  <c r="BK14" i="5"/>
  <c r="BK13" i="5"/>
  <c r="BK11" i="8"/>
  <c r="AS6" i="8" s="1"/>
  <c r="BK11" i="4"/>
  <c r="AS6" i="4" s="1"/>
  <c r="BK11" i="1"/>
  <c r="AS6" i="1" s="1"/>
  <c r="BK11" i="2"/>
  <c r="AS6" i="2" s="1"/>
  <c r="BK13" i="3"/>
  <c r="BK14" i="3"/>
  <c r="BK15" i="3"/>
  <c r="BK17" i="3"/>
  <c r="BK19" i="3"/>
  <c r="BK21" i="3"/>
  <c r="BK22" i="3"/>
  <c r="BK23" i="3"/>
  <c r="BK25" i="3"/>
  <c r="BK27" i="3"/>
  <c r="BK28" i="3"/>
  <c r="BK29" i="3"/>
  <c r="BK31" i="3"/>
  <c r="BK32" i="3"/>
  <c r="BK35" i="3"/>
  <c r="BK36" i="3"/>
  <c r="BK38" i="3"/>
  <c r="BK39" i="3"/>
  <c r="BK41" i="3"/>
  <c r="BK42" i="3"/>
  <c r="BK43" i="3"/>
  <c r="BK45" i="3"/>
  <c r="BK47" i="3"/>
  <c r="BK48" i="3"/>
  <c r="BK51" i="3"/>
  <c r="BK52" i="3"/>
  <c r="CE52" i="3" s="1"/>
  <c r="CG52" i="3" s="1"/>
  <c r="CH52" i="3" s="1"/>
  <c r="BK54" i="3"/>
  <c r="BK55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11" i="3"/>
  <c r="AS6" i="3" s="1"/>
  <c r="AR57" i="2"/>
  <c r="AR54" i="2"/>
  <c r="AR52" i="2"/>
  <c r="AR50" i="2"/>
  <c r="AR49" i="2"/>
  <c r="AR48" i="2"/>
  <c r="AR46" i="2"/>
  <c r="AR44" i="2"/>
  <c r="AR42" i="2"/>
  <c r="AR41" i="2"/>
  <c r="AR40" i="2"/>
  <c r="AR38" i="2"/>
  <c r="AR37" i="2"/>
  <c r="AR35" i="2"/>
  <c r="AR34" i="2"/>
  <c r="AR33" i="2"/>
  <c r="AR32" i="2"/>
  <c r="CE32" i="2" s="1"/>
  <c r="CG32" i="2" s="1"/>
  <c r="CH32" i="2" s="1"/>
  <c r="AR31" i="2"/>
  <c r="AR30" i="2"/>
  <c r="AR29" i="2"/>
  <c r="AR28" i="2"/>
  <c r="CE28" i="2" s="1"/>
  <c r="CG28" i="2" s="1"/>
  <c r="CH28" i="2" s="1"/>
  <c r="AR27" i="2"/>
  <c r="AR26" i="2"/>
  <c r="AR25" i="2"/>
  <c r="AR24" i="2"/>
  <c r="AR23" i="2"/>
  <c r="AR22" i="2"/>
  <c r="AR20" i="2"/>
  <c r="CE20" i="2" s="1"/>
  <c r="CG20" i="2" s="1"/>
  <c r="CH20" i="2" s="1"/>
  <c r="AR19" i="2"/>
  <c r="CE19" i="2" s="1"/>
  <c r="CG19" i="2" s="1"/>
  <c r="CH19" i="2" s="1"/>
  <c r="AR18" i="2"/>
  <c r="AR17" i="2"/>
  <c r="AR16" i="2"/>
  <c r="CE16" i="2" s="1"/>
  <c r="CG16" i="2" s="1"/>
  <c r="CH16" i="2" s="1"/>
  <c r="AR15" i="2"/>
  <c r="CE15" i="2" s="1"/>
  <c r="CG15" i="2" s="1"/>
  <c r="CH15" i="2" s="1"/>
  <c r="AR14" i="2"/>
  <c r="AR13" i="2"/>
  <c r="AR49" i="1"/>
  <c r="AR47" i="1"/>
  <c r="AR46" i="1"/>
  <c r="AR43" i="1"/>
  <c r="AR42" i="1"/>
  <c r="AR40" i="1"/>
  <c r="AR39" i="1"/>
  <c r="AR37" i="1"/>
  <c r="AR35" i="1"/>
  <c r="AR34" i="1"/>
  <c r="AR33" i="1"/>
  <c r="AR31" i="1"/>
  <c r="AR30" i="1"/>
  <c r="AR27" i="1"/>
  <c r="AR26" i="1"/>
  <c r="AR23" i="1"/>
  <c r="AR22" i="1"/>
  <c r="AR21" i="1"/>
  <c r="AR19" i="1"/>
  <c r="AR18" i="1"/>
  <c r="AR15" i="1"/>
  <c r="AR14" i="1"/>
  <c r="AR13" i="1"/>
  <c r="AR27" i="7"/>
  <c r="AR26" i="7"/>
  <c r="AR23" i="7"/>
  <c r="AR22" i="7"/>
  <c r="AR21" i="7"/>
  <c r="AR20" i="7"/>
  <c r="AR19" i="7"/>
  <c r="AR15" i="7"/>
  <c r="AR30" i="8"/>
  <c r="AR29" i="8"/>
  <c r="AR27" i="8"/>
  <c r="AR25" i="8"/>
  <c r="AR24" i="8"/>
  <c r="AR23" i="8"/>
  <c r="AR21" i="8"/>
  <c r="AR20" i="8"/>
  <c r="AR18" i="8"/>
  <c r="AR17" i="8"/>
  <c r="AR14" i="8"/>
  <c r="AR13" i="8"/>
  <c r="AR14" i="7"/>
  <c r="AR13" i="7"/>
  <c r="CE36" i="8"/>
  <c r="CG36" i="8" s="1"/>
  <c r="CH36" i="8" s="1"/>
  <c r="CE32" i="8"/>
  <c r="CG32" i="8" s="1"/>
  <c r="CH32" i="8" s="1"/>
  <c r="CE72" i="8"/>
  <c r="CG72" i="8" s="1"/>
  <c r="CH72" i="8" s="1"/>
  <c r="CE29" i="7"/>
  <c r="CG29" i="7" s="1"/>
  <c r="CH29" i="7" s="1"/>
  <c r="CE37" i="7"/>
  <c r="CG37" i="7" s="1"/>
  <c r="CH37" i="7" s="1"/>
  <c r="CE46" i="7"/>
  <c r="CG46" i="7" s="1"/>
  <c r="CH46" i="7" s="1"/>
  <c r="CE53" i="7"/>
  <c r="CG53" i="7" s="1"/>
  <c r="CH53" i="7" s="1"/>
  <c r="CE54" i="7"/>
  <c r="CG54" i="7" s="1"/>
  <c r="CH54" i="7" s="1"/>
  <c r="CE62" i="7"/>
  <c r="CG62" i="7" s="1"/>
  <c r="CH62" i="7" s="1"/>
  <c r="CE70" i="7"/>
  <c r="CG70" i="7" s="1"/>
  <c r="CH70" i="7" s="1"/>
  <c r="CE30" i="7"/>
  <c r="CG30" i="7" s="1"/>
  <c r="CH30" i="7" s="1"/>
  <c r="CE38" i="7"/>
  <c r="CG38" i="7" s="1"/>
  <c r="CH38" i="7" s="1"/>
  <c r="CE69" i="7"/>
  <c r="CG69" i="7" s="1"/>
  <c r="CH69" i="7" s="1"/>
  <c r="AR13" i="4"/>
  <c r="AR14" i="4"/>
  <c r="AR16" i="4"/>
  <c r="CE16" i="4" s="1"/>
  <c r="CG16" i="4" s="1"/>
  <c r="CH16" i="4" s="1"/>
  <c r="AR18" i="4"/>
  <c r="AR19" i="4"/>
  <c r="AR20" i="4"/>
  <c r="AR22" i="4"/>
  <c r="AR23" i="4"/>
  <c r="AR24" i="4"/>
  <c r="AR26" i="4"/>
  <c r="AR29" i="4"/>
  <c r="AR30" i="4"/>
  <c r="AR31" i="4"/>
  <c r="AR32" i="4"/>
  <c r="AR33" i="4"/>
  <c r="AR34" i="4"/>
  <c r="AR38" i="4"/>
  <c r="AR39" i="4"/>
  <c r="AR40" i="4"/>
  <c r="AR41" i="4"/>
  <c r="CE41" i="4" s="1"/>
  <c r="CG41" i="4" s="1"/>
  <c r="CH41" i="4" s="1"/>
  <c r="AR42" i="4"/>
  <c r="AR45" i="4"/>
  <c r="AR46" i="4"/>
  <c r="AR47" i="4"/>
  <c r="AR48" i="4"/>
  <c r="CE48" i="4" s="1"/>
  <c r="CG48" i="4" s="1"/>
  <c r="CH48" i="4" s="1"/>
  <c r="AR49" i="4"/>
  <c r="CE49" i="4" s="1"/>
  <c r="CG49" i="4" s="1"/>
  <c r="CH49" i="4" s="1"/>
  <c r="AR50" i="4"/>
  <c r="AR54" i="4"/>
  <c r="AR55" i="4"/>
  <c r="AR56" i="4"/>
  <c r="AR57" i="4"/>
  <c r="AR58" i="4"/>
  <c r="AR61" i="4"/>
  <c r="AR62" i="4"/>
  <c r="AR63" i="4"/>
  <c r="AR64" i="4"/>
  <c r="CE65" i="4"/>
  <c r="CG65" i="4" s="1"/>
  <c r="CH65" i="4" s="1"/>
  <c r="AR65" i="4"/>
  <c r="AR66" i="4"/>
  <c r="AR70" i="4"/>
  <c r="AR71" i="4"/>
  <c r="AR72" i="4"/>
  <c r="AR11" i="4"/>
  <c r="Z6" i="4" s="1"/>
  <c r="CE66" i="1"/>
  <c r="CG66" i="1" s="1"/>
  <c r="CH66" i="1" s="1"/>
  <c r="CE65" i="1"/>
  <c r="CG65" i="1" s="1"/>
  <c r="CH65" i="1" s="1"/>
  <c r="CE70" i="1"/>
  <c r="CG70" i="1" s="1"/>
  <c r="CH70" i="1" s="1"/>
  <c r="CE71" i="1"/>
  <c r="CG71" i="1" s="1"/>
  <c r="CH71" i="1" s="1"/>
  <c r="CE21" i="2"/>
  <c r="CG21" i="2" s="1"/>
  <c r="CH21" i="2" s="1"/>
  <c r="CE17" i="2"/>
  <c r="CG17" i="2" s="1"/>
  <c r="CH17" i="2" s="1"/>
  <c r="CE27" i="2"/>
  <c r="CG27" i="2" s="1"/>
  <c r="CH27" i="2" s="1"/>
  <c r="CE34" i="2"/>
  <c r="CG34" i="2" s="1"/>
  <c r="CH34" i="2" s="1"/>
  <c r="CE13" i="2"/>
  <c r="CG13" i="2" s="1"/>
  <c r="CH13" i="2" s="1"/>
  <c r="CE18" i="2"/>
  <c r="CG18" i="2" s="1"/>
  <c r="CH18" i="2" s="1"/>
  <c r="CE25" i="2"/>
  <c r="CG25" i="2" s="1"/>
  <c r="CH25" i="2" s="1"/>
  <c r="AR11" i="2"/>
  <c r="Z6" i="2" s="1"/>
  <c r="CE52" i="1"/>
  <c r="CG52" i="1" s="1"/>
  <c r="CH52" i="1" s="1"/>
  <c r="CE54" i="1"/>
  <c r="CG54" i="1" s="1"/>
  <c r="CH54" i="1" s="1"/>
  <c r="CE56" i="1"/>
  <c r="CG56" i="1" s="1"/>
  <c r="CH56" i="1" s="1"/>
  <c r="CE58" i="1"/>
  <c r="CG58" i="1" s="1"/>
  <c r="CH58" i="1" s="1"/>
  <c r="CE60" i="1"/>
  <c r="CG60" i="1" s="1"/>
  <c r="CH60" i="1" s="1"/>
  <c r="CE62" i="1"/>
  <c r="CG62" i="1" s="1"/>
  <c r="CH62" i="1" s="1"/>
  <c r="CE68" i="1"/>
  <c r="CG68" i="1" s="1"/>
  <c r="CH68" i="1" s="1"/>
  <c r="CE53" i="1"/>
  <c r="CG53" i="1" s="1"/>
  <c r="CH53" i="1" s="1"/>
  <c r="CE55" i="1"/>
  <c r="CG55" i="1" s="1"/>
  <c r="CH55" i="1" s="1"/>
  <c r="CE57" i="1"/>
  <c r="CG57" i="1" s="1"/>
  <c r="CH57" i="1" s="1"/>
  <c r="CE59" i="1"/>
  <c r="CG59" i="1" s="1"/>
  <c r="CH59" i="1" s="1"/>
  <c r="CE61" i="1"/>
  <c r="CG61" i="1" s="1"/>
  <c r="CH61" i="1" s="1"/>
  <c r="CE63" i="1"/>
  <c r="CG63" i="1" s="1"/>
  <c r="CH63" i="1" s="1"/>
  <c r="CE67" i="1"/>
  <c r="CG67" i="1" s="1"/>
  <c r="CH67" i="1" s="1"/>
  <c r="CE69" i="1"/>
  <c r="CG69" i="1" s="1"/>
  <c r="CH69" i="1" s="1"/>
  <c r="CE72" i="1"/>
  <c r="CG72" i="1" s="1"/>
  <c r="CH72" i="1" s="1"/>
  <c r="AR13" i="6"/>
  <c r="AR14" i="6"/>
  <c r="AR16" i="6"/>
  <c r="AR18" i="6"/>
  <c r="AR19" i="6"/>
  <c r="AR21" i="6"/>
  <c r="AR22" i="6"/>
  <c r="AR23" i="6"/>
  <c r="AR25" i="6"/>
  <c r="AR26" i="6"/>
  <c r="AR27" i="6"/>
  <c r="AR28" i="6"/>
  <c r="CE28" i="6" s="1"/>
  <c r="CG28" i="6" s="1"/>
  <c r="CH28" i="6" s="1"/>
  <c r="AR29" i="6"/>
  <c r="AR30" i="6"/>
  <c r="AR33" i="6"/>
  <c r="AR34" i="6"/>
  <c r="AR35" i="6"/>
  <c r="AR36" i="6"/>
  <c r="AR37" i="6"/>
  <c r="CE37" i="6" s="1"/>
  <c r="CG37" i="6" s="1"/>
  <c r="CH37" i="6" s="1"/>
  <c r="AR38" i="6"/>
  <c r="AR42" i="6"/>
  <c r="AR43" i="6"/>
  <c r="CE43" i="6" s="1"/>
  <c r="CG43" i="6" s="1"/>
  <c r="CH43" i="6" s="1"/>
  <c r="AR44" i="6"/>
  <c r="CE44" i="6" s="1"/>
  <c r="CG44" i="6" s="1"/>
  <c r="CH44" i="6" s="1"/>
  <c r="AR45" i="6"/>
  <c r="CE45" i="6" s="1"/>
  <c r="CG45" i="6" s="1"/>
  <c r="CH45" i="6" s="1"/>
  <c r="AR46" i="6"/>
  <c r="AR49" i="6"/>
  <c r="AR50" i="6"/>
  <c r="AR51" i="6"/>
  <c r="AR52" i="6"/>
  <c r="AR53" i="6"/>
  <c r="AR56" i="6"/>
  <c r="AR57" i="6"/>
  <c r="AR58" i="6"/>
  <c r="AR59" i="6"/>
  <c r="CE59" i="6" s="1"/>
  <c r="CG59" i="6" s="1"/>
  <c r="CH59" i="6" s="1"/>
  <c r="AR60" i="6"/>
  <c r="CE60" i="6" s="1"/>
  <c r="CG60" i="6" s="1"/>
  <c r="CH60" i="6" s="1"/>
  <c r="AR61" i="6"/>
  <c r="AR64" i="6"/>
  <c r="AR65" i="6"/>
  <c r="AR66" i="6"/>
  <c r="CE66" i="6" s="1"/>
  <c r="CG66" i="6" s="1"/>
  <c r="CH66" i="6" s="1"/>
  <c r="AR67" i="6"/>
  <c r="CE67" i="6" s="1"/>
  <c r="CG67" i="6" s="1"/>
  <c r="CH67" i="6" s="1"/>
  <c r="AR68" i="6"/>
  <c r="CE68" i="6" s="1"/>
  <c r="CG68" i="6" s="1"/>
  <c r="CH68" i="6" s="1"/>
  <c r="AR69" i="6"/>
  <c r="AR70" i="6"/>
  <c r="AR71" i="6"/>
  <c r="AR72" i="6"/>
  <c r="CE72" i="6" s="1"/>
  <c r="CG72" i="6" s="1"/>
  <c r="CH72" i="6" s="1"/>
  <c r="AR11" i="6"/>
  <c r="Z6" i="6" s="1"/>
  <c r="AR13" i="5"/>
  <c r="AR14" i="5"/>
  <c r="AR18" i="5"/>
  <c r="AR19" i="5"/>
  <c r="AR20" i="5"/>
  <c r="AR21" i="5"/>
  <c r="CE21" i="5" s="1"/>
  <c r="CG21" i="5" s="1"/>
  <c r="CH21" i="5" s="1"/>
  <c r="AR22" i="5"/>
  <c r="AR25" i="5"/>
  <c r="AR26" i="5"/>
  <c r="AR27" i="5"/>
  <c r="AR28" i="5"/>
  <c r="AR29" i="5"/>
  <c r="AR30" i="5"/>
  <c r="AR34" i="5"/>
  <c r="AR35" i="5"/>
  <c r="AR36" i="5"/>
  <c r="CE36" i="5" s="1"/>
  <c r="CG36" i="5" s="1"/>
  <c r="CH36" i="5" s="1"/>
  <c r="CE37" i="5"/>
  <c r="CG37" i="5" s="1"/>
  <c r="CH37" i="5" s="1"/>
  <c r="AR37" i="5"/>
  <c r="AR38" i="5"/>
  <c r="AR41" i="5"/>
  <c r="AR42" i="5"/>
  <c r="AR43" i="5"/>
  <c r="AR44" i="5"/>
  <c r="AR45" i="5"/>
  <c r="CE45" i="5" s="1"/>
  <c r="CG45" i="5" s="1"/>
  <c r="CH45" i="5" s="1"/>
  <c r="AR46" i="5"/>
  <c r="AR50" i="5"/>
  <c r="AR51" i="5"/>
  <c r="AR52" i="5"/>
  <c r="CE52" i="5" s="1"/>
  <c r="CG52" i="5" s="1"/>
  <c r="CH52" i="5" s="1"/>
  <c r="AR54" i="5"/>
  <c r="AR55" i="5"/>
  <c r="AR57" i="5"/>
  <c r="AR58" i="5"/>
  <c r="AR59" i="5"/>
  <c r="CE59" i="5" s="1"/>
  <c r="CG59" i="5" s="1"/>
  <c r="CH59" i="5" s="1"/>
  <c r="AR61" i="5"/>
  <c r="CE61" i="5" s="1"/>
  <c r="CG61" i="5" s="1"/>
  <c r="CH61" i="5" s="1"/>
  <c r="AR62" i="5"/>
  <c r="AR64" i="5"/>
  <c r="AR65" i="5"/>
  <c r="AR66" i="5"/>
  <c r="AR68" i="5"/>
  <c r="AR70" i="5"/>
  <c r="AR71" i="5"/>
  <c r="AR11" i="5"/>
  <c r="Z6" i="5" s="1"/>
  <c r="AR13" i="3"/>
  <c r="AR14" i="3"/>
  <c r="AR16" i="3"/>
  <c r="AR18" i="3"/>
  <c r="AR20" i="3"/>
  <c r="AR21" i="3"/>
  <c r="AR22" i="3"/>
  <c r="AR23" i="3"/>
  <c r="AR26" i="3"/>
  <c r="AR27" i="3"/>
  <c r="AR29" i="3"/>
  <c r="AR30" i="3"/>
  <c r="AR32" i="3"/>
  <c r="AR34" i="3"/>
  <c r="AR35" i="3"/>
  <c r="AR36" i="3"/>
  <c r="AR38" i="3"/>
  <c r="AR39" i="3"/>
  <c r="AR42" i="3"/>
  <c r="AR43" i="3"/>
  <c r="AR45" i="3"/>
  <c r="AR46" i="3"/>
  <c r="AR48" i="3"/>
  <c r="AR49" i="3"/>
  <c r="AR50" i="3"/>
  <c r="AR52" i="3"/>
  <c r="AR53" i="3"/>
  <c r="AR54" i="3"/>
  <c r="AR55" i="3"/>
  <c r="AR56" i="3"/>
  <c r="AR57" i="3"/>
  <c r="AR58" i="3"/>
  <c r="CE58" i="3" s="1"/>
  <c r="CG58" i="3" s="1"/>
  <c r="CH58" i="3" s="1"/>
  <c r="AR59" i="3"/>
  <c r="AR60" i="3"/>
  <c r="CE60" i="3" s="1"/>
  <c r="CG60" i="3" s="1"/>
  <c r="CH60" i="3" s="1"/>
  <c r="AR61" i="3"/>
  <c r="AR62" i="3"/>
  <c r="CE62" i="3" s="1"/>
  <c r="CG62" i="3" s="1"/>
  <c r="CH62" i="3" s="1"/>
  <c r="AR63" i="3"/>
  <c r="CE63" i="3" s="1"/>
  <c r="CG63" i="3" s="1"/>
  <c r="CH63" i="3" s="1"/>
  <c r="AR64" i="3"/>
  <c r="CE64" i="3" s="1"/>
  <c r="CG64" i="3" s="1"/>
  <c r="CH64" i="3" s="1"/>
  <c r="AR65" i="3"/>
  <c r="CE65" i="3" s="1"/>
  <c r="CG65" i="3" s="1"/>
  <c r="CH65" i="3" s="1"/>
  <c r="AR66" i="3"/>
  <c r="AR67" i="3"/>
  <c r="CE67" i="3" s="1"/>
  <c r="CG67" i="3" s="1"/>
  <c r="CH67" i="3" s="1"/>
  <c r="AR68" i="3"/>
  <c r="CE68" i="3" s="1"/>
  <c r="CG68" i="3" s="1"/>
  <c r="CH68" i="3" s="1"/>
  <c r="AR69" i="3"/>
  <c r="CE69" i="3" s="1"/>
  <c r="CG69" i="3" s="1"/>
  <c r="CH69" i="3" s="1"/>
  <c r="AR70" i="3"/>
  <c r="CE70" i="3" s="1"/>
  <c r="CG70" i="3" s="1"/>
  <c r="CH70" i="3" s="1"/>
  <c r="AR71" i="3"/>
  <c r="CE71" i="3" s="1"/>
  <c r="CG71" i="3" s="1"/>
  <c r="CH71" i="3" s="1"/>
  <c r="AR72" i="3"/>
  <c r="CE72" i="3" s="1"/>
  <c r="CG72" i="3" s="1"/>
  <c r="CH72" i="3" s="1"/>
  <c r="CE57" i="3"/>
  <c r="CG57" i="3" s="1"/>
  <c r="CH57" i="3" s="1"/>
  <c r="AR11" i="3"/>
  <c r="Z6" i="3" s="1"/>
  <c r="Y37" i="3"/>
  <c r="Y31" i="4"/>
  <c r="Y19" i="7"/>
  <c r="Y18" i="7"/>
  <c r="Y31" i="8"/>
  <c r="Y30" i="4"/>
  <c r="Y17" i="4"/>
  <c r="Y42" i="1"/>
  <c r="CE42" i="1" s="1"/>
  <c r="CG42" i="1" s="1"/>
  <c r="CH42" i="1" s="1"/>
  <c r="Y34" i="1"/>
  <c r="Y38" i="4"/>
  <c r="Y13" i="4"/>
  <c r="Y26" i="7"/>
  <c r="Y57" i="2"/>
  <c r="Y11" i="7"/>
  <c r="G6" i="7" s="1"/>
  <c r="Y11" i="2"/>
  <c r="G6" i="2" s="1"/>
  <c r="Y11" i="1"/>
  <c r="G6" i="1" s="1"/>
  <c r="CE64" i="1"/>
  <c r="CG64" i="1" s="1"/>
  <c r="CH64" i="1" s="1"/>
  <c r="Y15" i="1"/>
  <c r="Y16" i="1"/>
  <c r="AR16" i="1"/>
  <c r="AR17" i="1"/>
  <c r="BK17" i="1"/>
  <c r="BK18" i="1"/>
  <c r="CD18" i="1"/>
  <c r="CD19" i="1"/>
  <c r="Y23" i="1"/>
  <c r="Y24" i="1"/>
  <c r="AR24" i="1"/>
  <c r="AR25" i="1"/>
  <c r="BK25" i="1"/>
  <c r="BK26" i="1"/>
  <c r="CD26" i="1"/>
  <c r="CD27" i="1"/>
  <c r="Y29" i="1"/>
  <c r="AR29" i="1"/>
  <c r="BK29" i="1"/>
  <c r="BK31" i="1"/>
  <c r="CE31" i="1" s="1"/>
  <c r="CG31" i="1" s="1"/>
  <c r="CH31" i="1" s="1"/>
  <c r="CD31" i="1"/>
  <c r="Y36" i="1"/>
  <c r="AR36" i="1"/>
  <c r="AR38" i="1"/>
  <c r="BK38" i="1"/>
  <c r="CD38" i="1"/>
  <c r="CD40" i="1"/>
  <c r="Y43" i="1"/>
  <c r="Y45" i="1"/>
  <c r="AR45" i="1"/>
  <c r="BK45" i="1"/>
  <c r="BK47" i="1"/>
  <c r="CD47" i="1"/>
  <c r="CD14" i="1"/>
  <c r="Y32" i="1"/>
  <c r="AR32" i="1"/>
  <c r="BK34" i="1"/>
  <c r="CD34" i="1"/>
  <c r="Y39" i="1"/>
  <c r="AR41" i="1"/>
  <c r="BK41" i="1"/>
  <c r="CD43" i="1"/>
  <c r="Y48" i="1"/>
  <c r="CE48" i="1" s="1"/>
  <c r="CG48" i="1" s="1"/>
  <c r="CH48" i="1" s="1"/>
  <c r="AR48" i="1"/>
  <c r="BK50" i="1"/>
  <c r="CD50" i="1"/>
  <c r="Y19" i="1"/>
  <c r="AR20" i="1"/>
  <c r="CE20" i="1" s="1"/>
  <c r="CG20" i="1" s="1"/>
  <c r="CH20" i="1" s="1"/>
  <c r="BK21" i="1"/>
  <c r="CD22" i="1"/>
  <c r="Y27" i="1"/>
  <c r="AR28" i="1"/>
  <c r="CD30" i="1"/>
  <c r="Y35" i="1"/>
  <c r="BK37" i="1"/>
  <c r="AR44" i="1"/>
  <c r="CD46" i="1"/>
  <c r="Y51" i="1"/>
  <c r="CE51" i="1" s="1"/>
  <c r="CG51" i="1" s="1"/>
  <c r="CH51" i="1" s="1"/>
  <c r="AR39" i="2"/>
  <c r="BK40" i="2"/>
  <c r="CD41" i="2"/>
  <c r="Y46" i="2"/>
  <c r="AR47" i="2"/>
  <c r="BK48" i="2"/>
  <c r="CE48" i="2" s="1"/>
  <c r="CG48" i="2" s="1"/>
  <c r="CH48" i="2" s="1"/>
  <c r="CD49" i="2"/>
  <c r="CE49" i="2" s="1"/>
  <c r="CG49" i="2" s="1"/>
  <c r="CH49" i="2" s="1"/>
  <c r="Y54" i="2"/>
  <c r="AR55" i="2"/>
  <c r="BK56" i="2"/>
  <c r="CE56" i="2" s="1"/>
  <c r="CG56" i="2" s="1"/>
  <c r="CH56" i="2" s="1"/>
  <c r="CD57" i="2"/>
  <c r="Y62" i="2"/>
  <c r="AR63" i="2"/>
  <c r="BK64" i="2"/>
  <c r="CE64" i="2" s="1"/>
  <c r="CG64" i="2" s="1"/>
  <c r="CH64" i="2" s="1"/>
  <c r="CD65" i="2"/>
  <c r="CE65" i="2" s="1"/>
  <c r="CG65" i="2" s="1"/>
  <c r="CH65" i="2" s="1"/>
  <c r="Y70" i="2"/>
  <c r="AR71" i="2"/>
  <c r="BK72" i="2"/>
  <c r="CE72" i="2" s="1"/>
  <c r="CG72" i="2" s="1"/>
  <c r="CH72" i="2" s="1"/>
  <c r="CD13" i="3"/>
  <c r="Y18" i="3"/>
  <c r="AR19" i="3"/>
  <c r="BK20" i="3"/>
  <c r="CD21" i="3"/>
  <c r="AR25" i="3"/>
  <c r="CD27" i="3"/>
  <c r="Y32" i="3"/>
  <c r="BK34" i="3"/>
  <c r="AR41" i="3"/>
  <c r="CD43" i="3"/>
  <c r="Y48" i="3"/>
  <c r="BK50" i="3"/>
  <c r="Y55" i="3"/>
  <c r="CD39" i="2"/>
  <c r="Y44" i="2"/>
  <c r="AR45" i="2"/>
  <c r="BK46" i="2"/>
  <c r="CD47" i="2"/>
  <c r="Y52" i="2"/>
  <c r="AR53" i="2"/>
  <c r="BK54" i="2"/>
  <c r="CD55" i="2"/>
  <c r="Y60" i="2"/>
  <c r="AR61" i="2"/>
  <c r="BK62" i="2"/>
  <c r="CD63" i="2"/>
  <c r="Y68" i="2"/>
  <c r="AR69" i="2"/>
  <c r="BK70" i="2"/>
  <c r="CD71" i="2"/>
  <c r="CD11" i="3"/>
  <c r="BL6" i="3" s="1"/>
  <c r="Y16" i="3"/>
  <c r="AR17" i="3"/>
  <c r="BK18" i="3"/>
  <c r="CD19" i="3"/>
  <c r="CD23" i="3"/>
  <c r="Y28" i="3"/>
  <c r="AR28" i="3"/>
  <c r="BK30" i="3"/>
  <c r="CD30" i="3"/>
  <c r="Y35" i="3"/>
  <c r="AR37" i="3"/>
  <c r="BK37" i="3"/>
  <c r="CD37" i="3"/>
  <c r="CD39" i="3"/>
  <c r="Y42" i="3"/>
  <c r="Y44" i="3"/>
  <c r="AR44" i="3"/>
  <c r="BK44" i="3"/>
  <c r="BK46" i="3"/>
  <c r="CD46" i="3"/>
  <c r="Y51" i="3"/>
  <c r="AR51" i="3"/>
  <c r="BK53" i="3"/>
  <c r="CD53" i="3"/>
  <c r="Y38" i="2"/>
  <c r="Y42" i="2"/>
  <c r="AR43" i="2"/>
  <c r="BK44" i="2"/>
  <c r="CD45" i="2"/>
  <c r="Y50" i="2"/>
  <c r="CE50" i="2" s="1"/>
  <c r="CG50" i="2" s="1"/>
  <c r="CH50" i="2" s="1"/>
  <c r="AR51" i="2"/>
  <c r="BK52" i="2"/>
  <c r="CD53" i="2"/>
  <c r="Y58" i="2"/>
  <c r="CE58" i="2" s="1"/>
  <c r="CG58" i="2" s="1"/>
  <c r="CH58" i="2" s="1"/>
  <c r="AR59" i="2"/>
  <c r="CE59" i="2" s="1"/>
  <c r="CG59" i="2" s="1"/>
  <c r="CH59" i="2" s="1"/>
  <c r="BK60" i="2"/>
  <c r="CD61" i="2"/>
  <c r="Y66" i="2"/>
  <c r="CE66" i="2" s="1"/>
  <c r="CG66" i="2" s="1"/>
  <c r="CH66" i="2" s="1"/>
  <c r="AR67" i="2"/>
  <c r="CE67" i="2" s="1"/>
  <c r="CG67" i="2" s="1"/>
  <c r="CH67" i="2" s="1"/>
  <c r="BK68" i="2"/>
  <c r="CD69" i="2"/>
  <c r="Y14" i="3"/>
  <c r="AR15" i="3"/>
  <c r="BK16" i="3"/>
  <c r="CD17" i="3"/>
  <c r="Y22" i="3"/>
  <c r="Y24" i="3"/>
  <c r="AR24" i="3"/>
  <c r="BK24" i="3"/>
  <c r="BK26" i="3"/>
  <c r="CD26" i="3"/>
  <c r="Y31" i="3"/>
  <c r="AR31" i="3"/>
  <c r="AR33" i="3"/>
  <c r="BK33" i="3"/>
  <c r="CD33" i="3"/>
  <c r="CD35" i="3"/>
  <c r="Y38" i="3"/>
  <c r="AR40" i="3"/>
  <c r="BK40" i="3"/>
  <c r="CD42" i="3"/>
  <c r="Y47" i="3"/>
  <c r="AR47" i="3"/>
  <c r="BK49" i="3"/>
  <c r="CD49" i="3"/>
  <c r="Y54" i="3"/>
  <c r="BK56" i="3"/>
  <c r="Y20" i="4"/>
  <c r="AR21" i="4"/>
  <c r="CE21" i="4" s="1"/>
  <c r="CG21" i="4" s="1"/>
  <c r="CH21" i="4" s="1"/>
  <c r="BK22" i="4"/>
  <c r="Y24" i="4"/>
  <c r="BK30" i="4"/>
  <c r="CD39" i="4"/>
  <c r="CE39" i="4" s="1"/>
  <c r="CG39" i="4" s="1"/>
  <c r="CH39" i="4" s="1"/>
  <c r="Y44" i="4"/>
  <c r="AR53" i="4"/>
  <c r="BK62" i="4"/>
  <c r="CD71" i="4"/>
  <c r="CE71" i="4" s="1"/>
  <c r="CG71" i="4" s="1"/>
  <c r="CH71" i="4" s="1"/>
  <c r="CE72" i="4"/>
  <c r="CG72" i="4" s="1"/>
  <c r="CH72" i="4" s="1"/>
  <c r="CD19" i="5"/>
  <c r="Y24" i="5"/>
  <c r="AR33" i="5"/>
  <c r="BK42" i="5"/>
  <c r="CE43" i="5"/>
  <c r="CG43" i="5" s="1"/>
  <c r="CH43" i="5" s="1"/>
  <c r="AR15" i="4"/>
  <c r="CD24" i="4"/>
  <c r="CE64" i="4"/>
  <c r="CG64" i="4" s="1"/>
  <c r="CH64" i="4" s="1"/>
  <c r="CE64" i="5"/>
  <c r="CG64" i="5" s="1"/>
  <c r="CH64" i="5" s="1"/>
  <c r="CE36" i="6"/>
  <c r="CG36" i="6" s="1"/>
  <c r="CH36" i="6" s="1"/>
  <c r="AR17" i="4"/>
  <c r="BK18" i="4"/>
  <c r="CD19" i="4"/>
  <c r="Y25" i="4"/>
  <c r="AR25" i="4"/>
  <c r="Y28" i="4"/>
  <c r="AR37" i="4"/>
  <c r="BK46" i="4"/>
  <c r="CE47" i="4"/>
  <c r="CG47" i="4" s="1"/>
  <c r="CH47" i="4" s="1"/>
  <c r="CD55" i="4"/>
  <c r="CE56" i="4"/>
  <c r="CG56" i="4" s="1"/>
  <c r="CH56" i="4" s="1"/>
  <c r="Y60" i="4"/>
  <c r="AR69" i="4"/>
  <c r="AR17" i="5"/>
  <c r="BK26" i="5"/>
  <c r="CD35" i="5"/>
  <c r="Y40" i="5"/>
  <c r="AR49" i="5"/>
  <c r="Y26" i="4"/>
  <c r="BK11" i="5"/>
  <c r="AS6" i="5" s="1"/>
  <c r="CD11" i="5"/>
  <c r="BL6" i="5" s="1"/>
  <c r="CD51" i="5"/>
  <c r="AR53" i="5"/>
  <c r="BK53" i="5"/>
  <c r="CD53" i="5"/>
  <c r="CD55" i="5"/>
  <c r="Y58" i="5"/>
  <c r="Y60" i="5"/>
  <c r="AR60" i="5"/>
  <c r="BK60" i="5"/>
  <c r="BK62" i="5"/>
  <c r="CD62" i="5"/>
  <c r="Y67" i="5"/>
  <c r="AR67" i="5"/>
  <c r="AR69" i="5"/>
  <c r="BK69" i="5"/>
  <c r="CD69" i="5"/>
  <c r="CD71" i="5"/>
  <c r="CE71" i="5" s="1"/>
  <c r="CG71" i="5" s="1"/>
  <c r="CH71" i="5" s="1"/>
  <c r="Y15" i="6"/>
  <c r="AR15" i="6"/>
  <c r="AR17" i="6"/>
  <c r="BK17" i="6"/>
  <c r="CD17" i="6"/>
  <c r="CD19" i="6"/>
  <c r="CE19" i="6" s="1"/>
  <c r="CG19" i="6" s="1"/>
  <c r="CH19" i="6" s="1"/>
  <c r="Y22" i="6"/>
  <c r="Y24" i="6"/>
  <c r="AR24" i="6"/>
  <c r="BK24" i="6"/>
  <c r="CD27" i="6"/>
  <c r="Y32" i="6"/>
  <c r="AR41" i="6"/>
  <c r="CD50" i="6"/>
  <c r="CE58" i="6"/>
  <c r="CG58" i="6" s="1"/>
  <c r="CH58" i="6" s="1"/>
  <c r="BK65" i="6"/>
  <c r="AR18" i="7"/>
  <c r="CD36" i="7"/>
  <c r="CE36" i="7" s="1"/>
  <c r="CG36" i="7" s="1"/>
  <c r="CH36" i="7" s="1"/>
  <c r="Y27" i="4"/>
  <c r="AR27" i="4"/>
  <c r="AR28" i="4"/>
  <c r="BK28" i="4"/>
  <c r="BK29" i="4"/>
  <c r="CD29" i="4"/>
  <c r="CD30" i="4"/>
  <c r="Y34" i="4"/>
  <c r="Y35" i="4"/>
  <c r="AR35" i="4"/>
  <c r="AR36" i="4"/>
  <c r="BK36" i="4"/>
  <c r="BK37" i="4"/>
  <c r="CD37" i="4"/>
  <c r="CD38" i="4"/>
  <c r="Y42" i="4"/>
  <c r="Y43" i="4"/>
  <c r="AR43" i="4"/>
  <c r="AR44" i="4"/>
  <c r="BK44" i="4"/>
  <c r="BK45" i="4"/>
  <c r="CD45" i="4"/>
  <c r="CD46" i="4"/>
  <c r="Y50" i="4"/>
  <c r="Y51" i="4"/>
  <c r="AR51" i="4"/>
  <c r="AR52" i="4"/>
  <c r="BK52" i="4"/>
  <c r="BK53" i="4"/>
  <c r="CD53" i="4"/>
  <c r="CD54" i="4"/>
  <c r="CE54" i="4" s="1"/>
  <c r="CG54" i="4" s="1"/>
  <c r="CH54" i="4" s="1"/>
  <c r="Y58" i="4"/>
  <c r="CE58" i="4" s="1"/>
  <c r="CG58" i="4" s="1"/>
  <c r="CH58" i="4" s="1"/>
  <c r="Y59" i="4"/>
  <c r="AR59" i="4"/>
  <c r="AR60" i="4"/>
  <c r="BK60" i="4"/>
  <c r="BK61" i="4"/>
  <c r="CD61" i="4"/>
  <c r="CD62" i="4"/>
  <c r="Y66" i="4"/>
  <c r="Y67" i="4"/>
  <c r="AR67" i="4"/>
  <c r="AR68" i="4"/>
  <c r="BK68" i="4"/>
  <c r="BK69" i="4"/>
  <c r="CD69" i="4"/>
  <c r="CD70" i="4"/>
  <c r="CE70" i="4" s="1"/>
  <c r="CG70" i="4" s="1"/>
  <c r="CH70" i="4" s="1"/>
  <c r="Y14" i="5"/>
  <c r="Y15" i="5"/>
  <c r="AR15" i="5"/>
  <c r="AR16" i="5"/>
  <c r="BK16" i="5"/>
  <c r="BK17" i="5"/>
  <c r="CD17" i="5"/>
  <c r="CD18" i="5"/>
  <c r="Y22" i="5"/>
  <c r="Y23" i="5"/>
  <c r="AR23" i="5"/>
  <c r="AR24" i="5"/>
  <c r="BK24" i="5"/>
  <c r="BK25" i="5"/>
  <c r="CD25" i="5"/>
  <c r="CD26" i="5"/>
  <c r="Y30" i="5"/>
  <c r="CE30" i="5" s="1"/>
  <c r="CG30" i="5" s="1"/>
  <c r="CH30" i="5" s="1"/>
  <c r="Y31" i="5"/>
  <c r="AR31" i="5"/>
  <c r="AR32" i="5"/>
  <c r="BK32" i="5"/>
  <c r="BK33" i="5"/>
  <c r="CD33" i="5"/>
  <c r="CD34" i="5"/>
  <c r="CE34" i="5" s="1"/>
  <c r="CG34" i="5" s="1"/>
  <c r="CH34" i="5" s="1"/>
  <c r="Y38" i="5"/>
  <c r="Y39" i="5"/>
  <c r="AR39" i="5"/>
  <c r="AR40" i="5"/>
  <c r="BK40" i="5"/>
  <c r="BK41" i="5"/>
  <c r="CD41" i="5"/>
  <c r="CD42" i="5"/>
  <c r="Y46" i="5"/>
  <c r="CE46" i="5" s="1"/>
  <c r="CG46" i="5" s="1"/>
  <c r="CH46" i="5" s="1"/>
  <c r="Y47" i="5"/>
  <c r="AR47" i="5"/>
  <c r="AR48" i="5"/>
  <c r="CE48" i="5" s="1"/>
  <c r="CG48" i="5" s="1"/>
  <c r="CH48" i="5" s="1"/>
  <c r="BK48" i="5"/>
  <c r="BK49" i="5"/>
  <c r="CD49" i="5"/>
  <c r="CD50" i="5"/>
  <c r="CE50" i="5" s="1"/>
  <c r="CG50" i="5" s="1"/>
  <c r="CH50" i="5" s="1"/>
  <c r="Y54" i="5"/>
  <c r="CE54" i="5" s="1"/>
  <c r="CG54" i="5" s="1"/>
  <c r="CH54" i="5" s="1"/>
  <c r="AR56" i="5"/>
  <c r="CE56" i="5" s="1"/>
  <c r="CG56" i="5" s="1"/>
  <c r="CH56" i="5" s="1"/>
  <c r="BK56" i="5"/>
  <c r="CD58" i="5"/>
  <c r="Y63" i="5"/>
  <c r="AR63" i="5"/>
  <c r="BK65" i="5"/>
  <c r="CD65" i="5"/>
  <c r="Y70" i="5"/>
  <c r="AR72" i="5"/>
  <c r="BK72" i="5"/>
  <c r="BK13" i="6"/>
  <c r="CD13" i="6"/>
  <c r="Y18" i="6"/>
  <c r="AR20" i="6"/>
  <c r="BK20" i="6"/>
  <c r="CD22" i="6"/>
  <c r="CE14" i="6"/>
  <c r="CG14" i="6" s="1"/>
  <c r="CH14" i="6" s="1"/>
  <c r="CE35" i="6"/>
  <c r="CG35" i="6" s="1"/>
  <c r="CH35" i="6" s="1"/>
  <c r="Y48" i="6"/>
  <c r="CE68" i="7"/>
  <c r="CG68" i="7" s="1"/>
  <c r="CH68" i="7" s="1"/>
  <c r="BK11" i="6"/>
  <c r="AS6" i="6" s="1"/>
  <c r="CD11" i="6"/>
  <c r="BL6" i="6" s="1"/>
  <c r="CD56" i="6"/>
  <c r="CD11" i="8"/>
  <c r="BL6" i="8" s="1"/>
  <c r="Y25" i="8"/>
  <c r="AR48" i="8"/>
  <c r="CE48" i="8" s="1"/>
  <c r="CG48" i="8" s="1"/>
  <c r="CH48" i="8" s="1"/>
  <c r="CD26" i="6"/>
  <c r="Y30" i="6"/>
  <c r="Y31" i="6"/>
  <c r="AR31" i="6"/>
  <c r="AR32" i="6"/>
  <c r="BK32" i="6"/>
  <c r="BK33" i="6"/>
  <c r="CD33" i="6"/>
  <c r="CD34" i="6"/>
  <c r="Y38" i="6"/>
  <c r="Y39" i="6"/>
  <c r="AR39" i="6"/>
  <c r="AR40" i="6"/>
  <c r="BK40" i="6"/>
  <c r="BK41" i="6"/>
  <c r="CD41" i="6"/>
  <c r="CD42" i="6"/>
  <c r="CE42" i="6" s="1"/>
  <c r="CG42" i="6" s="1"/>
  <c r="CH42" i="6" s="1"/>
  <c r="Y46" i="6"/>
  <c r="CE46" i="6" s="1"/>
  <c r="CG46" i="6" s="1"/>
  <c r="CH46" i="6" s="1"/>
  <c r="Y47" i="6"/>
  <c r="AR47" i="6"/>
  <c r="AR48" i="6"/>
  <c r="BK48" i="6"/>
  <c r="BK49" i="6"/>
  <c r="CD49" i="6"/>
  <c r="BK52" i="6"/>
  <c r="CE52" i="6" s="1"/>
  <c r="CG52" i="6" s="1"/>
  <c r="CH52" i="6" s="1"/>
  <c r="AR55" i="6"/>
  <c r="CD55" i="6"/>
  <c r="CE52" i="7"/>
  <c r="CG52" i="7" s="1"/>
  <c r="CH52" i="7" s="1"/>
  <c r="AR54" i="6"/>
  <c r="CE54" i="6" s="1"/>
  <c r="CG54" i="6" s="1"/>
  <c r="CH54" i="6" s="1"/>
  <c r="BK51" i="6"/>
  <c r="CD57" i="6"/>
  <c r="Y61" i="6"/>
  <c r="Y62" i="6"/>
  <c r="AR62" i="6"/>
  <c r="AR63" i="6"/>
  <c r="BK63" i="6"/>
  <c r="BK64" i="6"/>
  <c r="CD64" i="6"/>
  <c r="CD65" i="6"/>
  <c r="Y69" i="6"/>
  <c r="CE44" i="7"/>
  <c r="CG44" i="7" s="1"/>
  <c r="CH44" i="7" s="1"/>
  <c r="CE60" i="7"/>
  <c r="CG60" i="7" s="1"/>
  <c r="CH60" i="7" s="1"/>
  <c r="Y53" i="6"/>
  <c r="BK55" i="6"/>
  <c r="BK69" i="6"/>
  <c r="AR11" i="7"/>
  <c r="Z6" i="7" s="1"/>
  <c r="BK11" i="7"/>
  <c r="AS6" i="7" s="1"/>
  <c r="BK72" i="7"/>
  <c r="CE72" i="7" s="1"/>
  <c r="CG72" i="7" s="1"/>
  <c r="CH72" i="7" s="1"/>
  <c r="BK20" i="8"/>
  <c r="CD54" i="8"/>
  <c r="CE54" i="8" s="1"/>
  <c r="CG54" i="8" s="1"/>
  <c r="CH54" i="8" s="1"/>
  <c r="CD66" i="8"/>
  <c r="CE66" i="8" s="1"/>
  <c r="CG66" i="8" s="1"/>
  <c r="CH66" i="8" s="1"/>
  <c r="BK70" i="6"/>
  <c r="CD70" i="6"/>
  <c r="CD71" i="6"/>
  <c r="Y15" i="7"/>
  <c r="Y16" i="7"/>
  <c r="AR16" i="7"/>
  <c r="AR17" i="7"/>
  <c r="BK17" i="7"/>
  <c r="BK18" i="7"/>
  <c r="CD18" i="7"/>
  <c r="CD19" i="7"/>
  <c r="Y23" i="7"/>
  <c r="Y24" i="7"/>
  <c r="AR24" i="7"/>
  <c r="AR25" i="7"/>
  <c r="BK25" i="7"/>
  <c r="BK26" i="7"/>
  <c r="CD26" i="7"/>
  <c r="CD27" i="7"/>
  <c r="Y31" i="7"/>
  <c r="CE31" i="7" s="1"/>
  <c r="CG31" i="7" s="1"/>
  <c r="CH31" i="7" s="1"/>
  <c r="Y32" i="7"/>
  <c r="AR32" i="7"/>
  <c r="AR33" i="7"/>
  <c r="BK33" i="7"/>
  <c r="BK34" i="7"/>
  <c r="CD34" i="7"/>
  <c r="CD35" i="7"/>
  <c r="CE35" i="7" s="1"/>
  <c r="CG35" i="7" s="1"/>
  <c r="CH35" i="7" s="1"/>
  <c r="Y39" i="7"/>
  <c r="CE39" i="7" s="1"/>
  <c r="CG39" i="7" s="1"/>
  <c r="CH39" i="7" s="1"/>
  <c r="Y40" i="7"/>
  <c r="AR40" i="7"/>
  <c r="AR41" i="7"/>
  <c r="BK41" i="7"/>
  <c r="BK42" i="7"/>
  <c r="CD42" i="7"/>
  <c r="CD43" i="7"/>
  <c r="CE43" i="7" s="1"/>
  <c r="CG43" i="7" s="1"/>
  <c r="CH43" i="7" s="1"/>
  <c r="Y47" i="7"/>
  <c r="CE47" i="7" s="1"/>
  <c r="CG47" i="7" s="1"/>
  <c r="CH47" i="7" s="1"/>
  <c r="Y48" i="7"/>
  <c r="AR48" i="7"/>
  <c r="AR49" i="7"/>
  <c r="BK49" i="7"/>
  <c r="BK50" i="7"/>
  <c r="CD50" i="7"/>
  <c r="CD51" i="7"/>
  <c r="CE51" i="7" s="1"/>
  <c r="CG51" i="7" s="1"/>
  <c r="CH51" i="7" s="1"/>
  <c r="Y55" i="7"/>
  <c r="CE55" i="7" s="1"/>
  <c r="CG55" i="7" s="1"/>
  <c r="CH55" i="7" s="1"/>
  <c r="Y56" i="7"/>
  <c r="AR56" i="7"/>
  <c r="AR57" i="7"/>
  <c r="BK57" i="7"/>
  <c r="BK58" i="7"/>
  <c r="CD58" i="7"/>
  <c r="CD59" i="7"/>
  <c r="CE59" i="7" s="1"/>
  <c r="CG59" i="7" s="1"/>
  <c r="CH59" i="7" s="1"/>
  <c r="Y63" i="7"/>
  <c r="CE63" i="7" s="1"/>
  <c r="CG63" i="7" s="1"/>
  <c r="CH63" i="7" s="1"/>
  <c r="Y64" i="7"/>
  <c r="AR64" i="7"/>
  <c r="AR65" i="7"/>
  <c r="BK65" i="7"/>
  <c r="BK66" i="7"/>
  <c r="CD66" i="7"/>
  <c r="CD67" i="7"/>
  <c r="CE67" i="7" s="1"/>
  <c r="CG67" i="7" s="1"/>
  <c r="CH67" i="7" s="1"/>
  <c r="Y71" i="7"/>
  <c r="BK71" i="7"/>
  <c r="Y11" i="8"/>
  <c r="G6" i="8" s="1"/>
  <c r="Y13" i="8"/>
  <c r="CD14" i="8"/>
  <c r="CE14" i="8" s="1"/>
  <c r="CG14" i="8" s="1"/>
  <c r="CH14" i="8" s="1"/>
  <c r="Y16" i="8"/>
  <c r="AR16" i="8"/>
  <c r="Y19" i="8"/>
  <c r="BK19" i="8"/>
  <c r="AR22" i="8"/>
  <c r="CE63" i="8"/>
  <c r="CG63" i="8" s="1"/>
  <c r="CH63" i="8" s="1"/>
  <c r="CD13" i="8"/>
  <c r="Y18" i="8"/>
  <c r="Y27" i="8"/>
  <c r="Y39" i="8"/>
  <c r="CE39" i="8" s="1"/>
  <c r="CG39" i="8" s="1"/>
  <c r="CH39" i="8" s="1"/>
  <c r="BK45" i="8"/>
  <c r="CE45" i="8" s="1"/>
  <c r="CG45" i="8" s="1"/>
  <c r="CH45" i="8" s="1"/>
  <c r="BK57" i="8"/>
  <c r="CE57" i="8" s="1"/>
  <c r="CG57" i="8" s="1"/>
  <c r="CH57" i="8" s="1"/>
  <c r="AR15" i="8"/>
  <c r="CD17" i="8"/>
  <c r="CE17" i="8" s="1"/>
  <c r="CG17" i="8" s="1"/>
  <c r="CH17" i="8" s="1"/>
  <c r="Y22" i="8"/>
  <c r="BK24" i="8"/>
  <c r="BK25" i="8"/>
  <c r="AR31" i="8"/>
  <c r="BK40" i="8"/>
  <c r="CE40" i="8" s="1"/>
  <c r="CG40" i="8" s="1"/>
  <c r="CH40" i="8" s="1"/>
  <c r="Y43" i="8"/>
  <c r="CE43" i="8" s="1"/>
  <c r="CG43" i="8" s="1"/>
  <c r="CH43" i="8" s="1"/>
  <c r="Y46" i="8"/>
  <c r="CD49" i="8"/>
  <c r="AR52" i="8"/>
  <c r="CE52" i="8" s="1"/>
  <c r="CG52" i="8" s="1"/>
  <c r="CH52" i="8" s="1"/>
  <c r="Y55" i="8"/>
  <c r="AR55" i="8"/>
  <c r="BK61" i="8"/>
  <c r="CE61" i="8" s="1"/>
  <c r="CG61" i="8" s="1"/>
  <c r="CH61" i="8" s="1"/>
  <c r="AR64" i="8"/>
  <c r="BK64" i="8"/>
  <c r="CD70" i="8"/>
  <c r="CE70" i="8" s="1"/>
  <c r="CG70" i="8" s="1"/>
  <c r="CH70" i="8" s="1"/>
  <c r="AR71" i="7"/>
  <c r="AR19" i="8"/>
  <c r="CD21" i="8"/>
  <c r="CE21" i="8" s="1"/>
  <c r="CG21" i="8" s="1"/>
  <c r="CH21" i="8" s="1"/>
  <c r="Y29" i="8"/>
  <c r="CD34" i="8"/>
  <c r="CE34" i="8" s="1"/>
  <c r="CG34" i="8" s="1"/>
  <c r="CH34" i="8" s="1"/>
  <c r="Y38" i="8"/>
  <c r="AR38" i="8"/>
  <c r="Y41" i="8"/>
  <c r="CE41" i="8" s="1"/>
  <c r="CG41" i="8" s="1"/>
  <c r="CH41" i="8" s="1"/>
  <c r="AR47" i="8"/>
  <c r="BK47" i="8"/>
  <c r="CE47" i="8" s="1"/>
  <c r="CG47" i="8" s="1"/>
  <c r="CH47" i="8" s="1"/>
  <c r="AR50" i="8"/>
  <c r="CE50" i="8" s="1"/>
  <c r="CG50" i="8" s="1"/>
  <c r="CH50" i="8" s="1"/>
  <c r="BK56" i="8"/>
  <c r="CD56" i="8"/>
  <c r="Y59" i="8"/>
  <c r="BK59" i="8"/>
  <c r="Y62" i="8"/>
  <c r="CD65" i="8"/>
  <c r="AR68" i="8"/>
  <c r="CD68" i="8"/>
  <c r="Y71" i="8"/>
  <c r="AR71" i="8"/>
  <c r="Y26" i="8"/>
  <c r="AR26" i="8"/>
  <c r="AR28" i="8"/>
  <c r="BK28" i="8"/>
  <c r="CD28" i="8"/>
  <c r="CD30" i="8"/>
  <c r="Y33" i="8"/>
  <c r="CE33" i="8" s="1"/>
  <c r="CG33" i="8" s="1"/>
  <c r="CH33" i="8" s="1"/>
  <c r="Y35" i="8"/>
  <c r="AR35" i="8"/>
  <c r="BK35" i="8"/>
  <c r="BK37" i="8"/>
  <c r="CD37" i="8"/>
  <c r="Y42" i="8"/>
  <c r="AR42" i="8"/>
  <c r="AR44" i="8"/>
  <c r="BK44" i="8"/>
  <c r="CD44" i="8"/>
  <c r="CD46" i="8"/>
  <c r="Y49" i="8"/>
  <c r="Y51" i="8"/>
  <c r="AR51" i="8"/>
  <c r="BK51" i="8"/>
  <c r="BK53" i="8"/>
  <c r="CD53" i="8"/>
  <c r="Y58" i="8"/>
  <c r="AR58" i="8"/>
  <c r="AR60" i="8"/>
  <c r="BK60" i="8"/>
  <c r="CD60" i="8"/>
  <c r="CD62" i="8"/>
  <c r="Y65" i="8"/>
  <c r="Y67" i="8"/>
  <c r="AR67" i="8"/>
  <c r="BK67" i="8"/>
  <c r="BK69" i="8"/>
  <c r="CD69" i="8"/>
  <c r="CE14" i="4" l="1"/>
  <c r="CG14" i="4" s="1"/>
  <c r="CH14" i="4" s="1"/>
  <c r="CE63" i="4"/>
  <c r="CG63" i="4" s="1"/>
  <c r="CH63" i="4" s="1"/>
  <c r="CE57" i="4"/>
  <c r="CG57" i="4" s="1"/>
  <c r="CH57" i="4" s="1"/>
  <c r="CE33" i="4"/>
  <c r="CG33" i="4" s="1"/>
  <c r="CH33" i="4" s="1"/>
  <c r="CE41" i="3"/>
  <c r="CG41" i="3" s="1"/>
  <c r="CH41" i="3" s="1"/>
  <c r="CE59" i="3"/>
  <c r="CG59" i="3" s="1"/>
  <c r="CH59" i="3" s="1"/>
  <c r="CE31" i="2"/>
  <c r="CG31" i="2" s="1"/>
  <c r="CH31" i="2" s="1"/>
  <c r="CE44" i="1"/>
  <c r="CG44" i="1" s="1"/>
  <c r="CH44" i="1" s="1"/>
  <c r="CE37" i="1"/>
  <c r="CG37" i="1" s="1"/>
  <c r="CH37" i="1" s="1"/>
  <c r="CE23" i="1"/>
  <c r="CG23" i="1" s="1"/>
  <c r="CH23" i="1" s="1"/>
  <c r="CE13" i="1"/>
  <c r="CG13" i="1" s="1"/>
  <c r="CH13" i="1" s="1"/>
  <c r="CE24" i="8"/>
  <c r="CG24" i="8" s="1"/>
  <c r="CH24" i="8" s="1"/>
  <c r="CE23" i="6"/>
  <c r="CG23" i="6" s="1"/>
  <c r="CH23" i="6" s="1"/>
  <c r="CE21" i="6"/>
  <c r="CG21" i="6" s="1"/>
  <c r="CH21" i="6" s="1"/>
  <c r="CE14" i="7"/>
  <c r="CG14" i="7" s="1"/>
  <c r="CH14" i="7" s="1"/>
  <c r="CE13" i="7"/>
  <c r="CG13" i="7" s="1"/>
  <c r="CH13" i="7" s="1"/>
  <c r="CE28" i="5"/>
  <c r="CG28" i="5" s="1"/>
  <c r="CH28" i="5" s="1"/>
  <c r="CE66" i="3"/>
  <c r="CG66" i="3" s="1"/>
  <c r="CH66" i="3" s="1"/>
  <c r="CE61" i="3"/>
  <c r="CG61" i="3" s="1"/>
  <c r="CH61" i="3" s="1"/>
  <c r="CE19" i="3"/>
  <c r="CG19" i="3" s="1"/>
  <c r="CH19" i="3" s="1"/>
  <c r="CE66" i="7"/>
  <c r="CG66" i="7" s="1"/>
  <c r="CH66" i="7" s="1"/>
  <c r="CE58" i="7"/>
  <c r="CG58" i="7" s="1"/>
  <c r="CH58" i="7" s="1"/>
  <c r="CE50" i="7"/>
  <c r="CG50" i="7" s="1"/>
  <c r="CH50" i="7" s="1"/>
  <c r="CE42" i="7"/>
  <c r="CG42" i="7" s="1"/>
  <c r="CH42" i="7" s="1"/>
  <c r="CE34" i="7"/>
  <c r="CG34" i="7" s="1"/>
  <c r="CH34" i="7" s="1"/>
  <c r="CE69" i="8"/>
  <c r="CG69" i="8" s="1"/>
  <c r="CH69" i="8" s="1"/>
  <c r="CE65" i="8"/>
  <c r="CG65" i="8" s="1"/>
  <c r="CH65" i="8" s="1"/>
  <c r="CE53" i="8"/>
  <c r="CG53" i="8" s="1"/>
  <c r="CH53" i="8" s="1"/>
  <c r="CE37" i="8"/>
  <c r="CG37" i="8" s="1"/>
  <c r="CH37" i="8" s="1"/>
  <c r="CE56" i="8"/>
  <c r="CG56" i="8" s="1"/>
  <c r="CH56" i="8" s="1"/>
  <c r="CE68" i="8"/>
  <c r="CG68" i="8" s="1"/>
  <c r="CH68" i="8" s="1"/>
  <c r="CE61" i="4"/>
  <c r="CG61" i="4" s="1"/>
  <c r="CH61" i="4" s="1"/>
  <c r="CE45" i="4"/>
  <c r="CG45" i="4" s="1"/>
  <c r="CH45" i="4" s="1"/>
  <c r="CE62" i="4"/>
  <c r="CG62" i="4" s="1"/>
  <c r="CH62" i="4" s="1"/>
  <c r="CE55" i="4"/>
  <c r="CG55" i="4" s="1"/>
  <c r="CH55" i="4" s="1"/>
  <c r="CE71" i="2"/>
  <c r="CG71" i="2" s="1"/>
  <c r="CH71" i="2" s="1"/>
  <c r="CE63" i="2"/>
  <c r="CG63" i="2" s="1"/>
  <c r="CH63" i="2" s="1"/>
  <c r="CE55" i="2"/>
  <c r="CG55" i="2" s="1"/>
  <c r="CH55" i="2" s="1"/>
  <c r="CE47" i="2"/>
  <c r="CG47" i="2" s="1"/>
  <c r="CH47" i="2" s="1"/>
  <c r="CE69" i="2"/>
  <c r="CG69" i="2" s="1"/>
  <c r="CH69" i="2" s="1"/>
  <c r="CE61" i="2"/>
  <c r="CG61" i="2" s="1"/>
  <c r="CH61" i="2" s="1"/>
  <c r="CE26" i="1"/>
  <c r="CG26" i="1" s="1"/>
  <c r="CH26" i="1" s="1"/>
  <c r="CE18" i="1"/>
  <c r="CG18" i="1" s="1"/>
  <c r="CH18" i="1" s="1"/>
  <c r="CE50" i="1"/>
  <c r="CG50" i="1" s="1"/>
  <c r="CH50" i="1" s="1"/>
  <c r="CE13" i="6"/>
  <c r="CG13" i="6" s="1"/>
  <c r="CH13" i="6" s="1"/>
  <c r="CE65" i="6"/>
  <c r="CG65" i="6" s="1"/>
  <c r="CH65" i="6" s="1"/>
  <c r="CE71" i="6"/>
  <c r="CG71" i="6" s="1"/>
  <c r="CH71" i="6" s="1"/>
  <c r="CE57" i="6"/>
  <c r="CG57" i="6" s="1"/>
  <c r="CH57" i="6" s="1"/>
  <c r="CE34" i="6"/>
  <c r="CG34" i="6" s="1"/>
  <c r="CH34" i="6" s="1"/>
  <c r="CE69" i="5"/>
  <c r="CG69" i="5" s="1"/>
  <c r="CH69" i="5" s="1"/>
  <c r="CE68" i="5"/>
  <c r="CG68" i="5" s="1"/>
  <c r="CH68" i="5" s="1"/>
  <c r="CE57" i="5"/>
  <c r="CG57" i="5" s="1"/>
  <c r="CH57" i="5" s="1"/>
  <c r="CE44" i="5"/>
  <c r="CG44" i="5" s="1"/>
  <c r="CH44" i="5" s="1"/>
  <c r="CE53" i="5"/>
  <c r="CG53" i="5" s="1"/>
  <c r="CH53" i="5" s="1"/>
  <c r="CE41" i="5"/>
  <c r="CG41" i="5" s="1"/>
  <c r="CH41" i="5" s="1"/>
  <c r="CE35" i="5"/>
  <c r="CG35" i="5" s="1"/>
  <c r="CH35" i="5" s="1"/>
  <c r="CE65" i="5"/>
  <c r="CG65" i="5" s="1"/>
  <c r="CH65" i="5" s="1"/>
  <c r="CE15" i="4"/>
  <c r="CG15" i="4" s="1"/>
  <c r="CH15" i="4" s="1"/>
  <c r="CE30" i="8"/>
  <c r="CG30" i="8" s="1"/>
  <c r="CH30" i="8" s="1"/>
  <c r="CE27" i="8"/>
  <c r="CG27" i="8" s="1"/>
  <c r="CH27" i="8" s="1"/>
  <c r="CE23" i="8"/>
  <c r="CG23" i="8" s="1"/>
  <c r="CH23" i="8" s="1"/>
  <c r="CE15" i="8"/>
  <c r="CG15" i="8" s="1"/>
  <c r="CH15" i="8" s="1"/>
  <c r="CE22" i="7"/>
  <c r="CG22" i="7" s="1"/>
  <c r="CH22" i="7" s="1"/>
  <c r="CE21" i="7"/>
  <c r="CG21" i="7" s="1"/>
  <c r="CH21" i="7" s="1"/>
  <c r="CE20" i="7"/>
  <c r="CG20" i="7" s="1"/>
  <c r="CH20" i="7" s="1"/>
  <c r="CE19" i="7"/>
  <c r="CG19" i="7" s="1"/>
  <c r="CH19" i="7" s="1"/>
  <c r="CE15" i="7"/>
  <c r="CG15" i="7" s="1"/>
  <c r="CH15" i="7" s="1"/>
  <c r="CE29" i="6"/>
  <c r="CG29" i="6" s="1"/>
  <c r="CH29" i="6" s="1"/>
  <c r="CE25" i="6"/>
  <c r="CG25" i="6" s="1"/>
  <c r="CH25" i="6" s="1"/>
  <c r="CE16" i="6"/>
  <c r="CG16" i="6" s="1"/>
  <c r="CH16" i="6" s="1"/>
  <c r="CE32" i="5"/>
  <c r="CG32" i="5" s="1"/>
  <c r="CH32" i="5" s="1"/>
  <c r="CE29" i="5"/>
  <c r="CG29" i="5" s="1"/>
  <c r="CH29" i="5" s="1"/>
  <c r="CE20" i="5"/>
  <c r="CG20" i="5" s="1"/>
  <c r="CH20" i="5" s="1"/>
  <c r="CE27" i="5"/>
  <c r="CG27" i="5" s="1"/>
  <c r="CH27" i="5" s="1"/>
  <c r="CE16" i="5"/>
  <c r="CG16" i="5" s="1"/>
  <c r="CH16" i="5" s="1"/>
  <c r="CE27" i="1"/>
  <c r="CG27" i="1" s="1"/>
  <c r="CH27" i="1" s="1"/>
  <c r="CE22" i="1"/>
  <c r="CG22" i="1" s="1"/>
  <c r="CH22" i="1" s="1"/>
  <c r="CE14" i="1"/>
  <c r="CG14" i="1" s="1"/>
  <c r="CH14" i="1" s="1"/>
  <c r="CE33" i="1"/>
  <c r="CG33" i="1" s="1"/>
  <c r="CH33" i="1" s="1"/>
  <c r="CE51" i="2"/>
  <c r="CG51" i="2" s="1"/>
  <c r="CH51" i="2" s="1"/>
  <c r="CE39" i="2"/>
  <c r="CG39" i="2" s="1"/>
  <c r="CH39" i="2" s="1"/>
  <c r="CE33" i="2"/>
  <c r="CG33" i="2" s="1"/>
  <c r="CH33" i="2" s="1"/>
  <c r="CE45" i="2"/>
  <c r="CG45" i="2" s="1"/>
  <c r="CH45" i="2" s="1"/>
  <c r="CE63" i="6"/>
  <c r="CG63" i="6" s="1"/>
  <c r="CH63" i="6" s="1"/>
  <c r="CE32" i="4"/>
  <c r="CG32" i="4" s="1"/>
  <c r="CH32" i="4" s="1"/>
  <c r="CE31" i="4"/>
  <c r="CG31" i="4" s="1"/>
  <c r="CH31" i="4" s="1"/>
  <c r="CE23" i="4"/>
  <c r="CG23" i="4" s="1"/>
  <c r="CH23" i="4" s="1"/>
  <c r="CE17" i="4"/>
  <c r="CG17" i="4" s="1"/>
  <c r="CH17" i="4" s="1"/>
  <c r="CE13" i="4"/>
  <c r="CG13" i="4" s="1"/>
  <c r="CH13" i="4" s="1"/>
  <c r="CE53" i="2"/>
  <c r="CG53" i="2" s="1"/>
  <c r="CH53" i="2" s="1"/>
  <c r="CE43" i="2"/>
  <c r="CG43" i="2" s="1"/>
  <c r="CH43" i="2" s="1"/>
  <c r="CE41" i="2"/>
  <c r="CG41" i="2" s="1"/>
  <c r="CH41" i="2" s="1"/>
  <c r="CE37" i="2"/>
  <c r="CG37" i="2" s="1"/>
  <c r="CH37" i="2" s="1"/>
  <c r="CE35" i="2"/>
  <c r="CG35" i="2" s="1"/>
  <c r="CH35" i="2" s="1"/>
  <c r="CE23" i="2"/>
  <c r="CG23" i="2" s="1"/>
  <c r="CH23" i="2" s="1"/>
  <c r="CE49" i="1"/>
  <c r="CG49" i="1" s="1"/>
  <c r="CH49" i="1" s="1"/>
  <c r="CE39" i="1"/>
  <c r="CG39" i="1" s="1"/>
  <c r="CH39" i="1" s="1"/>
  <c r="CE28" i="1"/>
  <c r="CG28" i="1" s="1"/>
  <c r="CH28" i="1" s="1"/>
  <c r="CE13" i="5"/>
  <c r="CG13" i="5" s="1"/>
  <c r="CH13" i="5" s="1"/>
  <c r="CE49" i="5"/>
  <c r="CG49" i="5" s="1"/>
  <c r="CH49" i="5" s="1"/>
  <c r="CE17" i="5"/>
  <c r="CG17" i="5" s="1"/>
  <c r="CH17" i="5" s="1"/>
  <c r="CE33" i="5"/>
  <c r="CG33" i="5" s="1"/>
  <c r="CH33" i="5" s="1"/>
  <c r="CE59" i="8"/>
  <c r="CG59" i="8" s="1"/>
  <c r="CH59" i="8" s="1"/>
  <c r="CE44" i="8"/>
  <c r="CG44" i="8" s="1"/>
  <c r="CH44" i="8" s="1"/>
  <c r="CE28" i="8"/>
  <c r="CG28" i="8" s="1"/>
  <c r="CH28" i="8" s="1"/>
  <c r="CE64" i="8"/>
  <c r="CG64" i="8" s="1"/>
  <c r="CH64" i="8" s="1"/>
  <c r="CE60" i="8"/>
  <c r="CG60" i="8" s="1"/>
  <c r="CH60" i="8" s="1"/>
  <c r="CE18" i="7"/>
  <c r="CG18" i="7" s="1"/>
  <c r="CH18" i="7" s="1"/>
  <c r="CE57" i="7"/>
  <c r="CG57" i="7" s="1"/>
  <c r="CH57" i="7" s="1"/>
  <c r="CE49" i="7"/>
  <c r="CG49" i="7" s="1"/>
  <c r="CH49" i="7" s="1"/>
  <c r="CE41" i="7"/>
  <c r="CG41" i="7" s="1"/>
  <c r="CH41" i="7" s="1"/>
  <c r="CE25" i="7"/>
  <c r="CG25" i="7" s="1"/>
  <c r="CH25" i="7" s="1"/>
  <c r="CE17" i="7"/>
  <c r="CG17" i="7" s="1"/>
  <c r="CH17" i="7" s="1"/>
  <c r="CE26" i="7"/>
  <c r="CG26" i="7" s="1"/>
  <c r="CH26" i="7" s="1"/>
  <c r="CE68" i="4"/>
  <c r="CG68" i="4" s="1"/>
  <c r="CH68" i="4" s="1"/>
  <c r="CE52" i="4"/>
  <c r="CG52" i="4" s="1"/>
  <c r="CH52" i="4" s="1"/>
  <c r="CE36" i="4"/>
  <c r="CG36" i="4" s="1"/>
  <c r="CH36" i="4" s="1"/>
  <c r="CE37" i="4"/>
  <c r="CG37" i="4" s="1"/>
  <c r="CH37" i="4" s="1"/>
  <c r="CE53" i="4"/>
  <c r="CG53" i="4" s="1"/>
  <c r="CH53" i="4" s="1"/>
  <c r="CE69" i="4"/>
  <c r="CG69" i="4" s="1"/>
  <c r="CH69" i="4" s="1"/>
  <c r="CE39" i="3"/>
  <c r="CG39" i="3" s="1"/>
  <c r="CH39" i="3" s="1"/>
  <c r="CE17" i="3"/>
  <c r="CG17" i="3" s="1"/>
  <c r="CH17" i="3" s="1"/>
  <c r="CE55" i="3"/>
  <c r="CG55" i="3" s="1"/>
  <c r="CH55" i="3" s="1"/>
  <c r="CE41" i="1"/>
  <c r="CG41" i="1" s="1"/>
  <c r="CH41" i="1" s="1"/>
  <c r="CE38" i="1"/>
  <c r="CG38" i="1" s="1"/>
  <c r="CH38" i="1" s="1"/>
  <c r="CE25" i="1"/>
  <c r="CG25" i="1" s="1"/>
  <c r="CH25" i="1" s="1"/>
  <c r="CE17" i="1"/>
  <c r="CG17" i="1" s="1"/>
  <c r="CH17" i="1" s="1"/>
  <c r="CE47" i="1"/>
  <c r="CG47" i="1" s="1"/>
  <c r="CH47" i="1" s="1"/>
  <c r="CE17" i="6"/>
  <c r="CG17" i="6" s="1"/>
  <c r="CH17" i="6" s="1"/>
  <c r="CE55" i="6"/>
  <c r="CG55" i="6" s="1"/>
  <c r="CH55" i="6" s="1"/>
  <c r="CE41" i="6"/>
  <c r="CG41" i="6" s="1"/>
  <c r="CH41" i="6" s="1"/>
  <c r="CE40" i="6"/>
  <c r="CG40" i="6" s="1"/>
  <c r="CH40" i="6" s="1"/>
  <c r="CE20" i="6"/>
  <c r="CG20" i="6" s="1"/>
  <c r="CH20" i="6" s="1"/>
  <c r="CE45" i="3"/>
  <c r="CG45" i="3" s="1"/>
  <c r="CH45" i="3" s="1"/>
  <c r="CE25" i="3"/>
  <c r="CG25" i="3" s="1"/>
  <c r="CH25" i="3" s="1"/>
  <c r="CE15" i="3"/>
  <c r="CG15" i="3" s="1"/>
  <c r="CH15" i="3" s="1"/>
  <c r="CE36" i="3"/>
  <c r="CG36" i="3" s="1"/>
  <c r="CH36" i="3" s="1"/>
  <c r="CE23" i="3"/>
  <c r="CG23" i="3" s="1"/>
  <c r="CH23" i="3" s="1"/>
  <c r="CE29" i="3"/>
  <c r="CG29" i="3" s="1"/>
  <c r="CH29" i="3" s="1"/>
  <c r="CE33" i="3"/>
  <c r="CG33" i="3" s="1"/>
  <c r="CH33" i="3" s="1"/>
  <c r="CE29" i="4"/>
  <c r="CG29" i="4" s="1"/>
  <c r="CH29" i="4" s="1"/>
  <c r="CE26" i="4"/>
  <c r="CG26" i="4" s="1"/>
  <c r="CH26" i="4" s="1"/>
  <c r="CE22" i="4"/>
  <c r="CG22" i="4" s="1"/>
  <c r="CH22" i="4" s="1"/>
  <c r="CE19" i="4"/>
  <c r="CG19" i="4" s="1"/>
  <c r="CH19" i="4" s="1"/>
  <c r="CE38" i="3"/>
  <c r="CG38" i="3" s="1"/>
  <c r="CH38" i="3" s="1"/>
  <c r="CE32" i="3"/>
  <c r="CG32" i="3" s="1"/>
  <c r="CH32" i="3" s="1"/>
  <c r="CE26" i="3"/>
  <c r="CG26" i="3" s="1"/>
  <c r="CH26" i="3" s="1"/>
  <c r="CE14" i="3"/>
  <c r="CG14" i="3" s="1"/>
  <c r="CH14" i="3" s="1"/>
  <c r="CE42" i="2"/>
  <c r="CG42" i="2" s="1"/>
  <c r="CH42" i="2" s="1"/>
  <c r="CE40" i="2"/>
  <c r="CG40" i="2" s="1"/>
  <c r="CH40" i="2" s="1"/>
  <c r="CE38" i="2"/>
  <c r="CG38" i="2" s="1"/>
  <c r="CH38" i="2" s="1"/>
  <c r="CE46" i="1"/>
  <c r="CG46" i="1" s="1"/>
  <c r="CH46" i="1" s="1"/>
  <c r="CE40" i="1"/>
  <c r="CG40" i="1" s="1"/>
  <c r="CH40" i="1" s="1"/>
  <c r="CE36" i="1"/>
  <c r="CG36" i="1" s="1"/>
  <c r="CH36" i="1" s="1"/>
  <c r="CE35" i="1"/>
  <c r="CG35" i="1" s="1"/>
  <c r="CH35" i="1" s="1"/>
  <c r="CE34" i="1"/>
  <c r="CG34" i="1" s="1"/>
  <c r="CH34" i="1" s="1"/>
  <c r="CE30" i="1"/>
  <c r="CG30" i="1" s="1"/>
  <c r="CH30" i="1" s="1"/>
  <c r="CE24" i="1"/>
  <c r="CG24" i="1" s="1"/>
  <c r="CH24" i="1" s="1"/>
  <c r="CE21" i="1"/>
  <c r="CG21" i="1" s="1"/>
  <c r="CH21" i="1" s="1"/>
  <c r="CE19" i="1"/>
  <c r="CG19" i="1" s="1"/>
  <c r="CH19" i="1" s="1"/>
  <c r="CE15" i="1"/>
  <c r="CG15" i="1" s="1"/>
  <c r="CH15" i="1" s="1"/>
  <c r="CE29" i="8"/>
  <c r="CG29" i="8" s="1"/>
  <c r="CH29" i="8" s="1"/>
  <c r="CE27" i="7"/>
  <c r="CG27" i="7" s="1"/>
  <c r="CH27" i="7" s="1"/>
  <c r="CE23" i="7"/>
  <c r="CG23" i="7" s="1"/>
  <c r="CH23" i="7" s="1"/>
  <c r="CE20" i="8"/>
  <c r="CG20" i="8" s="1"/>
  <c r="CH20" i="8" s="1"/>
  <c r="CE18" i="8"/>
  <c r="CG18" i="8" s="1"/>
  <c r="CH18" i="8" s="1"/>
  <c r="CE71" i="8"/>
  <c r="CG71" i="8" s="1"/>
  <c r="CH71" i="8" s="1"/>
  <c r="CE38" i="8"/>
  <c r="CG38" i="8" s="1"/>
  <c r="CH38" i="8" s="1"/>
  <c r="CE48" i="7"/>
  <c r="CG48" i="7" s="1"/>
  <c r="CH48" i="7" s="1"/>
  <c r="CE16" i="7"/>
  <c r="CG16" i="7" s="1"/>
  <c r="CH16" i="7" s="1"/>
  <c r="CE56" i="7"/>
  <c r="CG56" i="7" s="1"/>
  <c r="CH56" i="7" s="1"/>
  <c r="CE40" i="7"/>
  <c r="CG40" i="7" s="1"/>
  <c r="CH40" i="7" s="1"/>
  <c r="CE32" i="7"/>
  <c r="CG32" i="7" s="1"/>
  <c r="CH32" i="7" s="1"/>
  <c r="CE24" i="7"/>
  <c r="CG24" i="7" s="1"/>
  <c r="CH24" i="7" s="1"/>
  <c r="CE64" i="7"/>
  <c r="CG64" i="7" s="1"/>
  <c r="CH64" i="7" s="1"/>
  <c r="CE54" i="3"/>
  <c r="CG54" i="3" s="1"/>
  <c r="CH54" i="3" s="1"/>
  <c r="CE26" i="8"/>
  <c r="CG26" i="8" s="1"/>
  <c r="CH26" i="8" s="1"/>
  <c r="CE16" i="8"/>
  <c r="CG16" i="8" s="1"/>
  <c r="CH16" i="8" s="1"/>
  <c r="CE55" i="8"/>
  <c r="CG55" i="8" s="1"/>
  <c r="CH55" i="8" s="1"/>
  <c r="CE58" i="8"/>
  <c r="CG58" i="8" s="1"/>
  <c r="CH58" i="8" s="1"/>
  <c r="CE42" i="8"/>
  <c r="CG42" i="8" s="1"/>
  <c r="CH42" i="8" s="1"/>
  <c r="CE31" i="8"/>
  <c r="CG31" i="8" s="1"/>
  <c r="CH31" i="8" s="1"/>
  <c r="CE65" i="7"/>
  <c r="CG65" i="7" s="1"/>
  <c r="CH65" i="7" s="1"/>
  <c r="CE33" i="7"/>
  <c r="CG33" i="7" s="1"/>
  <c r="CH33" i="7" s="1"/>
  <c r="CE48" i="3"/>
  <c r="CG48" i="3" s="1"/>
  <c r="CH48" i="3" s="1"/>
  <c r="CE53" i="3"/>
  <c r="CG53" i="3" s="1"/>
  <c r="CH53" i="3" s="1"/>
  <c r="CE22" i="3"/>
  <c r="CG22" i="3" s="1"/>
  <c r="CH22" i="3" s="1"/>
  <c r="CE66" i="4"/>
  <c r="CG66" i="4" s="1"/>
  <c r="CH66" i="4" s="1"/>
  <c r="CE50" i="4"/>
  <c r="CG50" i="4" s="1"/>
  <c r="CH50" i="4" s="1"/>
  <c r="CE42" i="4"/>
  <c r="CG42" i="4" s="1"/>
  <c r="CH42" i="4" s="1"/>
  <c r="CE30" i="4"/>
  <c r="CG30" i="4" s="1"/>
  <c r="CH30" i="4" s="1"/>
  <c r="CE20" i="4"/>
  <c r="CG20" i="4" s="1"/>
  <c r="CH20" i="4" s="1"/>
  <c r="CE18" i="4"/>
  <c r="CG18" i="4" s="1"/>
  <c r="CH18" i="4" s="1"/>
  <c r="CE34" i="4"/>
  <c r="CG34" i="4" s="1"/>
  <c r="CH34" i="4" s="1"/>
  <c r="CE46" i="4"/>
  <c r="CG46" i="4" s="1"/>
  <c r="CH46" i="4" s="1"/>
  <c r="CE67" i="4"/>
  <c r="CG67" i="4" s="1"/>
  <c r="CH67" i="4" s="1"/>
  <c r="CE59" i="4"/>
  <c r="CG59" i="4" s="1"/>
  <c r="CH59" i="4" s="1"/>
  <c r="CE51" i="4"/>
  <c r="CG51" i="4" s="1"/>
  <c r="CH51" i="4" s="1"/>
  <c r="CE43" i="4"/>
  <c r="CG43" i="4" s="1"/>
  <c r="CH43" i="4" s="1"/>
  <c r="CE35" i="4"/>
  <c r="CG35" i="4" s="1"/>
  <c r="CH35" i="4" s="1"/>
  <c r="CE27" i="4"/>
  <c r="CG27" i="4" s="1"/>
  <c r="CH27" i="4" s="1"/>
  <c r="CE38" i="5"/>
  <c r="CG38" i="5" s="1"/>
  <c r="CH38" i="5" s="1"/>
  <c r="CE22" i="5"/>
  <c r="CG22" i="5" s="1"/>
  <c r="CH22" i="5" s="1"/>
  <c r="CE18" i="5"/>
  <c r="CG18" i="5" s="1"/>
  <c r="CH18" i="5" s="1"/>
  <c r="CE50" i="3"/>
  <c r="CG50" i="3" s="1"/>
  <c r="CH50" i="3" s="1"/>
  <c r="CE30" i="6"/>
  <c r="CG30" i="6" s="1"/>
  <c r="CH30" i="6" s="1"/>
  <c r="CE27" i="6"/>
  <c r="CG27" i="6" s="1"/>
  <c r="CH27" i="6" s="1"/>
  <c r="CE26" i="6"/>
  <c r="CG26" i="6" s="1"/>
  <c r="CH26" i="6" s="1"/>
  <c r="CE38" i="6"/>
  <c r="CG38" i="6" s="1"/>
  <c r="CH38" i="6" s="1"/>
  <c r="CE18" i="6"/>
  <c r="CG18" i="6" s="1"/>
  <c r="CH18" i="6" s="1"/>
  <c r="CE51" i="6"/>
  <c r="CG51" i="6" s="1"/>
  <c r="CH51" i="6" s="1"/>
  <c r="CE70" i="6"/>
  <c r="CG70" i="6" s="1"/>
  <c r="CH70" i="6" s="1"/>
  <c r="CE53" i="6"/>
  <c r="CG53" i="6" s="1"/>
  <c r="CH53" i="6" s="1"/>
  <c r="CE64" i="6"/>
  <c r="CG64" i="6" s="1"/>
  <c r="CH64" i="6" s="1"/>
  <c r="CE56" i="6"/>
  <c r="CG56" i="6" s="1"/>
  <c r="CH56" i="6" s="1"/>
  <c r="CE50" i="6"/>
  <c r="CG50" i="6" s="1"/>
  <c r="CH50" i="6" s="1"/>
  <c r="CE49" i="6"/>
  <c r="CG49" i="6" s="1"/>
  <c r="CH49" i="6" s="1"/>
  <c r="CE33" i="6"/>
  <c r="CG33" i="6" s="1"/>
  <c r="CH33" i="6" s="1"/>
  <c r="CE61" i="6"/>
  <c r="CG61" i="6" s="1"/>
  <c r="CH61" i="6" s="1"/>
  <c r="CE62" i="6"/>
  <c r="CG62" i="6" s="1"/>
  <c r="CH62" i="6" s="1"/>
  <c r="CE15" i="6"/>
  <c r="CG15" i="6" s="1"/>
  <c r="CH15" i="6" s="1"/>
  <c r="CE24" i="6"/>
  <c r="CG24" i="6" s="1"/>
  <c r="CH24" i="6" s="1"/>
  <c r="CE47" i="6"/>
  <c r="CG47" i="6" s="1"/>
  <c r="CH47" i="6" s="1"/>
  <c r="CE39" i="6"/>
  <c r="CG39" i="6" s="1"/>
  <c r="CH39" i="6" s="1"/>
  <c r="CE31" i="6"/>
  <c r="CG31" i="6" s="1"/>
  <c r="CH31" i="6" s="1"/>
  <c r="CE26" i="5"/>
  <c r="CG26" i="5" s="1"/>
  <c r="CH26" i="5" s="1"/>
  <c r="CE14" i="5"/>
  <c r="CG14" i="5" s="1"/>
  <c r="CH14" i="5" s="1"/>
  <c r="CE72" i="5"/>
  <c r="CG72" i="5" s="1"/>
  <c r="CH72" i="5" s="1"/>
  <c r="CE67" i="5"/>
  <c r="CG67" i="5" s="1"/>
  <c r="CH67" i="5" s="1"/>
  <c r="CE70" i="5"/>
  <c r="CG70" i="5" s="1"/>
  <c r="CH70" i="5" s="1"/>
  <c r="CE63" i="5"/>
  <c r="CG63" i="5" s="1"/>
  <c r="CH63" i="5" s="1"/>
  <c r="CE47" i="5"/>
  <c r="CG47" i="5" s="1"/>
  <c r="CH47" i="5" s="1"/>
  <c r="CE39" i="5"/>
  <c r="CG39" i="5" s="1"/>
  <c r="CH39" i="5" s="1"/>
  <c r="CE31" i="5"/>
  <c r="CG31" i="5" s="1"/>
  <c r="CH31" i="5" s="1"/>
  <c r="CE25" i="5"/>
  <c r="CG25" i="5" s="1"/>
  <c r="CH25" i="5" s="1"/>
  <c r="CE23" i="5"/>
  <c r="CG23" i="5" s="1"/>
  <c r="CH23" i="5" s="1"/>
  <c r="CE15" i="5"/>
  <c r="CG15" i="5" s="1"/>
  <c r="CH15" i="5" s="1"/>
  <c r="CE55" i="5"/>
  <c r="CG55" i="5" s="1"/>
  <c r="CH55" i="5" s="1"/>
  <c r="CE51" i="5"/>
  <c r="CG51" i="5" s="1"/>
  <c r="CH51" i="5" s="1"/>
  <c r="CE42" i="5"/>
  <c r="CG42" i="5" s="1"/>
  <c r="CH42" i="5" s="1"/>
  <c r="CE19" i="5"/>
  <c r="CG19" i="5" s="1"/>
  <c r="CH19" i="5" s="1"/>
  <c r="CE62" i="5"/>
  <c r="CG62" i="5" s="1"/>
  <c r="CH62" i="5" s="1"/>
  <c r="CE13" i="3"/>
  <c r="CG13" i="3" s="1"/>
  <c r="CH13" i="3" s="1"/>
  <c r="CE34" i="3"/>
  <c r="CG34" i="3" s="1"/>
  <c r="CH34" i="3" s="1"/>
  <c r="CE21" i="3"/>
  <c r="CG21" i="3" s="1"/>
  <c r="CH21" i="3" s="1"/>
  <c r="CE49" i="3"/>
  <c r="CG49" i="3" s="1"/>
  <c r="CH49" i="3" s="1"/>
  <c r="CE30" i="3"/>
  <c r="CG30" i="3" s="1"/>
  <c r="CH30" i="3" s="1"/>
  <c r="CE56" i="3"/>
  <c r="CG56" i="3" s="1"/>
  <c r="CH56" i="3" s="1"/>
  <c r="CE46" i="3"/>
  <c r="CG46" i="3" s="1"/>
  <c r="CH46" i="3" s="1"/>
  <c r="CE43" i="3"/>
  <c r="CG43" i="3" s="1"/>
  <c r="CH43" i="3" s="1"/>
  <c r="CE27" i="3"/>
  <c r="CG27" i="3" s="1"/>
  <c r="CH27" i="3" s="1"/>
  <c r="CE20" i="3"/>
  <c r="CG20" i="3" s="1"/>
  <c r="CH20" i="3" s="1"/>
  <c r="CE18" i="3"/>
  <c r="CG18" i="3" s="1"/>
  <c r="CH18" i="3" s="1"/>
  <c r="CE47" i="3"/>
  <c r="CG47" i="3" s="1"/>
  <c r="CH47" i="3" s="1"/>
  <c r="CE28" i="3"/>
  <c r="CG28" i="3" s="1"/>
  <c r="CH28" i="3" s="1"/>
  <c r="CE40" i="3"/>
  <c r="CG40" i="3" s="1"/>
  <c r="CH40" i="3" s="1"/>
  <c r="CE51" i="3"/>
  <c r="CG51" i="3" s="1"/>
  <c r="CH51" i="3" s="1"/>
  <c r="CE37" i="3"/>
  <c r="CG37" i="3" s="1"/>
  <c r="CH37" i="3" s="1"/>
  <c r="CE38" i="4"/>
  <c r="CG38" i="4" s="1"/>
  <c r="CH38" i="4" s="1"/>
  <c r="CE57" i="2"/>
  <c r="CG57" i="2" s="1"/>
  <c r="CH57" i="2" s="1"/>
  <c r="CE71" i="7"/>
  <c r="CG71" i="7" s="1"/>
  <c r="CH71" i="7" s="1"/>
  <c r="CE25" i="8"/>
  <c r="CG25" i="8" s="1"/>
  <c r="CH25" i="8" s="1"/>
  <c r="CE60" i="5"/>
  <c r="CG60" i="5" s="1"/>
  <c r="CH60" i="5" s="1"/>
  <c r="CE25" i="4"/>
  <c r="CG25" i="4" s="1"/>
  <c r="CH25" i="4" s="1"/>
  <c r="CE24" i="5"/>
  <c r="CG24" i="5" s="1"/>
  <c r="CH24" i="5" s="1"/>
  <c r="CE31" i="3"/>
  <c r="CG31" i="3" s="1"/>
  <c r="CH31" i="3" s="1"/>
  <c r="CE44" i="3"/>
  <c r="CG44" i="3" s="1"/>
  <c r="CH44" i="3" s="1"/>
  <c r="CE16" i="3"/>
  <c r="CG16" i="3" s="1"/>
  <c r="CH16" i="3" s="1"/>
  <c r="CE32" i="1"/>
  <c r="CG32" i="1" s="1"/>
  <c r="CH32" i="1" s="1"/>
  <c r="CE45" i="1"/>
  <c r="CG45" i="1" s="1"/>
  <c r="CH45" i="1" s="1"/>
  <c r="CE29" i="1"/>
  <c r="CG29" i="1" s="1"/>
  <c r="CH29" i="1" s="1"/>
  <c r="CE67" i="8"/>
  <c r="CG67" i="8" s="1"/>
  <c r="CH67" i="8" s="1"/>
  <c r="CE51" i="8"/>
  <c r="CG51" i="8" s="1"/>
  <c r="CH51" i="8" s="1"/>
  <c r="CE35" i="8"/>
  <c r="CG35" i="8" s="1"/>
  <c r="CH35" i="8" s="1"/>
  <c r="CE46" i="8"/>
  <c r="CG46" i="8" s="1"/>
  <c r="CH46" i="8" s="1"/>
  <c r="CE19" i="8"/>
  <c r="CG19" i="8" s="1"/>
  <c r="CH19" i="8" s="1"/>
  <c r="CE13" i="8"/>
  <c r="CG13" i="8" s="1"/>
  <c r="CH13" i="8" s="1"/>
  <c r="CE69" i="6"/>
  <c r="CG69" i="6" s="1"/>
  <c r="CH69" i="6" s="1"/>
  <c r="CE32" i="6"/>
  <c r="CG32" i="6" s="1"/>
  <c r="CH32" i="6" s="1"/>
  <c r="CE58" i="5"/>
  <c r="CG58" i="5" s="1"/>
  <c r="CH58" i="5" s="1"/>
  <c r="CE44" i="4"/>
  <c r="CG44" i="4" s="1"/>
  <c r="CH44" i="4" s="1"/>
  <c r="CE24" i="3"/>
  <c r="CG24" i="3" s="1"/>
  <c r="CH24" i="3" s="1"/>
  <c r="CE42" i="3"/>
  <c r="CG42" i="3" s="1"/>
  <c r="CH42" i="3" s="1"/>
  <c r="CE68" i="2"/>
  <c r="CG68" i="2" s="1"/>
  <c r="CH68" i="2" s="1"/>
  <c r="CE60" i="2"/>
  <c r="CG60" i="2" s="1"/>
  <c r="CH60" i="2" s="1"/>
  <c r="CE52" i="2"/>
  <c r="CG52" i="2" s="1"/>
  <c r="CH52" i="2" s="1"/>
  <c r="CE44" i="2"/>
  <c r="CG44" i="2" s="1"/>
  <c r="CH44" i="2" s="1"/>
  <c r="CE43" i="1"/>
  <c r="CG43" i="1" s="1"/>
  <c r="CH43" i="1" s="1"/>
  <c r="CE49" i="8"/>
  <c r="CG49" i="8" s="1"/>
  <c r="CH49" i="8" s="1"/>
  <c r="CE62" i="8"/>
  <c r="CG62" i="8" s="1"/>
  <c r="CH62" i="8" s="1"/>
  <c r="CE22" i="8"/>
  <c r="CG22" i="8" s="1"/>
  <c r="CH22" i="8" s="1"/>
  <c r="CE48" i="6"/>
  <c r="CG48" i="6" s="1"/>
  <c r="CH48" i="6" s="1"/>
  <c r="CE40" i="5"/>
  <c r="CG40" i="5" s="1"/>
  <c r="CH40" i="5" s="1"/>
  <c r="CE28" i="4"/>
  <c r="CG28" i="4" s="1"/>
  <c r="CH28" i="4" s="1"/>
  <c r="CE24" i="4"/>
  <c r="CG24" i="4" s="1"/>
  <c r="CH24" i="4" s="1"/>
  <c r="CE35" i="3"/>
  <c r="CG35" i="3" s="1"/>
  <c r="CH35" i="3" s="1"/>
  <c r="CE22" i="6"/>
  <c r="CG22" i="6" s="1"/>
  <c r="CH22" i="6" s="1"/>
  <c r="CE60" i="4"/>
  <c r="CG60" i="4" s="1"/>
  <c r="CH60" i="4" s="1"/>
  <c r="CE70" i="2"/>
  <c r="CG70" i="2" s="1"/>
  <c r="CH70" i="2" s="1"/>
  <c r="CE62" i="2"/>
  <c r="CG62" i="2" s="1"/>
  <c r="CH62" i="2" s="1"/>
  <c r="CE54" i="2"/>
  <c r="CG54" i="2" s="1"/>
  <c r="CH54" i="2" s="1"/>
  <c r="CE46" i="2"/>
  <c r="CG46" i="2" s="1"/>
  <c r="CH46" i="2" s="1"/>
  <c r="CE16" i="1"/>
  <c r="CG16" i="1" s="1"/>
  <c r="CH16" i="1" s="1"/>
</calcChain>
</file>

<file path=xl/sharedStrings.xml><?xml version="1.0" encoding="utf-8"?>
<sst xmlns="http://schemas.openxmlformats.org/spreadsheetml/2006/main" count="1372" uniqueCount="337">
  <si>
    <t>CONTROL DE ACTIVIDADES</t>
  </si>
  <si>
    <t>Nombre del Docente:</t>
  </si>
  <si>
    <t>RAÚL EDUARDO SANDOVAL SALAZAR</t>
  </si>
  <si>
    <t>'60'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</si>
  <si>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</si>
  <si>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</si>
  <si>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</si>
  <si>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</si>
  <si>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</si>
  <si>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</si>
  <si>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</si>
  <si>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</si>
  <si>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</si>
  <si>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</si>
  <si>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</si>
  <si>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</si>
  <si>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</si>
  <si>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Seminarios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</si>
  <si>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</si>
  <si>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</si>
  <si>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</si>
  <si>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</si>
  <si>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</si>
  <si>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</si>
  <si>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</si>
  <si>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</si>
  <si>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</si>
  <si>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</si>
  <si>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</si>
  <si>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</si>
  <si>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</si>
  <si>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</si>
  <si>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</si>
  <si>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</si>
  <si>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</si>
  <si>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</si>
  <si>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</si>
  <si>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</si>
  <si>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</si>
  <si>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</si>
  <si>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</si>
  <si>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</si>
  <si>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</si>
  <si>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</si>
  <si>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</si>
  <si>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</si>
  <si>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ALVARENGA GARCÍA, SONIA MARISOL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</si>
  <si>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</si>
  <si>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</si>
  <si>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</si>
  <si>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</si>
  <si>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</si>
  <si>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</si>
  <si>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</si>
  <si>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</si>
  <si>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</si>
  <si>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</si>
  <si>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</si>
  <si>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</si>
  <si>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</si>
  <si>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</si>
  <si>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</si>
  <si>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</si>
  <si>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</si>
  <si>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</si>
  <si>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</si>
  <si>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</si>
  <si>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</si>
  <si>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</si>
  <si>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</si>
  <si>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</si>
  <si>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</si>
  <si>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</si>
  <si>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</si>
  <si>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</si>
  <si>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</si>
  <si>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</si>
  <si>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</si>
  <si>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</si>
  <si>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</si>
  <si>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'02'</t>
  </si>
  <si>
    <t>B</t>
  </si>
  <si>
    <t>ALDANA LINARES, LUIS MARIO</t>
  </si>
  <si>
    <t>ALDANA PACHECO, EMMA NICOLE</t>
  </si>
  <si>
    <t>ALDANA SANABRIA, JEFFRY DUBAN</t>
  </si>
  <si>
    <t>ARGUETA RIVERA, SARA EMPERATRIZ</t>
  </si>
  <si>
    <t>AVALOS SANTOS, CHRISTIAN JAVIER</t>
  </si>
  <si>
    <t>BARILLAS CHACÓN, JUAN DIEGO</t>
  </si>
  <si>
    <t>CAMPOS RAMÍREZ, NATALY MELISSA</t>
  </si>
  <si>
    <t>CARPIO SANTOS, HEYSSELLE DINORA</t>
  </si>
  <si>
    <t>CASTRO RODRÍGUEZ, DAYANA ESTEFANI</t>
  </si>
  <si>
    <t>CASTRO RODRÍGUEZ, VALERIA ABIGAIL</t>
  </si>
  <si>
    <t>CERVANTES JORDÁN, DIEGO ANTONIO</t>
  </si>
  <si>
    <t>COLOCHO ALARCÓN, EVER VLADIMIR</t>
  </si>
  <si>
    <t>DELSAS QUINTANILLA, KARLA ELIZABETH</t>
  </si>
  <si>
    <t>DUARTE HERNÁNDEZ, ADRIANA ISELA</t>
  </si>
  <si>
    <t>DUARTE MARTÍNEZ, STEVEN ERNESTO</t>
  </si>
  <si>
    <t>FLORES ACUÑA, CARLOS JOSUÉ</t>
  </si>
  <si>
    <t>GARCÍA HERNÁNDEZ, LESDI DAMARIS</t>
  </si>
  <si>
    <t>GARCÍA MORÁN, EMERSON HENRY</t>
  </si>
  <si>
    <t>GARCÍA QUEZADA, RODRÍGO ANTONIO</t>
  </si>
  <si>
    <t>GARCÍA RODRÍGUEZ, ANDREA CRISTINA</t>
  </si>
  <si>
    <t>GARCÍA SOTO, JOHANA MICHELLE</t>
  </si>
  <si>
    <t>HERNÁNDEZ ESCOBAR, SAMUEL OSWALDO</t>
  </si>
  <si>
    <t>JIMÉNEZ ROBLES, MICHAEL OSCAR</t>
  </si>
  <si>
    <t>LEMUS MOLINA, NOÉ ANTONIO</t>
  </si>
  <si>
    <t>LINARES ASENCIO, ANA ISABEL</t>
  </si>
  <si>
    <t>MAGAÑA CASTANEDA, GLENDA ABIGAIL</t>
  </si>
  <si>
    <t>MARTÍNEZ ACOSTA, GABRIELA MARÍA</t>
  </si>
  <si>
    <t>MENDOZA FIGUEROA, VERONICA LISSETTE</t>
  </si>
  <si>
    <t>MORALES BUENDÍA, ABNER ISAÍ</t>
  </si>
  <si>
    <t>MORENO ARRIOLA, ADA MARISELA</t>
  </si>
  <si>
    <t>NOLASCO MELÉNDEZ, XAVIER ALEXANDER</t>
  </si>
  <si>
    <t>OCHOA LUCHA, JOSÉ RONY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</si>
  <si>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</si>
  <si>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</si>
  <si>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</si>
  <si>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</si>
  <si>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</si>
  <si>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</si>
  <si>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RÍVAS GARRIZANO, MARIANA ALEXANDRA</t>
  </si>
  <si>
    <t>SALGUERO CRUZ, ALEXANDRA NICOLLE</t>
  </si>
  <si>
    <t>SANDOVAL GÓMEZ, JOSÉ ANDY</t>
  </si>
  <si>
    <t>SILVA CERNA, JEFFERSON VARONIO</t>
  </si>
  <si>
    <t>SOTO FUENTES, WILLIAM ERNESTO</t>
  </si>
  <si>
    <t>TREJO TOVAR, JOSÉ LEVI</t>
  </si>
  <si>
    <t>VÁSQUEZ VÁSQUEZ, ROMEL BAUDILIO</t>
  </si>
  <si>
    <t>'11'</t>
  </si>
  <si>
    <t>Segundo año</t>
  </si>
  <si>
    <t>ACEVEDO ABREGO, JACKELIN CAROLINA</t>
  </si>
  <si>
    <t>ACOSTA GREGORIO, FÁTIMA ELIZABETH</t>
  </si>
  <si>
    <t>AGUILAR MARTÍNEZ, GUILLERMO STEVE</t>
  </si>
  <si>
    <t>AGUILAR SIERRA, MARILYN GUADALUPE</t>
  </si>
  <si>
    <t>ALDANA ALDANA, FÁTIMA ARACELY</t>
  </si>
  <si>
    <t>ARÉVALO GALDÁMEZ, RAFAEL STIVEN</t>
  </si>
  <si>
    <t>AVALOS ALVARADO, ANDREA MARCELA</t>
  </si>
  <si>
    <t>AVALOS SÁNCHEZ, HENRY GIOVANNI</t>
  </si>
  <si>
    <t>BRIZUELA SANTOS, YULISSA ARELY</t>
  </si>
  <si>
    <t>CASTANEDA ROSALES, JOSÉ MANUEL</t>
  </si>
  <si>
    <t>CONTRERAS VALLADARES, HEISEL JULISSA</t>
  </si>
  <si>
    <t>CRUZ MARTÍNEZ, ADAMARY MICHELLE</t>
  </si>
  <si>
    <t>ESCOBAR GALDÁMEZ, LESLIE YASMÍN</t>
  </si>
  <si>
    <t>ESCOBAR LINARES, VANESSA ROXANA</t>
  </si>
  <si>
    <t>FLORES ESCALÓN, LUCERO ELIZABETH</t>
  </si>
  <si>
    <t>FLORES MARTÍNEZ, ANTHONY ALEXIS</t>
  </si>
  <si>
    <t>GIRÓN DUARTE, ELÍ ANTONIO</t>
  </si>
  <si>
    <t>JUÁREZ SÁNCHEZ, VERÓNICA ABIGAÍL</t>
  </si>
  <si>
    <t>LÓPEZ RAMOS, EMERSON ALEXIS</t>
  </si>
  <si>
    <t>MAGAÑA DE LEÓN, AHILYN PAOLA</t>
  </si>
  <si>
    <t>MARTÍNEZ DÍAZ, KEIRY YAJAIRA</t>
  </si>
  <si>
    <t>MARTÍNEZ ERAZO, DAYANA ARELY</t>
  </si>
  <si>
    <t>MEJÍA ALVARADO, JEFFERSON ALEXANDER</t>
  </si>
  <si>
    <t>MÉNDEZ HERNÁNDEZ, WENDY JOHANNA</t>
  </si>
  <si>
    <t>MORALES RODRÍGUEZ, ELIZA MERARI</t>
  </si>
  <si>
    <t>MORENO CONSTANTE, OSCAR DAVID</t>
  </si>
  <si>
    <t>RECINOS ORELLANA, ANDREA ALEJANDRA</t>
  </si>
  <si>
    <t>RÍVAS AGUILAR, LILIANA NATALY</t>
  </si>
  <si>
    <t>RIVAS CRUZ, EMILY DANIELA</t>
  </si>
  <si>
    <t>RIVERA HERNÁNDEZ, ALBERTO ADILIO</t>
  </si>
  <si>
    <t>RIVERA LOVO, JENNIFER ABIGAIL</t>
  </si>
  <si>
    <t>RIVERA MAGAÑA, KARLA LIZETH</t>
  </si>
  <si>
    <t>RODRÍGUEZ COREA, JEFFERSON EDGARDO</t>
  </si>
  <si>
    <t>RODRÍGUEZ MONTEJO, CHRISTOPHER DAVID</t>
  </si>
  <si>
    <t>SALGUERO CORTÉS, ANGEL EMILIANO</t>
  </si>
  <si>
    <t>SANABRIA SANABRIA, TATIANA ELIZABETH</t>
  </si>
  <si>
    <t>SANDOVAL FLORES, ANTHONY FRANCISCO</t>
  </si>
  <si>
    <t>SANDOVAL SANDOVAL, JUANA ELIZABETH</t>
  </si>
  <si>
    <t>SANDOVAL SANDOVAL, MARTI GEOVANNI</t>
  </si>
  <si>
    <t>SANTELIZ LANDAVERDE, BILLY ELÍAS</t>
  </si>
  <si>
    <t>VALENCIA ALVARADO, ANTHONY STEVEN</t>
  </si>
  <si>
    <t>VIDES ESPINOZA, JONATHAN ALEXANDER</t>
  </si>
  <si>
    <t>ACOSTA HERNÁNDEZ, DARLIN VERENICE</t>
  </si>
  <si>
    <t>AGUILAR MORÁN, PATRICIA MAGALY</t>
  </si>
  <si>
    <t>AGUILAR ROSALES, MIGUEL ALEXANDER</t>
  </si>
  <si>
    <t>BARRIENTOS PERLA, GERSON MIZRAIM</t>
  </si>
  <si>
    <t>CISNEROS PINEDA, ESTEFANY MILENA</t>
  </si>
  <si>
    <t>ESTEVEZ PÉREZ, ELMER JOSÚE</t>
  </si>
  <si>
    <t>FLORES CHINCHILLA, NAHOMY JOHANNA</t>
  </si>
  <si>
    <t>FLORES GODOY, JEFFERSON ELEAZAR</t>
  </si>
  <si>
    <t>FRANCO MANCÍA, FÁTIMA ROCIO</t>
  </si>
  <si>
    <t>GALDÁMEZ CALDERÓN, VICTOR ALONSO</t>
  </si>
  <si>
    <t>GARCÍA AGUILAR, JOHANA STEPHANIE</t>
  </si>
  <si>
    <t>GARCÍA MARTÍNEZ, DIANA  ESTEFANI</t>
  </si>
  <si>
    <t>GARCÍA MORALES, KEVIN STANLEY</t>
  </si>
  <si>
    <t>GUEVARA MOLINA, STEVEN ISAAC</t>
  </si>
  <si>
    <t>JUÁREZ MANCÍA, JOSEPH OSWALDO</t>
  </si>
  <si>
    <t>LEMUS CASTANEDA, JOSUÉ ALCIDES</t>
  </si>
  <si>
    <t>LÓPEZ MORALES, BYRON WILFREDO</t>
  </si>
  <si>
    <t>MEDINA ROSALES, ALAN GUSTAVO</t>
  </si>
  <si>
    <t>MENDOZA REYES, PAULA ISABEL</t>
  </si>
  <si>
    <t>MORENO CONSTANTE, JHOSSELYN JAZMÍN</t>
  </si>
  <si>
    <t>NAVARRO LEMUS, SAIDIA ANNELISSE</t>
  </si>
  <si>
    <t>NÚÑEZ MANCÍA, KEVIN GIOVANNI</t>
  </si>
  <si>
    <t>PERAZA MOLINA, MARELIN XIMENA</t>
  </si>
  <si>
    <t>RAMÍREZ VALLE, ALEXANDRA LIZETH</t>
  </si>
  <si>
    <t>RECINOS LÓPEZ, NICOLLE ALEXANDRA</t>
  </si>
  <si>
    <t>ROMERO CATALAN, ROCIO ABIGAÍL</t>
  </si>
  <si>
    <t>SANDOVAL CASTILLO, RENÉ MANUEL</t>
  </si>
  <si>
    <t>SANDOVAL MARTÍNEZ, NOÉ MOISÉS</t>
  </si>
  <si>
    <t>VALLE DUARTE, BILLY ANDERSON</t>
  </si>
  <si>
    <t>'07'</t>
  </si>
  <si>
    <t>Bachillerato Técnico Vocacional Comercial</t>
  </si>
  <si>
    <t>'241'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</si>
  <si>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</si>
  <si>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</si>
  <si>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</si>
  <si>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</si>
  <si>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</si>
  <si>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</si>
  <si>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</si>
  <si>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</si>
  <si>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</si>
  <si>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</si>
  <si>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</si>
  <si>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</si>
  <si>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</si>
  <si>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</si>
  <si>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</si>
  <si>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</si>
  <si>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</si>
  <si>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</si>
  <si>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</si>
  <si>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</si>
  <si>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</si>
  <si>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</si>
  <si>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</si>
  <si>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</si>
  <si>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</si>
  <si>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</si>
  <si>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</si>
  <si>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</si>
  <si>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</si>
  <si>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</si>
  <si>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</si>
  <si>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</si>
  <si>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</si>
  <si>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</si>
  <si>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</si>
  <si>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</si>
  <si>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</si>
  <si>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</si>
  <si>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</si>
  <si>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</si>
  <si>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</si>
  <si>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AGUIRRE GOMEZ, YESENIA ELIZABETH</t>
  </si>
  <si>
    <t>ALARCÓN SANDOVAL, JOHANA YAMILETH</t>
  </si>
  <si>
    <t>CARRANZA MELGAR, EDUARDO ERNESTO</t>
  </si>
  <si>
    <t>FIGUEROA MORÁN, CARLOS DAVID</t>
  </si>
  <si>
    <t>FLORES RAMÍREZ, AZUCENA YANIRA</t>
  </si>
  <si>
    <t>GODOY AGUILAR, DARLYN VANESSA</t>
  </si>
  <si>
    <t>GODOY ARGUETA, RAIMUNDO EDENILSON</t>
  </si>
  <si>
    <t>HERNÁNDEZ PACHECO, JOHANA MELISSA</t>
  </si>
  <si>
    <t>LEUNG PÉREZ, DANIELA YOHARI</t>
  </si>
  <si>
    <t>MARTÍNEZ LEMUS, JONATHAN ALEXANDER</t>
  </si>
  <si>
    <t>SANDOVAL SANABRIA, LESLIE NAYELI</t>
  </si>
  <si>
    <t>SERRANO VÁSQUEZ, GABRIEL EDUARDO</t>
  </si>
  <si>
    <t>TRINIDAD ORTEGA, KAREN YAMILETH</t>
  </si>
  <si>
    <t>UMAÑA MAGAÑA, ROXANA LISSETTE</t>
  </si>
  <si>
    <t>VILLALTA RECINOS, MILENA ANAÍ</t>
  </si>
  <si>
    <t>ALARCÓN AVILES, ERIKA LILIANA</t>
  </si>
  <si>
    <t>AVALOS PACHECO, NOÉ DE JESÚS</t>
  </si>
  <si>
    <t>BARCENES CHÉVEZ, TIFANI YALINETH</t>
  </si>
  <si>
    <t>DUARTE DELGADO, CASANDRA MARIBEL</t>
  </si>
  <si>
    <t>GÓMEZ BRITO, PEDRO BENEDICTO</t>
  </si>
  <si>
    <t>GÓMEZ FLORES, GLORIA STEPHANIE</t>
  </si>
  <si>
    <t>GUERRERO MAGAÑA, JONATHAN HEMANUEL</t>
  </si>
  <si>
    <t>GUTIÉRREZ AMAYA, NELLY ELIZABETH</t>
  </si>
  <si>
    <t>GUTIÉRREZ ORTIZ, JUAN CARLOS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</si>
  <si>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</si>
  <si>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</si>
  <si>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</si>
  <si>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</si>
  <si>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</si>
  <si>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</si>
  <si>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</si>
  <si>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</si>
  <si>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SOLA MEDINA, BERTHA LISBETH</t>
  </si>
  <si>
    <t>ZOMETA MENDOZA, REGINA JEANINE</t>
  </si>
  <si>
    <t>CLASES UN. 1, SEM DE INV.</t>
  </si>
  <si>
    <t>CUADRO SINOPTICO, SEM. DE INVES.</t>
  </si>
  <si>
    <t>VALORES EN SEMINARIO</t>
  </si>
  <si>
    <t>COM. DE VIDEO Y CLASE UN. 2</t>
  </si>
  <si>
    <t>COM. DE VIDEO Y CLASES UN. No.2</t>
  </si>
  <si>
    <t>CUESTIONARIO</t>
  </si>
  <si>
    <t>CUADRO SINOPTICO UN. 2</t>
  </si>
  <si>
    <t>EXAMEN UN.I, EDUC. MEDIA</t>
  </si>
  <si>
    <t>CROQUIS Y PROB.COL. MONCHEZ</t>
  </si>
  <si>
    <t>CUADRO RESUMNEN OBTEN. DE LA INF.</t>
  </si>
  <si>
    <t>FICHA CART. Y BIBLIOG.</t>
  </si>
  <si>
    <t>FICHA VIDEO, HEM. Y AUDIOGRAFICA</t>
  </si>
  <si>
    <t>EXAMEN UNI. No.1, SEM. DE INV.</t>
  </si>
  <si>
    <t>EXAMEN No.2, CUADRO SIN.  DE CAMPO</t>
  </si>
  <si>
    <t>CUEST. FENOMENOS</t>
  </si>
  <si>
    <t>ESQUEMA INTERACTIVO PARTES INV.</t>
  </si>
  <si>
    <t>COM. VIDEO Y CLASES PARTES DE INV.</t>
  </si>
  <si>
    <t>PRIMER AVANCE COLONIA</t>
  </si>
  <si>
    <t>CUESTIONARIO OBJETIVOS INV.</t>
  </si>
  <si>
    <t>COM. VIDEO Y CLASES DE OBJ.</t>
  </si>
  <si>
    <t>TALLER DE OBJS.</t>
  </si>
  <si>
    <t>EXAMEN No. PLAN DE TRABAJO</t>
  </si>
  <si>
    <t>EXAMEN No.2, OBJ. INVEST..</t>
  </si>
  <si>
    <t>CUESTIONARIO TEC INV DOC.</t>
  </si>
  <si>
    <t>COM DE VIDEO Y CLASES PROC. INFORM.</t>
  </si>
  <si>
    <t>CUADRO TIPOS DE ESTUDIO</t>
  </si>
  <si>
    <t>PRIMER AVANCE CENTRO ESCOLAR</t>
  </si>
  <si>
    <t>TEC ESTAD PARA ANALIZAR</t>
  </si>
  <si>
    <t>INVESTIGAR GRAFICAS</t>
  </si>
  <si>
    <t>EJER PRAC. DE GRAFICO</t>
  </si>
  <si>
    <t>EXAMEN No., TIPOS DE ESTUDIO</t>
  </si>
  <si>
    <t>EXAMEN No. 2 PROC.INF.</t>
  </si>
  <si>
    <t>PLAN DE TRAB. JUST. YOBJETIVOS</t>
  </si>
  <si>
    <t>COMENTARIO YCLASES MARCO T</t>
  </si>
  <si>
    <t>COM. VIDEO Y DEF. DE TERMINOS</t>
  </si>
  <si>
    <t>MARCO TERICO DE COLONIA</t>
  </si>
  <si>
    <t>COM. VIDEO Y CLASES SIST. HIPOTESIS</t>
  </si>
  <si>
    <t>TALLER DE 20 HIPOTESIS</t>
  </si>
  <si>
    <t>COM. DE VID.Y CLAS. ALC. YLIM.</t>
  </si>
  <si>
    <t>COM.VIDEO YCLASES DEF, TERM.</t>
  </si>
  <si>
    <t>MARCO TEORICO ESCUELA</t>
  </si>
  <si>
    <t>SISTEMA DE HIPOTESIS Y ALC.-LIM</t>
  </si>
  <si>
    <t>ALC. Y LIM DE ESCUELA</t>
  </si>
  <si>
    <t>EXAMEN No.2, UNIVERSO DE ESTUDIO.</t>
  </si>
  <si>
    <t>PROBL., ELEC.,DELIM Y JUST, TEMA</t>
  </si>
  <si>
    <t>OBJETIVOS</t>
  </si>
  <si>
    <t>MARCO TEORICO Y DEF. TERM.</t>
  </si>
  <si>
    <t>HIPOTESIS Y OPERACIÓN.</t>
  </si>
  <si>
    <t>UNIVERSO Y TAMAÑO  MUESTRA</t>
  </si>
  <si>
    <t>SELECC. DE LA TECNICA</t>
  </si>
  <si>
    <t>SOLUCION DEL PROBLEMA</t>
  </si>
  <si>
    <t>CROQUIS</t>
  </si>
  <si>
    <t>EVIDENCIA DE SOLUCION</t>
  </si>
  <si>
    <t>INSTR. DE INVEST.</t>
  </si>
  <si>
    <t>EVIDENCIAINFORME PRES. DE LA INFORMA DE SOLUCION</t>
  </si>
  <si>
    <t>ESQUEMA DEL INFORMA</t>
  </si>
  <si>
    <t>EVIDECIA Y CROQUIS</t>
  </si>
  <si>
    <t>INFORME FINAL</t>
  </si>
  <si>
    <t>ESQUEMA INFORME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</si>
</sst>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FFFF0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2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textRotation="90" wrapText="1"/>
      <protection locked="0"/>
    </xf>
    <xf numFmtId="0" fontId="7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 textRotation="90"/>
    </xf>
    <xf numFmtId="9" fontId="4" fillId="10" borderId="1" xfId="0" applyNumberFormat="1" applyFont="1" applyFill="1" applyBorder="1"/>
    <xf numFmtId="0" fontId="4" fillId="10" borderId="1" xfId="0" applyFont="1" applyFill="1" applyBorder="1" applyAlignment="1">
      <alignment textRotation="90"/>
    </xf>
    <xf numFmtId="0" fontId="4" fillId="10" borderId="1" xfId="0" applyFont="1" applyFill="1" applyBorder="1" applyAlignment="1">
      <alignment textRotation="90" wrapText="1"/>
    </xf>
    <xf numFmtId="0" fontId="9" fillId="2" borderId="4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5" borderId="2" xfId="0" applyFill="1" applyBorder="1" applyAlignment="1" applyProtection="1">
      <alignment textRotation="90" wrapText="1"/>
      <protection locked="0"/>
    </xf>
    <xf numFmtId="0" fontId="0" fillId="2" borderId="2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2" borderId="5" xfId="0" applyFill="1" applyBorder="1"/>
    <xf numFmtId="0" fontId="4" fillId="2" borderId="6" xfId="0" applyFont="1" applyFill="1" applyBorder="1" applyAlignment="1">
      <alignment horizontal="right"/>
    </xf>
    <xf numFmtId="0" fontId="4" fillId="12" borderId="7" xfId="0" applyFont="1" applyFill="1" applyBorder="1" applyAlignment="1">
      <alignment horizontal="center" vertical="center" textRotation="90" wrapText="1"/>
    </xf>
    <xf numFmtId="0" fontId="4" fillId="12" borderId="8" xfId="0" applyFont="1" applyFill="1" applyBorder="1" applyAlignment="1">
      <alignment horizontal="center" vertical="center" textRotation="90" wrapText="1"/>
    </xf>
    <xf numFmtId="0" fontId="10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90"/>
    </xf>
    <xf numFmtId="0" fontId="0" fillId="2" borderId="10" xfId="0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11" fillId="13" borderId="15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14" borderId="18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14" borderId="20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2" fillId="14" borderId="22" xfId="0" applyFont="1" applyFill="1" applyBorder="1" applyAlignment="1">
      <alignment horizontal="center" vertical="center"/>
    </xf>
    <xf numFmtId="0" fontId="12" fillId="14" borderId="23" xfId="0" applyFont="1" applyFill="1" applyBorder="1" applyAlignment="1">
      <alignment horizontal="center" vertical="center"/>
    </xf>
    <xf numFmtId="0" fontId="13" fillId="15" borderId="24" xfId="0" applyFont="1" applyFill="1" applyBorder="1" applyAlignment="1">
      <alignment horizontal="center"/>
    </xf>
    <xf numFmtId="0" fontId="13" fillId="15" borderId="25" xfId="0" applyFont="1" applyFill="1" applyBorder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14" fillId="14" borderId="24" xfId="0" applyFont="1" applyFill="1" applyBorder="1" applyAlignment="1">
      <alignment horizontal="center"/>
    </xf>
    <xf numFmtId="0" fontId="14" fillId="14" borderId="25" xfId="0" applyFont="1" applyFill="1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7" fillId="8" borderId="24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13" fillId="15" borderId="21" xfId="0" applyFont="1" applyFill="1" applyBorder="1" applyAlignment="1">
      <alignment horizontal="center"/>
    </xf>
  </cellXfs>
  <cellStyles count="1">
    <cellStyle name="Normal" xfId="0" builtinId="0"/>
  </cellStyles>
  <dxfs count="168"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7" zoomScaleNormal="87" workbookViewId="0">
      <pane xSplit="6" ySplit="12" topLeftCell="BL44" activePane="bottomRight" state="frozen"/>
      <selection pane="topRight"/>
      <selection pane="bottomLeft"/>
      <selection pane="bottomRight" activeCell="BZ49" sqref="BZ4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8</v>
      </c>
      <c r="E7" s="6" t="s">
        <v>17</v>
      </c>
      <c r="G7" s="77" t="s">
        <v>18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18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18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18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19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20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20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20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21</v>
      </c>
      <c r="H10" s="72"/>
      <c r="I10" s="72"/>
      <c r="J10" s="72"/>
      <c r="K10" s="72"/>
      <c r="L10" s="73"/>
      <c r="M10" s="71" t="s">
        <v>22</v>
      </c>
      <c r="N10" s="72"/>
      <c r="O10" s="72"/>
      <c r="P10" s="72"/>
      <c r="Q10" s="72"/>
      <c r="R10" s="73"/>
      <c r="S10" s="71" t="s">
        <v>23</v>
      </c>
      <c r="T10" s="72"/>
      <c r="U10" s="72"/>
      <c r="V10" s="73"/>
      <c r="W10" s="71" t="s">
        <v>24</v>
      </c>
      <c r="X10" s="73"/>
      <c r="Y10" s="23" t="s">
        <v>25</v>
      </c>
      <c r="Z10" s="71" t="s">
        <v>21</v>
      </c>
      <c r="AA10" s="72"/>
      <c r="AB10" s="72"/>
      <c r="AC10" s="72"/>
      <c r="AD10" s="72"/>
      <c r="AE10" s="73"/>
      <c r="AF10" s="71" t="s">
        <v>22</v>
      </c>
      <c r="AG10" s="72"/>
      <c r="AH10" s="72"/>
      <c r="AI10" s="72"/>
      <c r="AJ10" s="72"/>
      <c r="AK10" s="73"/>
      <c r="AL10" s="71" t="s">
        <v>23</v>
      </c>
      <c r="AM10" s="72"/>
      <c r="AN10" s="72"/>
      <c r="AO10" s="73"/>
      <c r="AP10" s="71" t="s">
        <v>24</v>
      </c>
      <c r="AQ10" s="73"/>
      <c r="AR10" s="23" t="s">
        <v>25</v>
      </c>
      <c r="AS10" s="71" t="s">
        <v>21</v>
      </c>
      <c r="AT10" s="72"/>
      <c r="AU10" s="72"/>
      <c r="AV10" s="72"/>
      <c r="AW10" s="72"/>
      <c r="AX10" s="73"/>
      <c r="AY10" s="71" t="s">
        <v>22</v>
      </c>
      <c r="AZ10" s="72"/>
      <c r="BA10" s="72"/>
      <c r="BB10" s="72"/>
      <c r="BC10" s="72"/>
      <c r="BD10" s="73"/>
      <c r="BE10" s="71" t="s">
        <v>23</v>
      </c>
      <c r="BF10" s="72"/>
      <c r="BG10" s="72"/>
      <c r="BH10" s="73"/>
      <c r="BI10" s="71" t="s">
        <v>24</v>
      </c>
      <c r="BJ10" s="73"/>
      <c r="BK10" s="23" t="s">
        <v>25</v>
      </c>
      <c r="BL10" s="65" t="s">
        <v>21</v>
      </c>
      <c r="BM10" s="66"/>
      <c r="BN10" s="66"/>
      <c r="BO10" s="66"/>
      <c r="BP10" s="66"/>
      <c r="BQ10" s="67"/>
      <c r="BR10" s="65" t="s">
        <v>22</v>
      </c>
      <c r="BS10" s="66"/>
      <c r="BT10" s="66"/>
      <c r="BU10" s="66"/>
      <c r="BV10" s="66"/>
      <c r="BW10" s="67"/>
      <c r="BX10" s="65" t="s">
        <v>23</v>
      </c>
      <c r="BY10" s="66"/>
      <c r="BZ10" s="66"/>
      <c r="CA10" s="67"/>
      <c r="CB10" s="65" t="s">
        <v>24</v>
      </c>
      <c r="CC10" s="67"/>
      <c r="CD10" s="29" t="s">
        <v>25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0.15</v>
      </c>
      <c r="O11" s="11">
        <v>0.1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0.15</v>
      </c>
      <c r="AG11" s="11">
        <v>0.1</v>
      </c>
      <c r="AH11" s="11">
        <v>0.1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0.15</v>
      </c>
      <c r="AT11" s="11">
        <v>0.1</v>
      </c>
      <c r="AU11" s="11">
        <v>0.1</v>
      </c>
      <c r="AV11" s="11"/>
      <c r="AW11" s="11"/>
      <c r="AX11" s="25">
        <f>SUM(AS11:AW11)</f>
        <v>0.35</v>
      </c>
      <c r="AY11" s="10">
        <v>0.1</v>
      </c>
      <c r="AZ11" s="11">
        <v>0.1</v>
      </c>
      <c r="BA11" s="11">
        <v>0.15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282</v>
      </c>
      <c r="N12" s="22" t="s">
        <v>283</v>
      </c>
      <c r="O12" s="22" t="s">
        <v>284</v>
      </c>
      <c r="P12" s="22"/>
      <c r="Q12" s="22"/>
      <c r="R12" s="26" t="s">
        <v>33</v>
      </c>
      <c r="S12" s="22" t="s">
        <v>285</v>
      </c>
      <c r="T12" s="22" t="s">
        <v>286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292</v>
      </c>
      <c r="AA12" s="22" t="s">
        <v>293</v>
      </c>
      <c r="AB12" s="22" t="s">
        <v>294</v>
      </c>
      <c r="AC12" s="22" t="s">
        <v>295</v>
      </c>
      <c r="AD12" s="22"/>
      <c r="AE12" s="26" t="s">
        <v>33</v>
      </c>
      <c r="AF12" s="22" t="s">
        <v>296</v>
      </c>
      <c r="AG12" s="22" t="s">
        <v>297</v>
      </c>
      <c r="AH12" s="22" t="s">
        <v>298</v>
      </c>
      <c r="AI12" s="22"/>
      <c r="AJ12" s="22"/>
      <c r="AK12" s="26" t="s">
        <v>33</v>
      </c>
      <c r="AL12" s="22" t="s">
        <v>299</v>
      </c>
      <c r="AM12" s="22" t="s">
        <v>300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 t="s">
        <v>312</v>
      </c>
      <c r="AV12" s="22"/>
      <c r="AW12" s="22"/>
      <c r="AX12" s="26" t="s">
        <v>33</v>
      </c>
      <c r="AY12" s="22" t="s">
        <v>313</v>
      </c>
      <c r="AZ12" s="22" t="s">
        <v>314</v>
      </c>
      <c r="BA12" s="22" t="s">
        <v>315</v>
      </c>
      <c r="BB12" s="22"/>
      <c r="BC12" s="22"/>
      <c r="BD12" s="26" t="s">
        <v>33</v>
      </c>
      <c r="BE12" s="22" t="s">
        <v>299</v>
      </c>
      <c r="BF12" s="22" t="s">
        <v>321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330</v>
      </c>
      <c r="BY12" s="22" t="s">
        <v>331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14248</v>
      </c>
      <c r="E13" s="2" t="s">
        <v>41</v>
      </c>
      <c r="F13" s="40" t="s">
        <v>42</v>
      </c>
      <c r="G13" s="31">
        <v>8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7">
        <v>7</v>
      </c>
      <c r="N13" s="7">
        <v>8</v>
      </c>
      <c r="O13" s="7">
        <v>6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2.5</v>
      </c>
      <c r="S13" s="7">
        <v>1.5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1.1299999999999999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6.4</v>
      </c>
      <c r="Z13" s="7">
        <v>7</v>
      </c>
      <c r="AA13" s="7">
        <v>7</v>
      </c>
      <c r="AB13" s="7">
        <v>7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7</v>
      </c>
      <c r="AG13" s="7">
        <v>8</v>
      </c>
      <c r="AH13" s="7">
        <v>8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2.65</v>
      </c>
      <c r="AL13" s="7">
        <v>2</v>
      </c>
      <c r="AM13" s="7">
        <v>3.1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0.77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</v>
      </c>
      <c r="AS13" s="7">
        <v>6</v>
      </c>
      <c r="AT13" s="7">
        <v>8</v>
      </c>
      <c r="AU13" s="7">
        <v>7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2.4</v>
      </c>
      <c r="AY13" s="7">
        <v>5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2.4</v>
      </c>
      <c r="BE13" s="7">
        <v>3.3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6.4</v>
      </c>
      <c r="BL13" s="7">
        <v>7.5</v>
      </c>
      <c r="BM13" s="7">
        <v>8</v>
      </c>
      <c r="BN13" s="7">
        <v>7</v>
      </c>
      <c r="BO13" s="7">
        <v>8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2.63</v>
      </c>
      <c r="BR13" s="7">
        <v>8</v>
      </c>
      <c r="BS13" s="7">
        <v>7</v>
      </c>
      <c r="BT13" s="7">
        <v>7</v>
      </c>
      <c r="BU13" s="7">
        <v>7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2.5</v>
      </c>
      <c r="BX13" s="7">
        <v>7</v>
      </c>
      <c r="BY13" s="7">
        <v>7.3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2.16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7.3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14185</v>
      </c>
      <c r="E14" s="3" t="s">
        <v>43</v>
      </c>
      <c r="F14" s="42" t="s">
        <v>44</v>
      </c>
      <c r="G14" s="32">
        <v>8</v>
      </c>
      <c r="H14" s="12">
        <v>8</v>
      </c>
      <c r="I14" s="12">
        <v>8</v>
      </c>
      <c r="J14" s="12">
        <v>1</v>
      </c>
      <c r="K14" s="12"/>
      <c r="L14" s="13">
        <f t="shared" si="0"/>
        <v>2.1</v>
      </c>
      <c r="M14" s="12">
        <v>7</v>
      </c>
      <c r="N14" s="12">
        <v>8</v>
      </c>
      <c r="O14" s="12">
        <v>8</v>
      </c>
      <c r="P14" s="12"/>
      <c r="Q14" s="12"/>
      <c r="R14" s="13">
        <f t="shared" si="1"/>
        <v>2.7</v>
      </c>
      <c r="S14" s="12">
        <v>1.7</v>
      </c>
      <c r="T14" s="12">
        <v>6</v>
      </c>
      <c r="U14" s="12"/>
      <c r="V14" s="13">
        <f t="shared" si="2"/>
        <v>1.1599999999999999</v>
      </c>
      <c r="W14" s="12"/>
      <c r="X14" s="14">
        <f t="shared" si="3"/>
        <v>0</v>
      </c>
      <c r="Y14" s="28">
        <f t="shared" si="4"/>
        <v>6</v>
      </c>
      <c r="Z14" s="12">
        <v>8</v>
      </c>
      <c r="AA14" s="12">
        <v>8</v>
      </c>
      <c r="AB14" s="12">
        <v>8</v>
      </c>
      <c r="AC14" s="12">
        <v>9</v>
      </c>
      <c r="AD14" s="12"/>
      <c r="AE14" s="13">
        <f t="shared" si="5"/>
        <v>2.95</v>
      </c>
      <c r="AF14" s="12">
        <v>7</v>
      </c>
      <c r="AG14" s="12">
        <v>8</v>
      </c>
      <c r="AH14" s="12">
        <v>8</v>
      </c>
      <c r="AI14" s="12"/>
      <c r="AJ14" s="12"/>
      <c r="AK14" s="13">
        <f t="shared" si="6"/>
        <v>2.65</v>
      </c>
      <c r="AL14" s="12">
        <v>1</v>
      </c>
      <c r="AM14" s="12">
        <v>2.2000000000000002</v>
      </c>
      <c r="AN14" s="12"/>
      <c r="AO14" s="13">
        <f t="shared" si="7"/>
        <v>0.48</v>
      </c>
      <c r="AP14" s="12"/>
      <c r="AQ14" s="14">
        <f t="shared" si="8"/>
        <v>0</v>
      </c>
      <c r="AR14" s="28">
        <f t="shared" si="9"/>
        <v>6.1</v>
      </c>
      <c r="AS14" s="12">
        <v>1</v>
      </c>
      <c r="AT14" s="12">
        <v>8</v>
      </c>
      <c r="AU14" s="12">
        <v>7</v>
      </c>
      <c r="AV14" s="12"/>
      <c r="AW14" s="12"/>
      <c r="AX14" s="13">
        <f t="shared" si="10"/>
        <v>1.65</v>
      </c>
      <c r="AY14" s="12">
        <v>8</v>
      </c>
      <c r="AZ14" s="12">
        <v>7</v>
      </c>
      <c r="BA14" s="12">
        <v>8</v>
      </c>
      <c r="BB14" s="12"/>
      <c r="BC14" s="12"/>
      <c r="BD14" s="13">
        <f t="shared" si="11"/>
        <v>2.7</v>
      </c>
      <c r="BE14" s="12">
        <v>2.2000000000000002</v>
      </c>
      <c r="BF14" s="12">
        <v>1</v>
      </c>
      <c r="BG14" s="12"/>
      <c r="BH14" s="13">
        <f t="shared" si="12"/>
        <v>0.48</v>
      </c>
      <c r="BI14" s="12"/>
      <c r="BJ14" s="14">
        <f t="shared" si="13"/>
        <v>0</v>
      </c>
      <c r="BK14" s="28">
        <f t="shared" si="14"/>
        <v>4.8</v>
      </c>
      <c r="BL14" s="12">
        <v>7</v>
      </c>
      <c r="BM14" s="12">
        <v>7</v>
      </c>
      <c r="BN14" s="12">
        <v>7</v>
      </c>
      <c r="BO14" s="12">
        <v>8</v>
      </c>
      <c r="BP14" s="12"/>
      <c r="BQ14" s="13">
        <f t="shared" si="15"/>
        <v>2.5499999999999998</v>
      </c>
      <c r="BR14" s="12">
        <v>8</v>
      </c>
      <c r="BS14" s="12">
        <v>7</v>
      </c>
      <c r="BT14" s="12">
        <v>7</v>
      </c>
      <c r="BU14" s="12">
        <v>1</v>
      </c>
      <c r="BV14" s="12"/>
      <c r="BW14" s="13">
        <f t="shared" si="16"/>
        <v>2.2000000000000002</v>
      </c>
      <c r="BX14" s="12">
        <v>7</v>
      </c>
      <c r="BY14" s="12">
        <v>3.6</v>
      </c>
      <c r="BZ14" s="12"/>
      <c r="CA14" s="13">
        <f t="shared" si="17"/>
        <v>1.42</v>
      </c>
      <c r="CB14" s="12"/>
      <c r="CC14" s="14">
        <f t="shared" si="18"/>
        <v>0</v>
      </c>
      <c r="CD14" s="28">
        <f t="shared" si="19"/>
        <v>6.2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14246</v>
      </c>
      <c r="E15" s="2" t="s">
        <v>45</v>
      </c>
      <c r="F15" s="40" t="s">
        <v>44</v>
      </c>
      <c r="G15" s="31">
        <v>8</v>
      </c>
      <c r="H15" s="7">
        <v>7</v>
      </c>
      <c r="I15" s="7">
        <v>7</v>
      </c>
      <c r="J15" s="7">
        <v>7</v>
      </c>
      <c r="K15" s="7"/>
      <c r="L15" s="13">
        <f t="shared" si="0"/>
        <v>2.5</v>
      </c>
      <c r="M15" s="7">
        <v>7</v>
      </c>
      <c r="N15" s="7">
        <v>8</v>
      </c>
      <c r="O15" s="7">
        <v>8</v>
      </c>
      <c r="P15" s="7"/>
      <c r="Q15" s="7"/>
      <c r="R15" s="13">
        <f t="shared" si="1"/>
        <v>2.7</v>
      </c>
      <c r="S15" s="7">
        <v>2.7</v>
      </c>
      <c r="T15" s="7">
        <v>6</v>
      </c>
      <c r="U15" s="7"/>
      <c r="V15" s="13">
        <f t="shared" si="2"/>
        <v>1.31</v>
      </c>
      <c r="W15" s="7"/>
      <c r="X15" s="14">
        <f t="shared" si="3"/>
        <v>0</v>
      </c>
      <c r="Y15" s="28">
        <f t="shared" si="4"/>
        <v>6.5</v>
      </c>
      <c r="Z15" s="7">
        <v>8</v>
      </c>
      <c r="AA15" s="7">
        <v>8</v>
      </c>
      <c r="AB15" s="7">
        <v>6</v>
      </c>
      <c r="AC15" s="7">
        <v>1</v>
      </c>
      <c r="AD15" s="7"/>
      <c r="AE15" s="13">
        <f t="shared" si="5"/>
        <v>1.55</v>
      </c>
      <c r="AF15" s="7">
        <v>8</v>
      </c>
      <c r="AG15" s="7">
        <v>5</v>
      </c>
      <c r="AH15" s="7">
        <v>8</v>
      </c>
      <c r="AI15" s="7"/>
      <c r="AJ15" s="7"/>
      <c r="AK15" s="13">
        <f t="shared" si="6"/>
        <v>2.5</v>
      </c>
      <c r="AL15" s="7">
        <v>1.5</v>
      </c>
      <c r="AM15" s="7">
        <v>2.2999999999999998</v>
      </c>
      <c r="AN15" s="7"/>
      <c r="AO15" s="13">
        <f t="shared" si="7"/>
        <v>0.56999999999999995</v>
      </c>
      <c r="AP15" s="7"/>
      <c r="AQ15" s="14">
        <f t="shared" si="8"/>
        <v>0</v>
      </c>
      <c r="AR15" s="28">
        <f t="shared" si="9"/>
        <v>4.5999999999999996</v>
      </c>
      <c r="AS15" s="7">
        <v>7</v>
      </c>
      <c r="AT15" s="7">
        <v>8</v>
      </c>
      <c r="AU15" s="7">
        <v>7</v>
      </c>
      <c r="AV15" s="7"/>
      <c r="AW15" s="7"/>
      <c r="AX15" s="13">
        <f t="shared" si="10"/>
        <v>2.5499999999999998</v>
      </c>
      <c r="AY15" s="7">
        <v>8</v>
      </c>
      <c r="AZ15" s="7">
        <v>7</v>
      </c>
      <c r="BA15" s="7">
        <v>8</v>
      </c>
      <c r="BB15" s="7"/>
      <c r="BC15" s="7"/>
      <c r="BD15" s="13">
        <f t="shared" si="11"/>
        <v>2.7</v>
      </c>
      <c r="BE15" s="7">
        <v>3</v>
      </c>
      <c r="BF15" s="7">
        <v>9</v>
      </c>
      <c r="BG15" s="7"/>
      <c r="BH15" s="13">
        <f t="shared" si="12"/>
        <v>1.8</v>
      </c>
      <c r="BI15" s="7"/>
      <c r="BJ15" s="14">
        <f t="shared" si="13"/>
        <v>0</v>
      </c>
      <c r="BK15" s="28">
        <f t="shared" si="14"/>
        <v>7.1</v>
      </c>
      <c r="BL15" s="7">
        <v>6</v>
      </c>
      <c r="BM15" s="7">
        <v>8</v>
      </c>
      <c r="BN15" s="7">
        <v>6</v>
      </c>
      <c r="BO15" s="7">
        <v>8</v>
      </c>
      <c r="BP15" s="7"/>
      <c r="BQ15" s="13">
        <f t="shared" si="15"/>
        <v>2.4</v>
      </c>
      <c r="BR15" s="7">
        <v>8</v>
      </c>
      <c r="BS15" s="7">
        <v>6</v>
      </c>
      <c r="BT15" s="7">
        <v>7.5</v>
      </c>
      <c r="BU15" s="7">
        <v>8</v>
      </c>
      <c r="BV15" s="7"/>
      <c r="BW15" s="13">
        <f t="shared" si="16"/>
        <v>2.6</v>
      </c>
      <c r="BX15" s="7">
        <v>7</v>
      </c>
      <c r="BY15" s="7">
        <v>8.6</v>
      </c>
      <c r="BZ15" s="7"/>
      <c r="CA15" s="13">
        <f t="shared" si="17"/>
        <v>2.42</v>
      </c>
      <c r="CB15" s="7"/>
      <c r="CC15" s="14">
        <f t="shared" si="18"/>
        <v>0</v>
      </c>
      <c r="CD15" s="28">
        <f t="shared" si="19"/>
        <v>7.4</v>
      </c>
      <c r="CE15" s="28">
        <f t="shared" si="20"/>
        <v>6</v>
      </c>
      <c r="CF15" s="20"/>
      <c r="CG15" s="28">
        <f t="shared" si="21"/>
        <v>6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7296452</v>
      </c>
      <c r="C16" s="3">
        <v>5117</v>
      </c>
      <c r="D16" s="3">
        <v>14379</v>
      </c>
      <c r="E16" s="3" t="s">
        <v>46</v>
      </c>
      <c r="F16" s="42" t="s">
        <v>42</v>
      </c>
      <c r="G16" s="32">
        <v>8</v>
      </c>
      <c r="H16" s="12">
        <v>1</v>
      </c>
      <c r="I16" s="12">
        <v>1</v>
      </c>
      <c r="J16" s="12">
        <v>1</v>
      </c>
      <c r="K16" s="12"/>
      <c r="L16" s="13">
        <f t="shared" si="0"/>
        <v>0.7</v>
      </c>
      <c r="M16" s="12">
        <v>7</v>
      </c>
      <c r="N16" s="12">
        <v>1</v>
      </c>
      <c r="O16" s="12">
        <v>1</v>
      </c>
      <c r="P16" s="12"/>
      <c r="Q16" s="12"/>
      <c r="R16" s="13">
        <f t="shared" si="1"/>
        <v>0.95</v>
      </c>
      <c r="S16" s="12">
        <v>1.5</v>
      </c>
      <c r="T16" s="12">
        <v>1</v>
      </c>
      <c r="U16" s="12"/>
      <c r="V16" s="13">
        <f t="shared" si="2"/>
        <v>0.38</v>
      </c>
      <c r="W16" s="12"/>
      <c r="X16" s="14">
        <f t="shared" si="3"/>
        <v>0</v>
      </c>
      <c r="Y16" s="28">
        <f t="shared" si="4"/>
        <v>2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6657932</v>
      </c>
      <c r="C17" s="2">
        <v>5073</v>
      </c>
      <c r="D17" s="2">
        <v>14197</v>
      </c>
      <c r="E17" s="2" t="s">
        <v>47</v>
      </c>
      <c r="F17" s="40" t="s">
        <v>42</v>
      </c>
      <c r="G17" s="31">
        <v>8</v>
      </c>
      <c r="H17" s="7">
        <v>8</v>
      </c>
      <c r="I17" s="7">
        <v>8</v>
      </c>
      <c r="J17" s="7">
        <v>1</v>
      </c>
      <c r="K17" s="7"/>
      <c r="L17" s="13">
        <f t="shared" si="0"/>
        <v>2.1</v>
      </c>
      <c r="M17" s="7">
        <v>1</v>
      </c>
      <c r="N17" s="7">
        <v>1</v>
      </c>
      <c r="O17" s="7">
        <v>4</v>
      </c>
      <c r="P17" s="7"/>
      <c r="Q17" s="7"/>
      <c r="R17" s="13">
        <f t="shared" si="1"/>
        <v>0.65</v>
      </c>
      <c r="S17" s="7">
        <v>2</v>
      </c>
      <c r="T17" s="7">
        <v>7</v>
      </c>
      <c r="U17" s="7"/>
      <c r="V17" s="13">
        <f t="shared" si="2"/>
        <v>1.35</v>
      </c>
      <c r="W17" s="7"/>
      <c r="X17" s="14">
        <f t="shared" si="3"/>
        <v>0</v>
      </c>
      <c r="Y17" s="28">
        <f t="shared" si="4"/>
        <v>4.0999999999999996</v>
      </c>
      <c r="Z17" s="7">
        <v>8</v>
      </c>
      <c r="AA17" s="7">
        <v>7</v>
      </c>
      <c r="AB17" s="7">
        <v>1</v>
      </c>
      <c r="AC17" s="7">
        <v>1</v>
      </c>
      <c r="AD17" s="7"/>
      <c r="AE17" s="13">
        <f t="shared" si="5"/>
        <v>1</v>
      </c>
      <c r="AF17" s="7">
        <v>1</v>
      </c>
      <c r="AG17" s="7">
        <v>1</v>
      </c>
      <c r="AH17" s="7">
        <v>1</v>
      </c>
      <c r="AI17" s="7"/>
      <c r="AJ17" s="7"/>
      <c r="AK17" s="13">
        <f t="shared" si="6"/>
        <v>0.35</v>
      </c>
      <c r="AL17" s="7">
        <v>3.5</v>
      </c>
      <c r="AM17" s="7">
        <v>1</v>
      </c>
      <c r="AN17" s="7"/>
      <c r="AO17" s="13">
        <f t="shared" si="7"/>
        <v>0.68</v>
      </c>
      <c r="AP17" s="7"/>
      <c r="AQ17" s="14">
        <f t="shared" si="8"/>
        <v>0</v>
      </c>
      <c r="AR17" s="28">
        <f t="shared" si="9"/>
        <v>2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7196328</v>
      </c>
      <c r="C18" s="3">
        <v>5084</v>
      </c>
      <c r="D18" s="3">
        <v>14220</v>
      </c>
      <c r="E18" s="3" t="s">
        <v>48</v>
      </c>
      <c r="F18" s="42" t="s">
        <v>44</v>
      </c>
      <c r="G18" s="32">
        <v>7</v>
      </c>
      <c r="H18" s="12">
        <v>1</v>
      </c>
      <c r="I18" s="12">
        <v>1</v>
      </c>
      <c r="J18" s="12">
        <v>1</v>
      </c>
      <c r="K18" s="12"/>
      <c r="L18" s="13">
        <f t="shared" si="0"/>
        <v>0.65</v>
      </c>
      <c r="M18" s="12">
        <v>7</v>
      </c>
      <c r="N18" s="12">
        <v>8</v>
      </c>
      <c r="O18" s="12">
        <v>7</v>
      </c>
      <c r="P18" s="12"/>
      <c r="Q18" s="12"/>
      <c r="R18" s="13">
        <f t="shared" si="1"/>
        <v>2.6</v>
      </c>
      <c r="S18" s="12">
        <v>2.8</v>
      </c>
      <c r="T18" s="12">
        <v>8</v>
      </c>
      <c r="U18" s="12"/>
      <c r="V18" s="13">
        <f t="shared" si="2"/>
        <v>1.62</v>
      </c>
      <c r="W18" s="12"/>
      <c r="X18" s="14">
        <f t="shared" si="3"/>
        <v>0</v>
      </c>
      <c r="Y18" s="28">
        <f t="shared" si="4"/>
        <v>4.9000000000000004</v>
      </c>
      <c r="Z18" s="12">
        <v>8</v>
      </c>
      <c r="AA18" s="12">
        <v>7</v>
      </c>
      <c r="AB18" s="12">
        <v>8</v>
      </c>
      <c r="AC18" s="12">
        <v>8</v>
      </c>
      <c r="AD18" s="12"/>
      <c r="AE18" s="13">
        <f t="shared" si="5"/>
        <v>2.75</v>
      </c>
      <c r="AF18" s="12">
        <v>7</v>
      </c>
      <c r="AG18" s="12">
        <v>6</v>
      </c>
      <c r="AH18" s="12">
        <v>8</v>
      </c>
      <c r="AI18" s="12"/>
      <c r="AJ18" s="12"/>
      <c r="AK18" s="13">
        <f t="shared" si="6"/>
        <v>2.4500000000000002</v>
      </c>
      <c r="AL18" s="12">
        <v>3</v>
      </c>
      <c r="AM18" s="12">
        <v>1.4</v>
      </c>
      <c r="AN18" s="12"/>
      <c r="AO18" s="13">
        <f t="shared" si="7"/>
        <v>0.66</v>
      </c>
      <c r="AP18" s="12"/>
      <c r="AQ18" s="14">
        <f t="shared" si="8"/>
        <v>0</v>
      </c>
      <c r="AR18" s="28">
        <f t="shared" si="9"/>
        <v>5.9</v>
      </c>
      <c r="AS18" s="12">
        <v>1</v>
      </c>
      <c r="AT18" s="12">
        <v>7</v>
      </c>
      <c r="AU18" s="12">
        <v>5</v>
      </c>
      <c r="AV18" s="12"/>
      <c r="AW18" s="12"/>
      <c r="AX18" s="13">
        <f t="shared" si="10"/>
        <v>1.35</v>
      </c>
      <c r="AY18" s="12">
        <v>1</v>
      </c>
      <c r="AZ18" s="12">
        <v>7</v>
      </c>
      <c r="BA18" s="12">
        <v>8</v>
      </c>
      <c r="BB18" s="12"/>
      <c r="BC18" s="12"/>
      <c r="BD18" s="13">
        <f t="shared" si="11"/>
        <v>2</v>
      </c>
      <c r="BE18" s="12">
        <v>3.1</v>
      </c>
      <c r="BF18" s="12">
        <v>1</v>
      </c>
      <c r="BG18" s="12"/>
      <c r="BH18" s="13">
        <f t="shared" si="12"/>
        <v>0.62</v>
      </c>
      <c r="BI18" s="12"/>
      <c r="BJ18" s="14">
        <f t="shared" si="13"/>
        <v>0</v>
      </c>
      <c r="BK18" s="28">
        <f t="shared" si="14"/>
        <v>4</v>
      </c>
      <c r="BL18" s="12">
        <v>6</v>
      </c>
      <c r="BM18" s="12">
        <v>6</v>
      </c>
      <c r="BN18" s="12">
        <v>6</v>
      </c>
      <c r="BO18" s="12">
        <v>6</v>
      </c>
      <c r="BP18" s="12"/>
      <c r="BQ18" s="13">
        <f t="shared" si="15"/>
        <v>2.1</v>
      </c>
      <c r="BR18" s="12">
        <v>6</v>
      </c>
      <c r="BS18" s="12">
        <v>6</v>
      </c>
      <c r="BT18" s="12">
        <v>6</v>
      </c>
      <c r="BU18" s="12">
        <v>6</v>
      </c>
      <c r="BV18" s="12"/>
      <c r="BW18" s="13">
        <f t="shared" si="16"/>
        <v>2.1</v>
      </c>
      <c r="BX18" s="12">
        <v>6</v>
      </c>
      <c r="BY18" s="12">
        <v>8.1</v>
      </c>
      <c r="BZ18" s="12"/>
      <c r="CA18" s="13">
        <f t="shared" si="17"/>
        <v>2.2200000000000002</v>
      </c>
      <c r="CB18" s="12"/>
      <c r="CC18" s="14">
        <f t="shared" si="18"/>
        <v>0</v>
      </c>
      <c r="CD18" s="28">
        <f t="shared" si="19"/>
        <v>6.4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6725947</v>
      </c>
      <c r="C19" s="2">
        <v>5091</v>
      </c>
      <c r="D19" s="2">
        <v>14238</v>
      </c>
      <c r="E19" s="2" t="s">
        <v>49</v>
      </c>
      <c r="F19" s="40" t="s">
        <v>44</v>
      </c>
      <c r="G19" s="31">
        <v>8</v>
      </c>
      <c r="H19" s="7">
        <v>1</v>
      </c>
      <c r="I19" s="7">
        <v>1</v>
      </c>
      <c r="J19" s="7">
        <v>1</v>
      </c>
      <c r="K19" s="7"/>
      <c r="L19" s="13">
        <f t="shared" si="0"/>
        <v>0.7</v>
      </c>
      <c r="M19" s="7">
        <v>3</v>
      </c>
      <c r="N19" s="7">
        <v>8</v>
      </c>
      <c r="O19" s="7">
        <v>6</v>
      </c>
      <c r="P19" s="7"/>
      <c r="Q19" s="7"/>
      <c r="R19" s="13">
        <f t="shared" si="1"/>
        <v>2.1</v>
      </c>
      <c r="S19" s="7">
        <v>1.7</v>
      </c>
      <c r="T19" s="7">
        <v>1</v>
      </c>
      <c r="U19" s="7"/>
      <c r="V19" s="13">
        <f t="shared" si="2"/>
        <v>0.41</v>
      </c>
      <c r="W19" s="7"/>
      <c r="X19" s="14">
        <f t="shared" si="3"/>
        <v>0</v>
      </c>
      <c r="Y19" s="28">
        <f t="shared" si="4"/>
        <v>3.2</v>
      </c>
      <c r="Z19" s="7">
        <v>8</v>
      </c>
      <c r="AA19" s="7">
        <v>6</v>
      </c>
      <c r="AB19" s="7">
        <v>7</v>
      </c>
      <c r="AC19" s="7">
        <v>8</v>
      </c>
      <c r="AD19" s="7"/>
      <c r="AE19" s="13">
        <f t="shared" si="5"/>
        <v>2.6</v>
      </c>
      <c r="AF19" s="7">
        <v>3</v>
      </c>
      <c r="AG19" s="7">
        <v>1</v>
      </c>
      <c r="AH19" s="7">
        <v>1</v>
      </c>
      <c r="AI19" s="7"/>
      <c r="AJ19" s="7"/>
      <c r="AK19" s="13">
        <f t="shared" si="6"/>
        <v>0.65</v>
      </c>
      <c r="AL19" s="7">
        <v>2</v>
      </c>
      <c r="AM19" s="7">
        <v>1.4</v>
      </c>
      <c r="AN19" s="7"/>
      <c r="AO19" s="13">
        <f t="shared" si="7"/>
        <v>0.51</v>
      </c>
      <c r="AP19" s="7"/>
      <c r="AQ19" s="14">
        <f t="shared" si="8"/>
        <v>0</v>
      </c>
      <c r="AR19" s="28">
        <f t="shared" si="9"/>
        <v>3.8</v>
      </c>
      <c r="AS19" s="7">
        <v>1</v>
      </c>
      <c r="AT19" s="7">
        <v>1</v>
      </c>
      <c r="AU19" s="7">
        <v>1</v>
      </c>
      <c r="AV19" s="7"/>
      <c r="AW19" s="7"/>
      <c r="AX19" s="13">
        <f t="shared" si="10"/>
        <v>0.35</v>
      </c>
      <c r="AY19" s="7">
        <v>1</v>
      </c>
      <c r="AZ19" s="7">
        <v>1</v>
      </c>
      <c r="BA19" s="7">
        <v>1</v>
      </c>
      <c r="BB19" s="7"/>
      <c r="BC19" s="7"/>
      <c r="BD19" s="13">
        <f t="shared" si="11"/>
        <v>0.35</v>
      </c>
      <c r="BE19" s="7">
        <v>3</v>
      </c>
      <c r="BF19" s="7">
        <v>1</v>
      </c>
      <c r="BG19" s="7"/>
      <c r="BH19" s="13">
        <f t="shared" si="12"/>
        <v>0.6</v>
      </c>
      <c r="BI19" s="7"/>
      <c r="BJ19" s="14">
        <f t="shared" si="13"/>
        <v>0</v>
      </c>
      <c r="BK19" s="28">
        <f t="shared" si="14"/>
        <v>1.3</v>
      </c>
      <c r="BL19" s="7">
        <v>6</v>
      </c>
      <c r="BM19" s="7">
        <v>6</v>
      </c>
      <c r="BN19" s="7">
        <v>6</v>
      </c>
      <c r="BO19" s="7">
        <v>6</v>
      </c>
      <c r="BP19" s="7"/>
      <c r="BQ19" s="13">
        <f t="shared" si="15"/>
        <v>2.1</v>
      </c>
      <c r="BR19" s="7">
        <v>6</v>
      </c>
      <c r="BS19" s="7">
        <v>6</v>
      </c>
      <c r="BT19" s="7">
        <v>6</v>
      </c>
      <c r="BU19" s="7">
        <v>6</v>
      </c>
      <c r="BV19" s="7"/>
      <c r="BW19" s="13">
        <f t="shared" si="16"/>
        <v>2.1</v>
      </c>
      <c r="BX19" s="7">
        <v>6</v>
      </c>
      <c r="BY19" s="7">
        <v>8.1</v>
      </c>
      <c r="BZ19" s="7"/>
      <c r="CA19" s="13">
        <f t="shared" si="17"/>
        <v>2.2200000000000002</v>
      </c>
      <c r="CB19" s="7"/>
      <c r="CC19" s="14">
        <f t="shared" si="18"/>
        <v>0</v>
      </c>
      <c r="CD19" s="28">
        <f t="shared" si="19"/>
        <v>6.4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422807</v>
      </c>
      <c r="C20" s="3">
        <v>4627</v>
      </c>
      <c r="D20" s="3">
        <v>14255</v>
      </c>
      <c r="E20" s="3" t="s">
        <v>50</v>
      </c>
      <c r="F20" s="42" t="s">
        <v>44</v>
      </c>
      <c r="G20" s="32">
        <v>8</v>
      </c>
      <c r="H20" s="12">
        <v>8</v>
      </c>
      <c r="I20" s="12">
        <v>1</v>
      </c>
      <c r="J20" s="12">
        <v>1</v>
      </c>
      <c r="K20" s="12"/>
      <c r="L20" s="13">
        <f t="shared" si="0"/>
        <v>1.4</v>
      </c>
      <c r="M20" s="12">
        <v>7</v>
      </c>
      <c r="N20" s="12">
        <v>8</v>
      </c>
      <c r="O20" s="12">
        <v>5</v>
      </c>
      <c r="P20" s="12"/>
      <c r="Q20" s="12"/>
      <c r="R20" s="13">
        <f t="shared" si="1"/>
        <v>2.4</v>
      </c>
      <c r="S20" s="12">
        <v>3.2</v>
      </c>
      <c r="T20" s="12">
        <v>7</v>
      </c>
      <c r="U20" s="12"/>
      <c r="V20" s="13">
        <f t="shared" si="2"/>
        <v>1.53</v>
      </c>
      <c r="W20" s="12"/>
      <c r="X20" s="14">
        <f t="shared" si="3"/>
        <v>0</v>
      </c>
      <c r="Y20" s="28">
        <f t="shared" si="4"/>
        <v>5.3</v>
      </c>
      <c r="Z20" s="12">
        <v>1</v>
      </c>
      <c r="AA20" s="12">
        <v>1</v>
      </c>
      <c r="AB20" s="12">
        <v>1</v>
      </c>
      <c r="AC20" s="12">
        <v>1</v>
      </c>
      <c r="AD20" s="12"/>
      <c r="AE20" s="13">
        <f t="shared" si="5"/>
        <v>0.35</v>
      </c>
      <c r="AF20" s="12">
        <v>7</v>
      </c>
      <c r="AG20" s="12">
        <v>1</v>
      </c>
      <c r="AH20" s="12">
        <v>8</v>
      </c>
      <c r="AI20" s="12"/>
      <c r="AJ20" s="12"/>
      <c r="AK20" s="13">
        <f t="shared" si="6"/>
        <v>1.95</v>
      </c>
      <c r="AL20" s="12">
        <v>1</v>
      </c>
      <c r="AM20" s="12">
        <v>1.8</v>
      </c>
      <c r="AN20" s="12"/>
      <c r="AO20" s="13">
        <f t="shared" si="7"/>
        <v>0.42</v>
      </c>
      <c r="AP20" s="12"/>
      <c r="AQ20" s="14">
        <f t="shared" si="8"/>
        <v>0</v>
      </c>
      <c r="AR20" s="28">
        <f t="shared" si="9"/>
        <v>2.7</v>
      </c>
      <c r="AS20" s="12">
        <v>1</v>
      </c>
      <c r="AT20" s="12">
        <v>1</v>
      </c>
      <c r="AU20" s="12">
        <v>1</v>
      </c>
      <c r="AV20" s="12"/>
      <c r="AW20" s="12"/>
      <c r="AX20" s="13">
        <f t="shared" si="10"/>
        <v>0.35</v>
      </c>
      <c r="AY20" s="12">
        <v>1</v>
      </c>
      <c r="AZ20" s="12">
        <v>1</v>
      </c>
      <c r="BA20" s="12">
        <v>1</v>
      </c>
      <c r="BB20" s="12"/>
      <c r="BC20" s="12"/>
      <c r="BD20" s="13">
        <f t="shared" si="11"/>
        <v>0.35</v>
      </c>
      <c r="BE20" s="12">
        <v>0.3</v>
      </c>
      <c r="BF20" s="12">
        <v>1</v>
      </c>
      <c r="BG20" s="12"/>
      <c r="BH20" s="13">
        <f t="shared" si="12"/>
        <v>0.2</v>
      </c>
      <c r="BI20" s="12"/>
      <c r="BJ20" s="14">
        <f t="shared" si="13"/>
        <v>0</v>
      </c>
      <c r="BK20" s="28">
        <f t="shared" si="14"/>
        <v>0.9</v>
      </c>
      <c r="BL20" s="12">
        <v>6</v>
      </c>
      <c r="BM20" s="12">
        <v>8</v>
      </c>
      <c r="BN20" s="12">
        <v>7</v>
      </c>
      <c r="BO20" s="12">
        <v>6</v>
      </c>
      <c r="BP20" s="12"/>
      <c r="BQ20" s="13">
        <f t="shared" si="15"/>
        <v>2.35</v>
      </c>
      <c r="BR20" s="12">
        <v>7</v>
      </c>
      <c r="BS20" s="12">
        <v>8</v>
      </c>
      <c r="BT20" s="12">
        <v>6</v>
      </c>
      <c r="BU20" s="12">
        <v>7</v>
      </c>
      <c r="BV20" s="12"/>
      <c r="BW20" s="13">
        <f t="shared" si="16"/>
        <v>2.2999999999999998</v>
      </c>
      <c r="BX20" s="12">
        <v>8</v>
      </c>
      <c r="BY20" s="12">
        <v>8.6</v>
      </c>
      <c r="BZ20" s="12"/>
      <c r="CA20" s="13">
        <f t="shared" si="17"/>
        <v>2.52</v>
      </c>
      <c r="CB20" s="12"/>
      <c r="CC20" s="14">
        <f t="shared" si="18"/>
        <v>0</v>
      </c>
      <c r="CD20" s="28">
        <f t="shared" si="19"/>
        <v>7.2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2893676</v>
      </c>
      <c r="C21" s="2">
        <v>5066</v>
      </c>
      <c r="D21" s="2">
        <v>14174</v>
      </c>
      <c r="E21" s="2" t="s">
        <v>51</v>
      </c>
      <c r="F21" s="40" t="s">
        <v>44</v>
      </c>
      <c r="G21" s="31">
        <v>8</v>
      </c>
      <c r="H21" s="7">
        <v>1</v>
      </c>
      <c r="I21" s="7">
        <v>1</v>
      </c>
      <c r="J21" s="7">
        <v>1</v>
      </c>
      <c r="K21" s="7"/>
      <c r="L21" s="13">
        <f t="shared" si="0"/>
        <v>0.7</v>
      </c>
      <c r="M21" s="7">
        <v>7</v>
      </c>
      <c r="N21" s="7">
        <v>8</v>
      </c>
      <c r="O21" s="7">
        <v>8</v>
      </c>
      <c r="P21" s="7"/>
      <c r="Q21" s="7"/>
      <c r="R21" s="13">
        <f t="shared" si="1"/>
        <v>2.7</v>
      </c>
      <c r="S21" s="7">
        <v>1.2</v>
      </c>
      <c r="T21" s="7">
        <v>6</v>
      </c>
      <c r="U21" s="7"/>
      <c r="V21" s="13">
        <f t="shared" si="2"/>
        <v>1.08</v>
      </c>
      <c r="W21" s="7"/>
      <c r="X21" s="14">
        <f t="shared" si="3"/>
        <v>0</v>
      </c>
      <c r="Y21" s="28">
        <f t="shared" si="4"/>
        <v>4.5</v>
      </c>
      <c r="Z21" s="7">
        <v>8</v>
      </c>
      <c r="AA21" s="7">
        <v>9</v>
      </c>
      <c r="AB21" s="7">
        <v>8</v>
      </c>
      <c r="AC21" s="7">
        <v>8</v>
      </c>
      <c r="AD21" s="7"/>
      <c r="AE21" s="13">
        <f t="shared" si="5"/>
        <v>2.85</v>
      </c>
      <c r="AF21" s="7">
        <v>9</v>
      </c>
      <c r="AG21" s="7">
        <v>6</v>
      </c>
      <c r="AH21" s="7">
        <v>8</v>
      </c>
      <c r="AI21" s="7"/>
      <c r="AJ21" s="7"/>
      <c r="AK21" s="13">
        <f t="shared" si="6"/>
        <v>2.75</v>
      </c>
      <c r="AL21" s="7">
        <v>1.5</v>
      </c>
      <c r="AM21" s="7">
        <v>2.2000000000000002</v>
      </c>
      <c r="AN21" s="7"/>
      <c r="AO21" s="13">
        <f t="shared" si="7"/>
        <v>0.56000000000000005</v>
      </c>
      <c r="AP21" s="7"/>
      <c r="AQ21" s="14">
        <f t="shared" si="8"/>
        <v>0</v>
      </c>
      <c r="AR21" s="28">
        <f t="shared" si="9"/>
        <v>6.2</v>
      </c>
      <c r="AS21" s="7">
        <v>1</v>
      </c>
      <c r="AT21" s="7">
        <v>7</v>
      </c>
      <c r="AU21" s="7">
        <v>7</v>
      </c>
      <c r="AV21" s="7"/>
      <c r="AW21" s="7"/>
      <c r="AX21" s="13">
        <f t="shared" si="10"/>
        <v>1.55</v>
      </c>
      <c r="AY21" s="7">
        <v>8</v>
      </c>
      <c r="AZ21" s="7">
        <v>7</v>
      </c>
      <c r="BA21" s="7">
        <v>9</v>
      </c>
      <c r="BB21" s="7"/>
      <c r="BC21" s="7"/>
      <c r="BD21" s="13">
        <f t="shared" si="11"/>
        <v>2.85</v>
      </c>
      <c r="BE21" s="7">
        <v>1.2</v>
      </c>
      <c r="BF21" s="7">
        <v>6</v>
      </c>
      <c r="BG21" s="7"/>
      <c r="BH21" s="13">
        <f t="shared" si="12"/>
        <v>1.08</v>
      </c>
      <c r="BI21" s="7"/>
      <c r="BJ21" s="14">
        <f t="shared" si="13"/>
        <v>0</v>
      </c>
      <c r="BK21" s="28">
        <f t="shared" si="14"/>
        <v>5.5</v>
      </c>
      <c r="BL21" s="7">
        <v>7</v>
      </c>
      <c r="BM21" s="7">
        <v>7</v>
      </c>
      <c r="BN21" s="7">
        <v>7</v>
      </c>
      <c r="BO21" s="7">
        <v>8</v>
      </c>
      <c r="BP21" s="7"/>
      <c r="BQ21" s="13">
        <f t="shared" si="15"/>
        <v>2.5499999999999998</v>
      </c>
      <c r="BR21" s="7">
        <v>8</v>
      </c>
      <c r="BS21" s="7">
        <v>7</v>
      </c>
      <c r="BT21" s="7">
        <v>7</v>
      </c>
      <c r="BU21" s="7">
        <v>1</v>
      </c>
      <c r="BV21" s="7"/>
      <c r="BW21" s="13">
        <f t="shared" si="16"/>
        <v>2.2000000000000002</v>
      </c>
      <c r="BX21" s="7">
        <v>7</v>
      </c>
      <c r="BY21" s="7">
        <v>3.6</v>
      </c>
      <c r="BZ21" s="7"/>
      <c r="CA21" s="13">
        <f t="shared" si="17"/>
        <v>1.42</v>
      </c>
      <c r="CB21" s="7"/>
      <c r="CC21" s="14">
        <f t="shared" si="18"/>
        <v>0</v>
      </c>
      <c r="CD21" s="28">
        <f t="shared" si="19"/>
        <v>6.2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7296546</v>
      </c>
      <c r="C22" s="3">
        <v>5068</v>
      </c>
      <c r="D22" s="3">
        <v>14178</v>
      </c>
      <c r="E22" s="3" t="s">
        <v>52</v>
      </c>
      <c r="F22" s="42" t="s">
        <v>42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</v>
      </c>
      <c r="M22" s="12">
        <v>5</v>
      </c>
      <c r="N22" s="12">
        <v>8</v>
      </c>
      <c r="O22" s="12">
        <v>3</v>
      </c>
      <c r="P22" s="12"/>
      <c r="Q22" s="12"/>
      <c r="R22" s="13">
        <f t="shared" si="1"/>
        <v>2</v>
      </c>
      <c r="S22" s="12">
        <v>3</v>
      </c>
      <c r="T22" s="12">
        <v>6</v>
      </c>
      <c r="U22" s="12"/>
      <c r="V22" s="13">
        <f t="shared" si="2"/>
        <v>1.35</v>
      </c>
      <c r="W22" s="12"/>
      <c r="X22" s="14">
        <f t="shared" si="3"/>
        <v>0</v>
      </c>
      <c r="Y22" s="28">
        <f t="shared" si="4"/>
        <v>6</v>
      </c>
      <c r="Z22" s="12">
        <v>8</v>
      </c>
      <c r="AA22" s="12">
        <v>7</v>
      </c>
      <c r="AB22" s="12">
        <v>6</v>
      </c>
      <c r="AC22" s="12">
        <v>1</v>
      </c>
      <c r="AD22" s="12"/>
      <c r="AE22" s="13">
        <f t="shared" si="5"/>
        <v>1.5</v>
      </c>
      <c r="AF22" s="12">
        <v>8</v>
      </c>
      <c r="AG22" s="12">
        <v>7</v>
      </c>
      <c r="AH22" s="12">
        <v>1</v>
      </c>
      <c r="AI22" s="12"/>
      <c r="AJ22" s="12"/>
      <c r="AK22" s="13">
        <f t="shared" si="6"/>
        <v>2</v>
      </c>
      <c r="AL22" s="12">
        <v>1.5</v>
      </c>
      <c r="AM22" s="12">
        <v>2.6</v>
      </c>
      <c r="AN22" s="12"/>
      <c r="AO22" s="13">
        <f t="shared" si="7"/>
        <v>0.62</v>
      </c>
      <c r="AP22" s="12"/>
      <c r="AQ22" s="14">
        <f t="shared" si="8"/>
        <v>0</v>
      </c>
      <c r="AR22" s="28">
        <f t="shared" si="9"/>
        <v>4.0999999999999996</v>
      </c>
      <c r="AS22" s="12">
        <v>1</v>
      </c>
      <c r="AT22" s="12">
        <v>7</v>
      </c>
      <c r="AU22" s="12">
        <v>1</v>
      </c>
      <c r="AV22" s="12"/>
      <c r="AW22" s="12"/>
      <c r="AX22" s="13">
        <f t="shared" si="10"/>
        <v>0.95</v>
      </c>
      <c r="AY22" s="12">
        <v>1</v>
      </c>
      <c r="AZ22" s="12">
        <v>8</v>
      </c>
      <c r="BA22" s="12">
        <v>1</v>
      </c>
      <c r="BB22" s="12"/>
      <c r="BC22" s="12"/>
      <c r="BD22" s="13">
        <f t="shared" si="11"/>
        <v>1.05</v>
      </c>
      <c r="BE22" s="12">
        <v>0.5</v>
      </c>
      <c r="BF22" s="12">
        <v>5</v>
      </c>
      <c r="BG22" s="12"/>
      <c r="BH22" s="13">
        <f t="shared" si="12"/>
        <v>0.83</v>
      </c>
      <c r="BI22" s="12"/>
      <c r="BJ22" s="14">
        <f t="shared" si="13"/>
        <v>0</v>
      </c>
      <c r="BK22" s="28">
        <f t="shared" si="14"/>
        <v>2.8</v>
      </c>
      <c r="BL22" s="12">
        <v>8</v>
      </c>
      <c r="BM22" s="12">
        <v>9</v>
      </c>
      <c r="BN22" s="12">
        <v>9</v>
      </c>
      <c r="BO22" s="12">
        <v>9</v>
      </c>
      <c r="BP22" s="12"/>
      <c r="BQ22" s="13">
        <f t="shared" si="15"/>
        <v>3.1</v>
      </c>
      <c r="BR22" s="12">
        <v>9</v>
      </c>
      <c r="BS22" s="12">
        <v>9</v>
      </c>
      <c r="BT22" s="12">
        <v>9</v>
      </c>
      <c r="BU22" s="12">
        <v>9</v>
      </c>
      <c r="BV22" s="12"/>
      <c r="BW22" s="13">
        <f t="shared" si="16"/>
        <v>3.15</v>
      </c>
      <c r="BX22" s="12">
        <v>1</v>
      </c>
      <c r="BY22" s="12">
        <v>5</v>
      </c>
      <c r="BZ22" s="12"/>
      <c r="CA22" s="13">
        <f t="shared" si="17"/>
        <v>1.1000000000000001</v>
      </c>
      <c r="CB22" s="12"/>
      <c r="CC22" s="14">
        <f t="shared" si="18"/>
        <v>0</v>
      </c>
      <c r="CD22" s="28">
        <f t="shared" si="19"/>
        <v>7.4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3984079</v>
      </c>
      <c r="C23" s="2">
        <v>4957</v>
      </c>
      <c r="D23" s="2">
        <v>14247</v>
      </c>
      <c r="E23" s="2" t="s">
        <v>53</v>
      </c>
      <c r="F23" s="40" t="s">
        <v>42</v>
      </c>
      <c r="G23" s="31">
        <v>8</v>
      </c>
      <c r="H23" s="7">
        <v>8</v>
      </c>
      <c r="I23" s="7">
        <v>8</v>
      </c>
      <c r="J23" s="7">
        <v>1</v>
      </c>
      <c r="K23" s="7"/>
      <c r="L23" s="13">
        <f t="shared" si="0"/>
        <v>2.1</v>
      </c>
      <c r="M23" s="7">
        <v>7</v>
      </c>
      <c r="N23" s="7">
        <v>9</v>
      </c>
      <c r="O23" s="7">
        <v>6</v>
      </c>
      <c r="P23" s="7"/>
      <c r="Q23" s="7"/>
      <c r="R23" s="13">
        <f t="shared" si="1"/>
        <v>2.65</v>
      </c>
      <c r="S23" s="7">
        <v>1</v>
      </c>
      <c r="T23" s="7">
        <v>7</v>
      </c>
      <c r="U23" s="7"/>
      <c r="V23" s="13">
        <f t="shared" si="2"/>
        <v>1.2</v>
      </c>
      <c r="W23" s="7"/>
      <c r="X23" s="14">
        <f t="shared" si="3"/>
        <v>0</v>
      </c>
      <c r="Y23" s="28">
        <f t="shared" si="4"/>
        <v>6</v>
      </c>
      <c r="Z23" s="7">
        <v>8</v>
      </c>
      <c r="AA23" s="7">
        <v>7</v>
      </c>
      <c r="AB23" s="7">
        <v>6</v>
      </c>
      <c r="AC23" s="7">
        <v>8</v>
      </c>
      <c r="AD23" s="7"/>
      <c r="AE23" s="13">
        <f t="shared" si="5"/>
        <v>2.5499999999999998</v>
      </c>
      <c r="AF23" s="7">
        <v>7</v>
      </c>
      <c r="AG23" s="7">
        <v>5</v>
      </c>
      <c r="AH23" s="7">
        <v>8</v>
      </c>
      <c r="AI23" s="7"/>
      <c r="AJ23" s="7"/>
      <c r="AK23" s="13">
        <f t="shared" si="6"/>
        <v>2.35</v>
      </c>
      <c r="AL23" s="7">
        <v>2.5</v>
      </c>
      <c r="AM23" s="7">
        <v>4.5999999999999996</v>
      </c>
      <c r="AN23" s="7"/>
      <c r="AO23" s="13">
        <f t="shared" si="7"/>
        <v>1.07</v>
      </c>
      <c r="AP23" s="7"/>
      <c r="AQ23" s="14">
        <f t="shared" si="8"/>
        <v>0</v>
      </c>
      <c r="AR23" s="28">
        <f t="shared" si="9"/>
        <v>6</v>
      </c>
      <c r="AS23" s="7">
        <v>1</v>
      </c>
      <c r="AT23" s="7">
        <v>1</v>
      </c>
      <c r="AU23" s="7">
        <v>1</v>
      </c>
      <c r="AV23" s="7"/>
      <c r="AW23" s="7"/>
      <c r="AX23" s="13">
        <f t="shared" si="10"/>
        <v>0.35</v>
      </c>
      <c r="AY23" s="7">
        <v>1</v>
      </c>
      <c r="AZ23" s="7">
        <v>1</v>
      </c>
      <c r="BA23" s="7">
        <v>9</v>
      </c>
      <c r="BB23" s="7"/>
      <c r="BC23" s="7"/>
      <c r="BD23" s="13">
        <f t="shared" si="11"/>
        <v>1.55</v>
      </c>
      <c r="BE23" s="7">
        <v>5</v>
      </c>
      <c r="BF23" s="7">
        <v>9</v>
      </c>
      <c r="BG23" s="7"/>
      <c r="BH23" s="13">
        <f t="shared" si="12"/>
        <v>2.1</v>
      </c>
      <c r="BI23" s="7"/>
      <c r="BJ23" s="14">
        <f t="shared" si="13"/>
        <v>0</v>
      </c>
      <c r="BK23" s="28">
        <f t="shared" si="14"/>
        <v>4</v>
      </c>
      <c r="BL23" s="7">
        <v>6</v>
      </c>
      <c r="BM23" s="7">
        <v>6</v>
      </c>
      <c r="BN23" s="7">
        <v>6</v>
      </c>
      <c r="BO23" s="7">
        <v>6</v>
      </c>
      <c r="BP23" s="7"/>
      <c r="BQ23" s="13">
        <f t="shared" si="15"/>
        <v>2.1</v>
      </c>
      <c r="BR23" s="7">
        <v>6</v>
      </c>
      <c r="BS23" s="7">
        <v>6</v>
      </c>
      <c r="BT23" s="7">
        <v>6</v>
      </c>
      <c r="BU23" s="7">
        <v>6</v>
      </c>
      <c r="BV23" s="7"/>
      <c r="BW23" s="13">
        <f t="shared" si="16"/>
        <v>2.1</v>
      </c>
      <c r="BX23" s="7">
        <v>6</v>
      </c>
      <c r="BY23" s="7">
        <v>8.1</v>
      </c>
      <c r="BZ23" s="7"/>
      <c r="CA23" s="13">
        <f t="shared" si="17"/>
        <v>2.2200000000000002</v>
      </c>
      <c r="CB23" s="7"/>
      <c r="CC23" s="14">
        <f t="shared" si="18"/>
        <v>0</v>
      </c>
      <c r="CD23" s="28">
        <f t="shared" si="19"/>
        <v>6.4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3984066</v>
      </c>
      <c r="C24" s="3">
        <v>4993</v>
      </c>
      <c r="D24" s="3">
        <v>14357</v>
      </c>
      <c r="E24" s="3" t="s">
        <v>54</v>
      </c>
      <c r="F24" s="42" t="s">
        <v>42</v>
      </c>
      <c r="G24" s="32">
        <v>8</v>
      </c>
      <c r="H24" s="12">
        <v>1</v>
      </c>
      <c r="I24" s="12">
        <v>1</v>
      </c>
      <c r="J24" s="12">
        <v>1</v>
      </c>
      <c r="K24" s="12"/>
      <c r="L24" s="13">
        <f t="shared" si="0"/>
        <v>0.7</v>
      </c>
      <c r="M24" s="12">
        <v>7</v>
      </c>
      <c r="N24" s="12">
        <v>8</v>
      </c>
      <c r="O24" s="12">
        <v>6</v>
      </c>
      <c r="P24" s="12"/>
      <c r="Q24" s="12"/>
      <c r="R24" s="13">
        <f t="shared" si="1"/>
        <v>2.5</v>
      </c>
      <c r="S24" s="12">
        <v>2.5</v>
      </c>
      <c r="T24" s="12">
        <v>7</v>
      </c>
      <c r="U24" s="12"/>
      <c r="V24" s="13">
        <f t="shared" si="2"/>
        <v>1.43</v>
      </c>
      <c r="W24" s="12"/>
      <c r="X24" s="14">
        <f t="shared" si="3"/>
        <v>0</v>
      </c>
      <c r="Y24" s="28">
        <f t="shared" si="4"/>
        <v>4.5999999999999996</v>
      </c>
      <c r="Z24" s="12">
        <v>7</v>
      </c>
      <c r="AA24" s="12">
        <v>7</v>
      </c>
      <c r="AB24" s="12">
        <v>8</v>
      </c>
      <c r="AC24" s="12">
        <v>7</v>
      </c>
      <c r="AD24" s="12"/>
      <c r="AE24" s="13">
        <f t="shared" si="5"/>
        <v>2.5499999999999998</v>
      </c>
      <c r="AF24" s="12">
        <v>7</v>
      </c>
      <c r="AG24" s="12">
        <v>6</v>
      </c>
      <c r="AH24" s="12">
        <v>8</v>
      </c>
      <c r="AI24" s="12"/>
      <c r="AJ24" s="12"/>
      <c r="AK24" s="13">
        <f t="shared" si="6"/>
        <v>2.4500000000000002</v>
      </c>
      <c r="AL24" s="12">
        <v>2</v>
      </c>
      <c r="AM24" s="12">
        <v>2.2999999999999998</v>
      </c>
      <c r="AN24" s="12"/>
      <c r="AO24" s="13">
        <f t="shared" si="7"/>
        <v>0.65</v>
      </c>
      <c r="AP24" s="12"/>
      <c r="AQ24" s="14">
        <f t="shared" si="8"/>
        <v>0</v>
      </c>
      <c r="AR24" s="28">
        <f t="shared" si="9"/>
        <v>5.7</v>
      </c>
      <c r="AS24" s="12">
        <v>1</v>
      </c>
      <c r="AT24" s="12">
        <v>1</v>
      </c>
      <c r="AU24" s="12">
        <v>1</v>
      </c>
      <c r="AV24" s="12"/>
      <c r="AW24" s="12"/>
      <c r="AX24" s="13">
        <f t="shared" si="10"/>
        <v>0.35</v>
      </c>
      <c r="AY24" s="12">
        <v>1</v>
      </c>
      <c r="AZ24" s="12">
        <v>1</v>
      </c>
      <c r="BA24" s="12">
        <v>1</v>
      </c>
      <c r="BB24" s="12"/>
      <c r="BC24" s="12"/>
      <c r="BD24" s="13">
        <f t="shared" si="11"/>
        <v>0.35</v>
      </c>
      <c r="BE24" s="12">
        <v>1.7</v>
      </c>
      <c r="BF24" s="12">
        <v>1</v>
      </c>
      <c r="BG24" s="12"/>
      <c r="BH24" s="13">
        <f t="shared" si="12"/>
        <v>0.41</v>
      </c>
      <c r="BI24" s="12"/>
      <c r="BJ24" s="14">
        <f t="shared" si="13"/>
        <v>0</v>
      </c>
      <c r="BK24" s="28">
        <f t="shared" si="14"/>
        <v>1.1000000000000001</v>
      </c>
      <c r="BL24" s="12">
        <v>7</v>
      </c>
      <c r="BM24" s="12">
        <v>7</v>
      </c>
      <c r="BN24" s="12">
        <v>7</v>
      </c>
      <c r="BO24" s="12">
        <v>8</v>
      </c>
      <c r="BP24" s="12"/>
      <c r="BQ24" s="13">
        <f t="shared" si="15"/>
        <v>2.5499999999999998</v>
      </c>
      <c r="BR24" s="12">
        <v>8</v>
      </c>
      <c r="BS24" s="12">
        <v>7</v>
      </c>
      <c r="BT24" s="12">
        <v>7</v>
      </c>
      <c r="BU24" s="12">
        <v>1</v>
      </c>
      <c r="BV24" s="12"/>
      <c r="BW24" s="13">
        <f t="shared" si="16"/>
        <v>2.2000000000000002</v>
      </c>
      <c r="BX24" s="12">
        <v>7</v>
      </c>
      <c r="BY24" s="12">
        <v>3.6</v>
      </c>
      <c r="BZ24" s="12"/>
      <c r="CA24" s="13">
        <f t="shared" si="17"/>
        <v>1.42</v>
      </c>
      <c r="CB24" s="12"/>
      <c r="CC24" s="14">
        <f t="shared" si="18"/>
        <v>0</v>
      </c>
      <c r="CD24" s="28">
        <f t="shared" si="19"/>
        <v>6.2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5822378</v>
      </c>
      <c r="C25" s="2">
        <v>5080</v>
      </c>
      <c r="D25" s="2">
        <v>14212</v>
      </c>
      <c r="E25" s="2" t="s">
        <v>55</v>
      </c>
      <c r="F25" s="40" t="s">
        <v>44</v>
      </c>
      <c r="G25" s="31">
        <v>8</v>
      </c>
      <c r="H25" s="7">
        <v>8</v>
      </c>
      <c r="I25" s="7">
        <v>8</v>
      </c>
      <c r="J25" s="7">
        <v>1</v>
      </c>
      <c r="K25" s="7"/>
      <c r="L25" s="13">
        <f t="shared" si="0"/>
        <v>2.1</v>
      </c>
      <c r="M25" s="7">
        <v>5</v>
      </c>
      <c r="N25" s="7">
        <v>6</v>
      </c>
      <c r="O25" s="7">
        <v>3</v>
      </c>
      <c r="P25" s="7"/>
      <c r="Q25" s="7"/>
      <c r="R25" s="13">
        <f t="shared" si="1"/>
        <v>1.7</v>
      </c>
      <c r="S25" s="7">
        <v>1.4</v>
      </c>
      <c r="T25" s="7">
        <v>6</v>
      </c>
      <c r="U25" s="7"/>
      <c r="V25" s="13">
        <f t="shared" si="2"/>
        <v>1.1100000000000001</v>
      </c>
      <c r="W25" s="7"/>
      <c r="X25" s="14">
        <f t="shared" si="3"/>
        <v>0</v>
      </c>
      <c r="Y25" s="28">
        <f t="shared" si="4"/>
        <v>4.9000000000000004</v>
      </c>
      <c r="Z25" s="7">
        <v>8</v>
      </c>
      <c r="AA25" s="7">
        <v>8</v>
      </c>
      <c r="AB25" s="7">
        <v>6</v>
      </c>
      <c r="AC25" s="7">
        <v>1</v>
      </c>
      <c r="AD25" s="7"/>
      <c r="AE25" s="13">
        <f t="shared" si="5"/>
        <v>1.55</v>
      </c>
      <c r="AF25" s="7">
        <v>5</v>
      </c>
      <c r="AG25" s="7">
        <v>1</v>
      </c>
      <c r="AH25" s="7">
        <v>8</v>
      </c>
      <c r="AI25" s="7"/>
      <c r="AJ25" s="7"/>
      <c r="AK25" s="13">
        <f t="shared" si="6"/>
        <v>1.65</v>
      </c>
      <c r="AL25" s="7">
        <v>3</v>
      </c>
      <c r="AM25" s="7">
        <v>1.8</v>
      </c>
      <c r="AN25" s="7"/>
      <c r="AO25" s="13">
        <f t="shared" si="7"/>
        <v>0.72</v>
      </c>
      <c r="AP25" s="7"/>
      <c r="AQ25" s="14">
        <f t="shared" si="8"/>
        <v>0</v>
      </c>
      <c r="AR25" s="28">
        <f t="shared" si="9"/>
        <v>3.9</v>
      </c>
      <c r="AS25" s="7">
        <v>1</v>
      </c>
      <c r="AT25" s="7">
        <v>6</v>
      </c>
      <c r="AU25" s="7">
        <v>5</v>
      </c>
      <c r="AV25" s="7"/>
      <c r="AW25" s="7"/>
      <c r="AX25" s="13">
        <f t="shared" si="10"/>
        <v>1.25</v>
      </c>
      <c r="AY25" s="7">
        <v>1</v>
      </c>
      <c r="AZ25" s="7">
        <v>6</v>
      </c>
      <c r="BA25" s="7">
        <v>1</v>
      </c>
      <c r="BB25" s="7"/>
      <c r="BC25" s="7"/>
      <c r="BD25" s="13">
        <f t="shared" si="11"/>
        <v>0.85</v>
      </c>
      <c r="BE25" s="7">
        <v>2.2999999999999998</v>
      </c>
      <c r="BF25" s="7">
        <v>1</v>
      </c>
      <c r="BG25" s="7"/>
      <c r="BH25" s="13">
        <f t="shared" si="12"/>
        <v>0.5</v>
      </c>
      <c r="BI25" s="7"/>
      <c r="BJ25" s="14">
        <f t="shared" si="13"/>
        <v>0</v>
      </c>
      <c r="BK25" s="28">
        <f t="shared" si="14"/>
        <v>2.6</v>
      </c>
      <c r="BL25" s="7">
        <v>7</v>
      </c>
      <c r="BM25" s="7">
        <v>7</v>
      </c>
      <c r="BN25" s="7">
        <v>7</v>
      </c>
      <c r="BO25" s="7">
        <v>8</v>
      </c>
      <c r="BP25" s="7"/>
      <c r="BQ25" s="13">
        <f t="shared" si="15"/>
        <v>2.5499999999999998</v>
      </c>
      <c r="BR25" s="7">
        <v>8</v>
      </c>
      <c r="BS25" s="7">
        <v>7</v>
      </c>
      <c r="BT25" s="7">
        <v>7</v>
      </c>
      <c r="BU25" s="7">
        <v>1</v>
      </c>
      <c r="BV25" s="7"/>
      <c r="BW25" s="13">
        <f t="shared" si="16"/>
        <v>2.2000000000000002</v>
      </c>
      <c r="BX25" s="7">
        <v>7</v>
      </c>
      <c r="BY25" s="7">
        <v>3.6</v>
      </c>
      <c r="BZ25" s="7"/>
      <c r="CA25" s="13">
        <f t="shared" si="17"/>
        <v>1.42</v>
      </c>
      <c r="CB25" s="7"/>
      <c r="CC25" s="14">
        <f t="shared" si="18"/>
        <v>0</v>
      </c>
      <c r="CD25" s="28">
        <f t="shared" si="19"/>
        <v>6.2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2893685</v>
      </c>
      <c r="C26" s="3">
        <v>5087</v>
      </c>
      <c r="D26" s="3">
        <v>14230</v>
      </c>
      <c r="E26" s="3" t="s">
        <v>56</v>
      </c>
      <c r="F26" s="42" t="s">
        <v>42</v>
      </c>
      <c r="G26" s="32">
        <v>8</v>
      </c>
      <c r="H26" s="12">
        <v>1</v>
      </c>
      <c r="I26" s="12">
        <v>1</v>
      </c>
      <c r="J26" s="12">
        <v>1</v>
      </c>
      <c r="K26" s="12"/>
      <c r="L26" s="13">
        <f t="shared" si="0"/>
        <v>0.7</v>
      </c>
      <c r="M26" s="12">
        <v>6</v>
      </c>
      <c r="N26" s="12">
        <v>8</v>
      </c>
      <c r="O26" s="12">
        <v>6</v>
      </c>
      <c r="P26" s="12"/>
      <c r="Q26" s="12"/>
      <c r="R26" s="13">
        <f t="shared" si="1"/>
        <v>2.4</v>
      </c>
      <c r="S26" s="12">
        <v>1</v>
      </c>
      <c r="T26" s="12">
        <v>7</v>
      </c>
      <c r="U26" s="12"/>
      <c r="V26" s="13">
        <f t="shared" si="2"/>
        <v>1.2</v>
      </c>
      <c r="W26" s="12"/>
      <c r="X26" s="14">
        <f t="shared" si="3"/>
        <v>0</v>
      </c>
      <c r="Y26" s="28">
        <f t="shared" si="4"/>
        <v>4.3</v>
      </c>
      <c r="Z26" s="12">
        <v>8</v>
      </c>
      <c r="AA26" s="12">
        <v>6</v>
      </c>
      <c r="AB26" s="12">
        <v>1</v>
      </c>
      <c r="AC26" s="12">
        <v>8</v>
      </c>
      <c r="AD26" s="12"/>
      <c r="AE26" s="13">
        <f t="shared" si="5"/>
        <v>2</v>
      </c>
      <c r="AF26" s="12">
        <v>7</v>
      </c>
      <c r="AG26" s="12">
        <v>1</v>
      </c>
      <c r="AH26" s="12">
        <v>8</v>
      </c>
      <c r="AI26" s="12"/>
      <c r="AJ26" s="12"/>
      <c r="AK26" s="13">
        <f t="shared" si="6"/>
        <v>1.95</v>
      </c>
      <c r="AL26" s="12">
        <v>2</v>
      </c>
      <c r="AM26" s="12">
        <v>0.9</v>
      </c>
      <c r="AN26" s="12"/>
      <c r="AO26" s="13">
        <f t="shared" si="7"/>
        <v>0.44</v>
      </c>
      <c r="AP26" s="12"/>
      <c r="AQ26" s="14">
        <f t="shared" si="8"/>
        <v>0</v>
      </c>
      <c r="AR26" s="28">
        <f t="shared" si="9"/>
        <v>4.4000000000000004</v>
      </c>
      <c r="AS26" s="12">
        <v>6</v>
      </c>
      <c r="AT26" s="12">
        <v>1</v>
      </c>
      <c r="AU26" s="12">
        <v>1</v>
      </c>
      <c r="AV26" s="12"/>
      <c r="AW26" s="12"/>
      <c r="AX26" s="13">
        <f t="shared" si="10"/>
        <v>1.1000000000000001</v>
      </c>
      <c r="AY26" s="12">
        <v>1</v>
      </c>
      <c r="AZ26" s="12">
        <v>1</v>
      </c>
      <c r="BA26" s="12">
        <v>1</v>
      </c>
      <c r="BB26" s="12"/>
      <c r="BC26" s="12"/>
      <c r="BD26" s="13">
        <f t="shared" si="11"/>
        <v>0.35</v>
      </c>
      <c r="BE26" s="12">
        <v>0.3</v>
      </c>
      <c r="BF26" s="12"/>
      <c r="BG26" s="12"/>
      <c r="BH26" s="13">
        <f t="shared" si="12"/>
        <v>0.05</v>
      </c>
      <c r="BI26" s="12"/>
      <c r="BJ26" s="14">
        <f t="shared" si="13"/>
        <v>0</v>
      </c>
      <c r="BK26" s="28">
        <f t="shared" si="14"/>
        <v>1.5</v>
      </c>
      <c r="BL26" s="12">
        <v>6</v>
      </c>
      <c r="BM26" s="12">
        <v>6</v>
      </c>
      <c r="BN26" s="12">
        <v>6</v>
      </c>
      <c r="BO26" s="12">
        <v>6</v>
      </c>
      <c r="BP26" s="12"/>
      <c r="BQ26" s="13">
        <f t="shared" si="15"/>
        <v>2.1</v>
      </c>
      <c r="BR26" s="12">
        <v>6</v>
      </c>
      <c r="BS26" s="12">
        <v>6</v>
      </c>
      <c r="BT26" s="12">
        <v>6</v>
      </c>
      <c r="BU26" s="12">
        <v>6</v>
      </c>
      <c r="BV26" s="12"/>
      <c r="BW26" s="13">
        <f t="shared" si="16"/>
        <v>2.1</v>
      </c>
      <c r="BX26" s="12">
        <v>6</v>
      </c>
      <c r="BY26" s="12">
        <v>8.1</v>
      </c>
      <c r="BZ26" s="12"/>
      <c r="CA26" s="13">
        <f t="shared" si="17"/>
        <v>2.2200000000000002</v>
      </c>
      <c r="CB26" s="12"/>
      <c r="CC26" s="14">
        <f t="shared" si="18"/>
        <v>0</v>
      </c>
      <c r="CD26" s="28">
        <f t="shared" si="19"/>
        <v>6.4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2564039</v>
      </c>
      <c r="C27" s="2">
        <v>4666</v>
      </c>
      <c r="D27" s="2">
        <v>14179</v>
      </c>
      <c r="E27" s="2" t="s">
        <v>57</v>
      </c>
      <c r="F27" s="40" t="s">
        <v>42</v>
      </c>
      <c r="G27" s="31">
        <v>7</v>
      </c>
      <c r="H27" s="7">
        <v>7</v>
      </c>
      <c r="I27" s="7">
        <v>8</v>
      </c>
      <c r="J27" s="7">
        <v>7</v>
      </c>
      <c r="K27" s="7"/>
      <c r="L27" s="13">
        <f t="shared" si="0"/>
        <v>2.5499999999999998</v>
      </c>
      <c r="M27" s="7">
        <v>8</v>
      </c>
      <c r="N27" s="7">
        <v>8</v>
      </c>
      <c r="O27" s="7">
        <v>6</v>
      </c>
      <c r="P27" s="7"/>
      <c r="Q27" s="7"/>
      <c r="R27" s="13">
        <f t="shared" si="1"/>
        <v>2.6</v>
      </c>
      <c r="S27" s="7">
        <v>2.8</v>
      </c>
      <c r="T27" s="7">
        <v>6</v>
      </c>
      <c r="U27" s="7"/>
      <c r="V27" s="13">
        <f t="shared" si="2"/>
        <v>1.32</v>
      </c>
      <c r="W27" s="7"/>
      <c r="X27" s="14">
        <f t="shared" si="3"/>
        <v>0</v>
      </c>
      <c r="Y27" s="28">
        <f t="shared" si="4"/>
        <v>6.5</v>
      </c>
      <c r="Z27" s="7">
        <v>8</v>
      </c>
      <c r="AA27" s="7">
        <v>7</v>
      </c>
      <c r="AB27" s="7">
        <v>7</v>
      </c>
      <c r="AC27" s="7">
        <v>1</v>
      </c>
      <c r="AD27" s="7"/>
      <c r="AE27" s="13">
        <f t="shared" si="5"/>
        <v>1.6</v>
      </c>
      <c r="AF27" s="7">
        <v>8</v>
      </c>
      <c r="AG27" s="7">
        <v>1</v>
      </c>
      <c r="AH27" s="7">
        <v>8</v>
      </c>
      <c r="AI27" s="7"/>
      <c r="AJ27" s="7"/>
      <c r="AK27" s="13">
        <f t="shared" si="6"/>
        <v>2.1</v>
      </c>
      <c r="AL27" s="7">
        <v>5</v>
      </c>
      <c r="AM27" s="7">
        <v>3.2</v>
      </c>
      <c r="AN27" s="7"/>
      <c r="AO27" s="13">
        <f t="shared" si="7"/>
        <v>1.23</v>
      </c>
      <c r="AP27" s="7"/>
      <c r="AQ27" s="14">
        <f t="shared" si="8"/>
        <v>0</v>
      </c>
      <c r="AR27" s="28">
        <f t="shared" si="9"/>
        <v>4.9000000000000004</v>
      </c>
      <c r="AS27" s="7">
        <v>7</v>
      </c>
      <c r="AT27" s="7">
        <v>7</v>
      </c>
      <c r="AU27" s="7">
        <v>7</v>
      </c>
      <c r="AV27" s="7"/>
      <c r="AW27" s="7"/>
      <c r="AX27" s="13">
        <f t="shared" si="10"/>
        <v>2.4500000000000002</v>
      </c>
      <c r="AY27" s="7">
        <v>8</v>
      </c>
      <c r="AZ27" s="7">
        <v>7</v>
      </c>
      <c r="BA27" s="7">
        <v>8</v>
      </c>
      <c r="BB27" s="7"/>
      <c r="BC27" s="7"/>
      <c r="BD27" s="13">
        <f t="shared" si="11"/>
        <v>2.7</v>
      </c>
      <c r="BE27" s="7">
        <v>3.5</v>
      </c>
      <c r="BF27" s="7">
        <v>3.5</v>
      </c>
      <c r="BG27" s="7"/>
      <c r="BH27" s="13">
        <f t="shared" si="12"/>
        <v>1.05</v>
      </c>
      <c r="BI27" s="7"/>
      <c r="BJ27" s="14">
        <f t="shared" si="13"/>
        <v>0</v>
      </c>
      <c r="BK27" s="28">
        <f t="shared" si="14"/>
        <v>6.2</v>
      </c>
      <c r="BL27" s="7">
        <v>7.5</v>
      </c>
      <c r="BM27" s="7">
        <v>8</v>
      </c>
      <c r="BN27" s="7">
        <v>7.5</v>
      </c>
      <c r="BO27" s="7">
        <v>8</v>
      </c>
      <c r="BP27" s="7"/>
      <c r="BQ27" s="13">
        <f t="shared" si="15"/>
        <v>2.7</v>
      </c>
      <c r="BR27" s="7">
        <v>7</v>
      </c>
      <c r="BS27" s="7">
        <v>8</v>
      </c>
      <c r="BT27" s="7">
        <v>7</v>
      </c>
      <c r="BU27" s="7">
        <v>7</v>
      </c>
      <c r="BV27" s="7"/>
      <c r="BW27" s="13">
        <f t="shared" si="16"/>
        <v>2.5</v>
      </c>
      <c r="BX27" s="7">
        <v>1</v>
      </c>
      <c r="BY27" s="7">
        <v>5</v>
      </c>
      <c r="BZ27" s="7"/>
      <c r="CA27" s="13">
        <f t="shared" si="17"/>
        <v>1.1000000000000001</v>
      </c>
      <c r="CB27" s="7"/>
      <c r="CC27" s="14">
        <f t="shared" si="18"/>
        <v>0</v>
      </c>
      <c r="CD27" s="28">
        <f t="shared" si="19"/>
        <v>6.3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2893671</v>
      </c>
      <c r="C28" s="3">
        <v>5083</v>
      </c>
      <c r="D28" s="3">
        <v>14218</v>
      </c>
      <c r="E28" s="3" t="s">
        <v>58</v>
      </c>
      <c r="F28" s="42" t="s">
        <v>44</v>
      </c>
      <c r="G28" s="32">
        <v>8</v>
      </c>
      <c r="H28" s="12">
        <v>8</v>
      </c>
      <c r="I28" s="12">
        <v>8</v>
      </c>
      <c r="J28" s="12">
        <v>1</v>
      </c>
      <c r="K28" s="12"/>
      <c r="L28" s="13">
        <f t="shared" si="0"/>
        <v>2.1</v>
      </c>
      <c r="M28" s="12">
        <v>6</v>
      </c>
      <c r="N28" s="12">
        <v>8</v>
      </c>
      <c r="O28" s="12">
        <v>1</v>
      </c>
      <c r="P28" s="12"/>
      <c r="Q28" s="12"/>
      <c r="R28" s="13">
        <f t="shared" si="1"/>
        <v>1.9</v>
      </c>
      <c r="S28" s="12">
        <v>1</v>
      </c>
      <c r="T28" s="12">
        <v>6</v>
      </c>
      <c r="U28" s="12"/>
      <c r="V28" s="13">
        <f t="shared" si="2"/>
        <v>1.05</v>
      </c>
      <c r="W28" s="12"/>
      <c r="X28" s="14">
        <f t="shared" si="3"/>
        <v>0</v>
      </c>
      <c r="Y28" s="28">
        <f t="shared" si="4"/>
        <v>5.0999999999999996</v>
      </c>
      <c r="Z28" s="12">
        <v>1</v>
      </c>
      <c r="AA28" s="12">
        <v>1</v>
      </c>
      <c r="AB28" s="12">
        <v>1</v>
      </c>
      <c r="AC28" s="12">
        <v>1</v>
      </c>
      <c r="AD28" s="12"/>
      <c r="AE28" s="13">
        <f t="shared" si="5"/>
        <v>0.35</v>
      </c>
      <c r="AF28" s="12">
        <v>3</v>
      </c>
      <c r="AG28" s="12">
        <v>1</v>
      </c>
      <c r="AH28" s="12">
        <v>1</v>
      </c>
      <c r="AI28" s="12"/>
      <c r="AJ28" s="12"/>
      <c r="AK28" s="13">
        <f t="shared" si="6"/>
        <v>0.65</v>
      </c>
      <c r="AL28" s="12">
        <v>2</v>
      </c>
      <c r="AM28" s="12">
        <v>1.8</v>
      </c>
      <c r="AN28" s="12"/>
      <c r="AO28" s="13">
        <f t="shared" si="7"/>
        <v>0.56999999999999995</v>
      </c>
      <c r="AP28" s="12"/>
      <c r="AQ28" s="14">
        <f t="shared" si="8"/>
        <v>0</v>
      </c>
      <c r="AR28" s="28">
        <f t="shared" si="9"/>
        <v>1.6</v>
      </c>
      <c r="AS28" s="12">
        <v>1</v>
      </c>
      <c r="AT28" s="12">
        <v>1</v>
      </c>
      <c r="AU28" s="12">
        <v>1</v>
      </c>
      <c r="AV28" s="12"/>
      <c r="AW28" s="12"/>
      <c r="AX28" s="13">
        <f t="shared" si="10"/>
        <v>0.35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1.6</v>
      </c>
      <c r="BF28" s="12">
        <v>1</v>
      </c>
      <c r="BG28" s="12"/>
      <c r="BH28" s="13">
        <f t="shared" si="12"/>
        <v>0.39</v>
      </c>
      <c r="BI28" s="12"/>
      <c r="BJ28" s="14">
        <f t="shared" si="13"/>
        <v>0</v>
      </c>
      <c r="BK28" s="28">
        <f t="shared" si="14"/>
        <v>1.1000000000000001</v>
      </c>
      <c r="BL28" s="12">
        <v>7.5</v>
      </c>
      <c r="BM28" s="12">
        <v>8</v>
      </c>
      <c r="BN28" s="12">
        <v>8</v>
      </c>
      <c r="BO28" s="12">
        <v>7.5</v>
      </c>
      <c r="BP28" s="12"/>
      <c r="BQ28" s="13">
        <f t="shared" si="15"/>
        <v>2.73</v>
      </c>
      <c r="BR28" s="12">
        <v>7</v>
      </c>
      <c r="BS28" s="12">
        <v>8</v>
      </c>
      <c r="BT28" s="12">
        <v>7</v>
      </c>
      <c r="BU28" s="12">
        <v>7</v>
      </c>
      <c r="BV28" s="12"/>
      <c r="BW28" s="13">
        <f t="shared" si="16"/>
        <v>2.5</v>
      </c>
      <c r="BX28" s="12">
        <v>1</v>
      </c>
      <c r="BY28" s="12">
        <v>5</v>
      </c>
      <c r="BZ28" s="12"/>
      <c r="CA28" s="13">
        <f t="shared" si="17"/>
        <v>1.1000000000000001</v>
      </c>
      <c r="CB28" s="12"/>
      <c r="CC28" s="14">
        <f t="shared" si="18"/>
        <v>0</v>
      </c>
      <c r="CD28" s="28">
        <f t="shared" si="19"/>
        <v>6.3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19847901</v>
      </c>
      <c r="C29" s="2">
        <v>5082</v>
      </c>
      <c r="D29" s="2">
        <v>14216</v>
      </c>
      <c r="E29" s="2" t="s">
        <v>59</v>
      </c>
      <c r="F29" s="40" t="s">
        <v>42</v>
      </c>
      <c r="G29" s="31">
        <v>8</v>
      </c>
      <c r="H29" s="7">
        <v>8</v>
      </c>
      <c r="I29" s="7">
        <v>1</v>
      </c>
      <c r="J29" s="7">
        <v>1</v>
      </c>
      <c r="K29" s="7"/>
      <c r="L29" s="13">
        <f t="shared" si="0"/>
        <v>1.4</v>
      </c>
      <c r="M29" s="7">
        <v>1</v>
      </c>
      <c r="N29" s="7">
        <v>8</v>
      </c>
      <c r="O29" s="7">
        <v>6</v>
      </c>
      <c r="P29" s="7"/>
      <c r="Q29" s="7"/>
      <c r="R29" s="13">
        <f t="shared" si="1"/>
        <v>1.9</v>
      </c>
      <c r="S29" s="7">
        <v>0.5</v>
      </c>
      <c r="T29" s="7">
        <v>8</v>
      </c>
      <c r="U29" s="7"/>
      <c r="V29" s="13">
        <f t="shared" si="2"/>
        <v>1.28</v>
      </c>
      <c r="W29" s="7"/>
      <c r="X29" s="14">
        <f t="shared" si="3"/>
        <v>0</v>
      </c>
      <c r="Y29" s="28">
        <f t="shared" si="4"/>
        <v>4.5999999999999996</v>
      </c>
      <c r="Z29" s="7">
        <v>7</v>
      </c>
      <c r="AA29" s="7">
        <v>8</v>
      </c>
      <c r="AB29" s="7">
        <v>6</v>
      </c>
      <c r="AC29" s="7">
        <v>1</v>
      </c>
      <c r="AD29" s="7"/>
      <c r="AE29" s="13">
        <f t="shared" si="5"/>
        <v>1.5</v>
      </c>
      <c r="AF29" s="7">
        <v>8</v>
      </c>
      <c r="AG29" s="7">
        <v>6</v>
      </c>
      <c r="AH29" s="7">
        <v>8</v>
      </c>
      <c r="AI29" s="7"/>
      <c r="AJ29" s="7"/>
      <c r="AK29" s="13">
        <f t="shared" si="6"/>
        <v>2.6</v>
      </c>
      <c r="AL29" s="7">
        <v>1</v>
      </c>
      <c r="AM29" s="7">
        <v>2</v>
      </c>
      <c r="AN29" s="7"/>
      <c r="AO29" s="13">
        <f t="shared" si="7"/>
        <v>0.45</v>
      </c>
      <c r="AP29" s="7"/>
      <c r="AQ29" s="14">
        <f t="shared" si="8"/>
        <v>0</v>
      </c>
      <c r="AR29" s="28">
        <f t="shared" si="9"/>
        <v>4.5999999999999996</v>
      </c>
      <c r="AS29" s="7">
        <v>1</v>
      </c>
      <c r="AT29" s="7">
        <v>1</v>
      </c>
      <c r="AU29" s="7">
        <v>1</v>
      </c>
      <c r="AV29" s="7"/>
      <c r="AW29" s="7"/>
      <c r="AX29" s="13">
        <f t="shared" si="10"/>
        <v>0.35</v>
      </c>
      <c r="AY29" s="7">
        <v>1</v>
      </c>
      <c r="AZ29" s="7">
        <v>1</v>
      </c>
      <c r="BA29" s="7">
        <v>1</v>
      </c>
      <c r="BB29" s="7"/>
      <c r="BC29" s="7"/>
      <c r="BD29" s="13">
        <f t="shared" si="11"/>
        <v>0.35</v>
      </c>
      <c r="BE29" s="7">
        <v>1</v>
      </c>
      <c r="BF29" s="7">
        <v>10</v>
      </c>
      <c r="BG29" s="7"/>
      <c r="BH29" s="13">
        <f t="shared" si="12"/>
        <v>1.65</v>
      </c>
      <c r="BI29" s="7"/>
      <c r="BJ29" s="14">
        <f t="shared" si="13"/>
        <v>0</v>
      </c>
      <c r="BK29" s="28">
        <f t="shared" si="14"/>
        <v>2.4</v>
      </c>
      <c r="BL29" s="7">
        <v>7</v>
      </c>
      <c r="BM29" s="7">
        <v>7</v>
      </c>
      <c r="BN29" s="7">
        <v>7</v>
      </c>
      <c r="BO29" s="7">
        <v>8</v>
      </c>
      <c r="BP29" s="7"/>
      <c r="BQ29" s="13">
        <f t="shared" si="15"/>
        <v>2.5499999999999998</v>
      </c>
      <c r="BR29" s="7">
        <v>8</v>
      </c>
      <c r="BS29" s="7">
        <v>7</v>
      </c>
      <c r="BT29" s="7">
        <v>7</v>
      </c>
      <c r="BU29" s="7">
        <v>1</v>
      </c>
      <c r="BV29" s="7"/>
      <c r="BW29" s="13">
        <f t="shared" si="16"/>
        <v>2.2000000000000002</v>
      </c>
      <c r="BX29" s="7">
        <v>7</v>
      </c>
      <c r="BY29" s="7">
        <v>3.6</v>
      </c>
      <c r="BZ29" s="7"/>
      <c r="CA29" s="13">
        <f t="shared" si="17"/>
        <v>1.42</v>
      </c>
      <c r="CB29" s="7"/>
      <c r="CC29" s="14">
        <f t="shared" si="18"/>
        <v>0</v>
      </c>
      <c r="CD29" s="28">
        <f t="shared" si="19"/>
        <v>6.2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7296358</v>
      </c>
      <c r="C30" s="3">
        <v>5069</v>
      </c>
      <c r="D30" s="3">
        <v>14181</v>
      </c>
      <c r="E30" s="3" t="s">
        <v>60</v>
      </c>
      <c r="F30" s="42" t="s">
        <v>42</v>
      </c>
      <c r="G30" s="32">
        <v>8</v>
      </c>
      <c r="H30" s="12">
        <v>8</v>
      </c>
      <c r="I30" s="12">
        <v>8</v>
      </c>
      <c r="J30" s="12">
        <v>8</v>
      </c>
      <c r="K30" s="12"/>
      <c r="L30" s="13">
        <f t="shared" si="0"/>
        <v>2.8</v>
      </c>
      <c r="M30" s="12">
        <v>7</v>
      </c>
      <c r="N30" s="12">
        <v>8</v>
      </c>
      <c r="O30" s="12">
        <v>5</v>
      </c>
      <c r="P30" s="12"/>
      <c r="Q30" s="12"/>
      <c r="R30" s="13">
        <f t="shared" si="1"/>
        <v>2.4</v>
      </c>
      <c r="S30" s="12">
        <v>3</v>
      </c>
      <c r="T30" s="12">
        <v>9</v>
      </c>
      <c r="U30" s="12"/>
      <c r="V30" s="13">
        <f t="shared" si="2"/>
        <v>1.8</v>
      </c>
      <c r="W30" s="12"/>
      <c r="X30" s="14">
        <f t="shared" si="3"/>
        <v>0</v>
      </c>
      <c r="Y30" s="28">
        <f t="shared" si="4"/>
        <v>7</v>
      </c>
      <c r="Z30" s="12">
        <v>8</v>
      </c>
      <c r="AA30" s="12">
        <v>8</v>
      </c>
      <c r="AB30" s="12">
        <v>8</v>
      </c>
      <c r="AC30" s="12">
        <v>1</v>
      </c>
      <c r="AD30" s="12"/>
      <c r="AE30" s="13">
        <f t="shared" si="5"/>
        <v>1.75</v>
      </c>
      <c r="AF30" s="12">
        <v>8</v>
      </c>
      <c r="AG30" s="12">
        <v>6</v>
      </c>
      <c r="AH30" s="12">
        <v>8</v>
      </c>
      <c r="AI30" s="12"/>
      <c r="AJ30" s="12"/>
      <c r="AK30" s="13">
        <f t="shared" si="6"/>
        <v>2.6</v>
      </c>
      <c r="AL30" s="12">
        <v>3</v>
      </c>
      <c r="AM30" s="12">
        <v>2</v>
      </c>
      <c r="AN30" s="12"/>
      <c r="AO30" s="13">
        <f t="shared" si="7"/>
        <v>0.75</v>
      </c>
      <c r="AP30" s="12"/>
      <c r="AQ30" s="14">
        <f t="shared" si="8"/>
        <v>0</v>
      </c>
      <c r="AR30" s="28">
        <f t="shared" si="9"/>
        <v>5.0999999999999996</v>
      </c>
      <c r="AS30" s="12">
        <v>6</v>
      </c>
      <c r="AT30" s="12">
        <v>7</v>
      </c>
      <c r="AU30" s="12">
        <v>7</v>
      </c>
      <c r="AV30" s="12"/>
      <c r="AW30" s="12"/>
      <c r="AX30" s="13">
        <f t="shared" si="10"/>
        <v>2.2999999999999998</v>
      </c>
      <c r="AY30" s="12">
        <v>4</v>
      </c>
      <c r="AZ30" s="12">
        <v>7</v>
      </c>
      <c r="BA30" s="12">
        <v>7</v>
      </c>
      <c r="BB30" s="12"/>
      <c r="BC30" s="12"/>
      <c r="BD30" s="13">
        <f t="shared" si="11"/>
        <v>2.15</v>
      </c>
      <c r="BE30" s="12">
        <v>4</v>
      </c>
      <c r="BF30" s="12">
        <v>8</v>
      </c>
      <c r="BG30" s="12"/>
      <c r="BH30" s="13">
        <f t="shared" si="12"/>
        <v>1.8</v>
      </c>
      <c r="BI30" s="12"/>
      <c r="BJ30" s="14">
        <f t="shared" si="13"/>
        <v>0</v>
      </c>
      <c r="BK30" s="28">
        <f t="shared" si="14"/>
        <v>6.3</v>
      </c>
      <c r="BL30" s="12">
        <v>7</v>
      </c>
      <c r="BM30" s="12">
        <v>7</v>
      </c>
      <c r="BN30" s="12">
        <v>8</v>
      </c>
      <c r="BO30" s="12">
        <v>7</v>
      </c>
      <c r="BP30" s="12"/>
      <c r="BQ30" s="13">
        <f t="shared" si="15"/>
        <v>2.6</v>
      </c>
      <c r="BR30" s="12">
        <v>7</v>
      </c>
      <c r="BS30" s="12">
        <v>7</v>
      </c>
      <c r="BT30" s="12">
        <v>7</v>
      </c>
      <c r="BU30" s="12">
        <v>7</v>
      </c>
      <c r="BV30" s="12"/>
      <c r="BW30" s="13">
        <f t="shared" si="16"/>
        <v>2.4500000000000002</v>
      </c>
      <c r="BX30" s="12">
        <v>1</v>
      </c>
      <c r="BY30" s="12">
        <v>5</v>
      </c>
      <c r="BZ30" s="12"/>
      <c r="CA30" s="13">
        <f t="shared" si="17"/>
        <v>1.1000000000000001</v>
      </c>
      <c r="CB30" s="12"/>
      <c r="CC30" s="14">
        <f t="shared" si="18"/>
        <v>0</v>
      </c>
      <c r="CD30" s="28">
        <f t="shared" si="19"/>
        <v>6.2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6899279</v>
      </c>
      <c r="C31" s="2">
        <v>5093</v>
      </c>
      <c r="D31" s="2">
        <v>14242</v>
      </c>
      <c r="E31" s="2" t="s">
        <v>61</v>
      </c>
      <c r="F31" s="40" t="s">
        <v>42</v>
      </c>
      <c r="G31" s="31">
        <v>8</v>
      </c>
      <c r="H31" s="7">
        <v>8</v>
      </c>
      <c r="I31" s="7">
        <v>8</v>
      </c>
      <c r="J31" s="7">
        <v>8</v>
      </c>
      <c r="K31" s="7"/>
      <c r="L31" s="13">
        <f t="shared" si="0"/>
        <v>2.8</v>
      </c>
      <c r="M31" s="7">
        <v>7</v>
      </c>
      <c r="N31" s="7">
        <v>8</v>
      </c>
      <c r="O31" s="7">
        <v>7</v>
      </c>
      <c r="P31" s="7"/>
      <c r="Q31" s="7"/>
      <c r="R31" s="13">
        <f t="shared" si="1"/>
        <v>2.6</v>
      </c>
      <c r="S31" s="7">
        <v>2.7</v>
      </c>
      <c r="T31" s="7">
        <v>7</v>
      </c>
      <c r="U31" s="7"/>
      <c r="V31" s="13">
        <f t="shared" si="2"/>
        <v>1.46</v>
      </c>
      <c r="W31" s="7"/>
      <c r="X31" s="14">
        <f t="shared" si="3"/>
        <v>0</v>
      </c>
      <c r="Y31" s="28">
        <f t="shared" si="4"/>
        <v>6.9</v>
      </c>
      <c r="Z31" s="7">
        <v>8</v>
      </c>
      <c r="AA31" s="7">
        <v>8</v>
      </c>
      <c r="AB31" s="7">
        <v>9</v>
      </c>
      <c r="AC31" s="7">
        <v>9</v>
      </c>
      <c r="AD31" s="7"/>
      <c r="AE31" s="13">
        <f t="shared" si="5"/>
        <v>3.05</v>
      </c>
      <c r="AF31" s="7">
        <v>8</v>
      </c>
      <c r="AG31" s="7">
        <v>6</v>
      </c>
      <c r="AH31" s="7">
        <v>1</v>
      </c>
      <c r="AI31" s="7"/>
      <c r="AJ31" s="7"/>
      <c r="AK31" s="13">
        <f t="shared" si="6"/>
        <v>1.9</v>
      </c>
      <c r="AL31" s="7">
        <v>2.5</v>
      </c>
      <c r="AM31" s="7">
        <v>1.6</v>
      </c>
      <c r="AN31" s="7"/>
      <c r="AO31" s="13">
        <f t="shared" si="7"/>
        <v>0.62</v>
      </c>
      <c r="AP31" s="7"/>
      <c r="AQ31" s="14">
        <f t="shared" si="8"/>
        <v>0</v>
      </c>
      <c r="AR31" s="28">
        <f t="shared" si="9"/>
        <v>5.6</v>
      </c>
      <c r="AS31" s="7">
        <v>1</v>
      </c>
      <c r="AT31" s="7">
        <v>7</v>
      </c>
      <c r="AU31" s="7">
        <v>7</v>
      </c>
      <c r="AV31" s="7"/>
      <c r="AW31" s="7"/>
      <c r="AX31" s="13">
        <f t="shared" si="10"/>
        <v>1.55</v>
      </c>
      <c r="AY31" s="7">
        <v>6</v>
      </c>
      <c r="AZ31" s="7">
        <v>6</v>
      </c>
      <c r="BA31" s="7">
        <v>1</v>
      </c>
      <c r="BB31" s="7"/>
      <c r="BC31" s="7"/>
      <c r="BD31" s="13">
        <f t="shared" si="11"/>
        <v>1.35</v>
      </c>
      <c r="BE31" s="7">
        <v>2.4</v>
      </c>
      <c r="BF31" s="7">
        <v>8</v>
      </c>
      <c r="BG31" s="7"/>
      <c r="BH31" s="13">
        <f t="shared" si="12"/>
        <v>1.56</v>
      </c>
      <c r="BI31" s="7"/>
      <c r="BJ31" s="14">
        <f t="shared" si="13"/>
        <v>0</v>
      </c>
      <c r="BK31" s="28">
        <f t="shared" si="14"/>
        <v>4.5</v>
      </c>
      <c r="BL31" s="7">
        <v>8</v>
      </c>
      <c r="BM31" s="7">
        <v>7</v>
      </c>
      <c r="BN31" s="7">
        <v>7</v>
      </c>
      <c r="BO31" s="7">
        <v>7</v>
      </c>
      <c r="BP31" s="7"/>
      <c r="BQ31" s="13">
        <f t="shared" si="15"/>
        <v>2.5</v>
      </c>
      <c r="BR31" s="7">
        <v>8</v>
      </c>
      <c r="BS31" s="7">
        <v>8</v>
      </c>
      <c r="BT31" s="7">
        <v>6</v>
      </c>
      <c r="BU31" s="7">
        <v>7</v>
      </c>
      <c r="BV31" s="7"/>
      <c r="BW31" s="13">
        <f t="shared" si="16"/>
        <v>2.35</v>
      </c>
      <c r="BX31" s="7">
        <v>7</v>
      </c>
      <c r="BY31" s="7">
        <v>7.3</v>
      </c>
      <c r="BZ31" s="7"/>
      <c r="CA31" s="13">
        <f t="shared" si="17"/>
        <v>2.16</v>
      </c>
      <c r="CB31" s="7"/>
      <c r="CC31" s="14">
        <f t="shared" si="18"/>
        <v>0</v>
      </c>
      <c r="CD31" s="28">
        <f t="shared" si="19"/>
        <v>7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2204310</v>
      </c>
      <c r="C32" s="3">
        <v>5015</v>
      </c>
      <c r="D32" s="3">
        <v>14358</v>
      </c>
      <c r="E32" s="3" t="s">
        <v>62</v>
      </c>
      <c r="F32" s="42" t="s">
        <v>42</v>
      </c>
      <c r="G32" s="32">
        <v>8</v>
      </c>
      <c r="H32" s="12">
        <v>1</v>
      </c>
      <c r="I32" s="12">
        <v>1</v>
      </c>
      <c r="J32" s="12">
        <v>1</v>
      </c>
      <c r="K32" s="12"/>
      <c r="L32" s="13">
        <f t="shared" si="0"/>
        <v>0.7</v>
      </c>
      <c r="M32" s="12">
        <v>5</v>
      </c>
      <c r="N32" s="12">
        <v>8</v>
      </c>
      <c r="O32" s="12">
        <v>1</v>
      </c>
      <c r="P32" s="12"/>
      <c r="Q32" s="12"/>
      <c r="R32" s="13">
        <f t="shared" si="1"/>
        <v>1.8</v>
      </c>
      <c r="S32" s="12">
        <v>2.5</v>
      </c>
      <c r="T32" s="12">
        <v>7</v>
      </c>
      <c r="U32" s="12"/>
      <c r="V32" s="13">
        <f t="shared" si="2"/>
        <v>1.43</v>
      </c>
      <c r="W32" s="12"/>
      <c r="X32" s="14">
        <f t="shared" si="3"/>
        <v>0</v>
      </c>
      <c r="Y32" s="28">
        <f t="shared" si="4"/>
        <v>3.9</v>
      </c>
      <c r="Z32" s="12">
        <v>1</v>
      </c>
      <c r="AA32" s="12">
        <v>1</v>
      </c>
      <c r="AB32" s="12">
        <v>1</v>
      </c>
      <c r="AC32" s="12">
        <v>1</v>
      </c>
      <c r="AD32" s="12"/>
      <c r="AE32" s="13">
        <f t="shared" si="5"/>
        <v>0.35</v>
      </c>
      <c r="AF32" s="12">
        <v>8</v>
      </c>
      <c r="AG32" s="12">
        <v>6</v>
      </c>
      <c r="AH32" s="12">
        <v>8</v>
      </c>
      <c r="AI32" s="12"/>
      <c r="AJ32" s="12"/>
      <c r="AK32" s="13">
        <f t="shared" si="6"/>
        <v>2.6</v>
      </c>
      <c r="AL32" s="12">
        <v>3.5</v>
      </c>
      <c r="AM32" s="12">
        <v>0.9</v>
      </c>
      <c r="AN32" s="12"/>
      <c r="AO32" s="13">
        <f t="shared" si="7"/>
        <v>0.66</v>
      </c>
      <c r="AP32" s="12"/>
      <c r="AQ32" s="14">
        <f t="shared" si="8"/>
        <v>0</v>
      </c>
      <c r="AR32" s="28">
        <f t="shared" si="9"/>
        <v>3.6</v>
      </c>
      <c r="AS32" s="12">
        <v>1</v>
      </c>
      <c r="AT32" s="12">
        <v>1</v>
      </c>
      <c r="AU32" s="12">
        <v>1</v>
      </c>
      <c r="AV32" s="12"/>
      <c r="AW32" s="12"/>
      <c r="AX32" s="13">
        <f t="shared" si="10"/>
        <v>0.35</v>
      </c>
      <c r="AY32" s="12">
        <v>1</v>
      </c>
      <c r="AZ32" s="12">
        <v>1</v>
      </c>
      <c r="BA32" s="12">
        <v>1</v>
      </c>
      <c r="BB32" s="12"/>
      <c r="BC32" s="12"/>
      <c r="BD32" s="13">
        <f t="shared" si="11"/>
        <v>0.35</v>
      </c>
      <c r="BE32" s="12">
        <v>1.2</v>
      </c>
      <c r="BF32" s="12">
        <v>1</v>
      </c>
      <c r="BG32" s="12"/>
      <c r="BH32" s="13">
        <f t="shared" si="12"/>
        <v>0.33</v>
      </c>
      <c r="BI32" s="12"/>
      <c r="BJ32" s="14">
        <f t="shared" si="13"/>
        <v>0</v>
      </c>
      <c r="BK32" s="28">
        <f t="shared" si="14"/>
        <v>1</v>
      </c>
      <c r="BL32" s="12">
        <v>7</v>
      </c>
      <c r="BM32" s="12">
        <v>7</v>
      </c>
      <c r="BN32" s="12">
        <v>7</v>
      </c>
      <c r="BO32" s="12">
        <v>8</v>
      </c>
      <c r="BP32" s="12"/>
      <c r="BQ32" s="13">
        <f t="shared" si="15"/>
        <v>2.5499999999999998</v>
      </c>
      <c r="BR32" s="12">
        <v>8</v>
      </c>
      <c r="BS32" s="12">
        <v>7</v>
      </c>
      <c r="BT32" s="12">
        <v>7</v>
      </c>
      <c r="BU32" s="12">
        <v>1</v>
      </c>
      <c r="BV32" s="12"/>
      <c r="BW32" s="13">
        <f t="shared" si="16"/>
        <v>2.2000000000000002</v>
      </c>
      <c r="BX32" s="12">
        <v>7</v>
      </c>
      <c r="BY32" s="12">
        <v>3.6</v>
      </c>
      <c r="BZ32" s="12"/>
      <c r="CA32" s="13">
        <f t="shared" si="17"/>
        <v>1.42</v>
      </c>
      <c r="CB32" s="12"/>
      <c r="CC32" s="14">
        <f t="shared" si="18"/>
        <v>0</v>
      </c>
      <c r="CD32" s="28">
        <f t="shared" si="19"/>
        <v>6.2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2557690</v>
      </c>
      <c r="C33" s="2">
        <v>4964</v>
      </c>
      <c r="D33" s="2">
        <v>14224</v>
      </c>
      <c r="E33" s="2" t="s">
        <v>63</v>
      </c>
      <c r="F33" s="40" t="s">
        <v>42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6</v>
      </c>
      <c r="N33" s="7">
        <v>8</v>
      </c>
      <c r="O33" s="7">
        <v>6</v>
      </c>
      <c r="P33" s="7"/>
      <c r="Q33" s="7"/>
      <c r="R33" s="13">
        <f t="shared" si="1"/>
        <v>2.4</v>
      </c>
      <c r="S33" s="7">
        <v>1.5</v>
      </c>
      <c r="T33" s="7">
        <v>6</v>
      </c>
      <c r="U33" s="7"/>
      <c r="V33" s="13">
        <f t="shared" si="2"/>
        <v>1.1299999999999999</v>
      </c>
      <c r="W33" s="7"/>
      <c r="X33" s="14">
        <f t="shared" si="3"/>
        <v>0</v>
      </c>
      <c r="Y33" s="28">
        <f t="shared" si="4"/>
        <v>6.3</v>
      </c>
      <c r="Z33" s="7">
        <v>8</v>
      </c>
      <c r="AA33" s="7">
        <v>7</v>
      </c>
      <c r="AB33" s="7">
        <v>8</v>
      </c>
      <c r="AC33" s="7">
        <v>7</v>
      </c>
      <c r="AD33" s="7"/>
      <c r="AE33" s="13">
        <f t="shared" si="5"/>
        <v>2.6</v>
      </c>
      <c r="AF33" s="7">
        <v>7</v>
      </c>
      <c r="AG33" s="7">
        <v>1</v>
      </c>
      <c r="AH33" s="7">
        <v>1</v>
      </c>
      <c r="AI33" s="7"/>
      <c r="AJ33" s="7"/>
      <c r="AK33" s="13">
        <f t="shared" si="6"/>
        <v>1.25</v>
      </c>
      <c r="AL33" s="7">
        <v>3</v>
      </c>
      <c r="AM33" s="7">
        <v>1.8</v>
      </c>
      <c r="AN33" s="7"/>
      <c r="AO33" s="13">
        <f t="shared" si="7"/>
        <v>0.72</v>
      </c>
      <c r="AP33" s="7"/>
      <c r="AQ33" s="14">
        <f t="shared" si="8"/>
        <v>0</v>
      </c>
      <c r="AR33" s="28">
        <f t="shared" si="9"/>
        <v>4.5999999999999996</v>
      </c>
      <c r="AS33" s="7">
        <v>1</v>
      </c>
      <c r="AT33" s="7">
        <v>7</v>
      </c>
      <c r="AU33" s="7">
        <v>7</v>
      </c>
      <c r="AV33" s="7"/>
      <c r="AW33" s="7"/>
      <c r="AX33" s="13">
        <f t="shared" si="10"/>
        <v>1.55</v>
      </c>
      <c r="AY33" s="7">
        <v>1</v>
      </c>
      <c r="AZ33" s="7">
        <v>8</v>
      </c>
      <c r="BA33" s="7">
        <v>1</v>
      </c>
      <c r="BB33" s="7"/>
      <c r="BC33" s="7"/>
      <c r="BD33" s="13">
        <f t="shared" si="11"/>
        <v>1.05</v>
      </c>
      <c r="BE33" s="7">
        <v>3.8</v>
      </c>
      <c r="BF33" s="7">
        <v>6.2</v>
      </c>
      <c r="BG33" s="7"/>
      <c r="BH33" s="13">
        <f t="shared" si="12"/>
        <v>1.5</v>
      </c>
      <c r="BI33" s="7"/>
      <c r="BJ33" s="14">
        <f t="shared" si="13"/>
        <v>0</v>
      </c>
      <c r="BK33" s="28">
        <f t="shared" si="14"/>
        <v>4.0999999999999996</v>
      </c>
      <c r="BL33" s="7">
        <v>8.5</v>
      </c>
      <c r="BM33" s="7">
        <v>7</v>
      </c>
      <c r="BN33" s="7">
        <v>7</v>
      </c>
      <c r="BO33" s="7">
        <v>7</v>
      </c>
      <c r="BP33" s="7"/>
      <c r="BQ33" s="13">
        <f t="shared" si="15"/>
        <v>2.5299999999999998</v>
      </c>
      <c r="BR33" s="7">
        <v>8</v>
      </c>
      <c r="BS33" s="7">
        <v>8</v>
      </c>
      <c r="BT33" s="7">
        <v>6</v>
      </c>
      <c r="BU33" s="7">
        <v>7</v>
      </c>
      <c r="BV33" s="7"/>
      <c r="BW33" s="13">
        <f t="shared" si="16"/>
        <v>2.35</v>
      </c>
      <c r="BX33" s="7">
        <v>7</v>
      </c>
      <c r="BY33" s="7">
        <v>1</v>
      </c>
      <c r="BZ33" s="7"/>
      <c r="CA33" s="13">
        <f t="shared" si="17"/>
        <v>0.9</v>
      </c>
      <c r="CB33" s="7"/>
      <c r="CC33" s="14">
        <f t="shared" si="18"/>
        <v>0</v>
      </c>
      <c r="CD33" s="28">
        <f t="shared" si="19"/>
        <v>5.8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4520493</v>
      </c>
      <c r="C34" s="3">
        <v>5085</v>
      </c>
      <c r="D34" s="3">
        <v>14222</v>
      </c>
      <c r="E34" s="3" t="s">
        <v>64</v>
      </c>
      <c r="F34" s="42" t="s">
        <v>44</v>
      </c>
      <c r="G34" s="31">
        <v>6</v>
      </c>
      <c r="H34" s="7">
        <v>1</v>
      </c>
      <c r="I34" s="7">
        <v>1</v>
      </c>
      <c r="J34" s="7">
        <v>1</v>
      </c>
      <c r="K34" s="12"/>
      <c r="L34" s="13">
        <f t="shared" si="0"/>
        <v>0.6</v>
      </c>
      <c r="M34" s="7">
        <v>5</v>
      </c>
      <c r="N34" s="7">
        <v>8</v>
      </c>
      <c r="O34" s="7">
        <v>6</v>
      </c>
      <c r="P34" s="12"/>
      <c r="Q34" s="12"/>
      <c r="R34" s="13">
        <f t="shared" si="1"/>
        <v>2.2999999999999998</v>
      </c>
      <c r="S34" s="7">
        <v>0.5</v>
      </c>
      <c r="T34" s="7">
        <v>8</v>
      </c>
      <c r="U34" s="12"/>
      <c r="V34" s="13">
        <f t="shared" si="2"/>
        <v>1.28</v>
      </c>
      <c r="W34" s="12"/>
      <c r="X34" s="14">
        <f t="shared" si="3"/>
        <v>0</v>
      </c>
      <c r="Y34" s="28">
        <f t="shared" si="4"/>
        <v>4.2</v>
      </c>
      <c r="Z34" s="12">
        <v>8</v>
      </c>
      <c r="AA34" s="12">
        <v>8</v>
      </c>
      <c r="AB34" s="12">
        <v>1</v>
      </c>
      <c r="AC34" s="12">
        <v>8</v>
      </c>
      <c r="AD34" s="12"/>
      <c r="AE34" s="13">
        <f t="shared" si="5"/>
        <v>2.1</v>
      </c>
      <c r="AF34" s="12">
        <v>7</v>
      </c>
      <c r="AG34" s="12">
        <v>1</v>
      </c>
      <c r="AH34" s="12">
        <v>1</v>
      </c>
      <c r="AI34" s="12"/>
      <c r="AJ34" s="12"/>
      <c r="AK34" s="13">
        <f t="shared" si="6"/>
        <v>1.25</v>
      </c>
      <c r="AL34" s="12">
        <v>1</v>
      </c>
      <c r="AM34" s="12">
        <v>2.7</v>
      </c>
      <c r="AN34" s="12"/>
      <c r="AO34" s="13">
        <f t="shared" si="7"/>
        <v>0.56000000000000005</v>
      </c>
      <c r="AP34" s="12"/>
      <c r="AQ34" s="14">
        <f t="shared" si="8"/>
        <v>0</v>
      </c>
      <c r="AR34" s="28">
        <f t="shared" si="9"/>
        <v>3.9</v>
      </c>
      <c r="AS34" s="12">
        <v>1</v>
      </c>
      <c r="AT34" s="12">
        <v>1</v>
      </c>
      <c r="AU34" s="12">
        <v>1</v>
      </c>
      <c r="AV34" s="12"/>
      <c r="AW34" s="12"/>
      <c r="AX34" s="13">
        <f t="shared" si="10"/>
        <v>0.35</v>
      </c>
      <c r="AY34" s="12">
        <v>1</v>
      </c>
      <c r="AZ34" s="12">
        <v>1</v>
      </c>
      <c r="BA34" s="12">
        <v>1</v>
      </c>
      <c r="BB34" s="12"/>
      <c r="BC34" s="12"/>
      <c r="BD34" s="13">
        <f t="shared" si="11"/>
        <v>0.35</v>
      </c>
      <c r="BE34" s="12">
        <v>1.2</v>
      </c>
      <c r="BF34" s="12">
        <v>1</v>
      </c>
      <c r="BG34" s="12"/>
      <c r="BH34" s="13">
        <f t="shared" si="12"/>
        <v>0.33</v>
      </c>
      <c r="BI34" s="12"/>
      <c r="BJ34" s="14">
        <f t="shared" si="13"/>
        <v>0</v>
      </c>
      <c r="BK34" s="28">
        <f t="shared" si="14"/>
        <v>1</v>
      </c>
      <c r="BL34" s="12">
        <v>8</v>
      </c>
      <c r="BM34" s="12">
        <v>7</v>
      </c>
      <c r="BN34" s="12">
        <v>7</v>
      </c>
      <c r="BO34" s="12">
        <v>8</v>
      </c>
      <c r="BP34" s="12"/>
      <c r="BQ34" s="13">
        <f t="shared" si="15"/>
        <v>2.6</v>
      </c>
      <c r="BR34" s="12">
        <v>8</v>
      </c>
      <c r="BS34" s="12">
        <v>8</v>
      </c>
      <c r="BT34" s="12">
        <v>6</v>
      </c>
      <c r="BU34" s="12">
        <v>7</v>
      </c>
      <c r="BV34" s="12"/>
      <c r="BW34" s="13">
        <f t="shared" si="16"/>
        <v>2.35</v>
      </c>
      <c r="BX34" s="12">
        <v>7</v>
      </c>
      <c r="BY34" s="12">
        <v>1</v>
      </c>
      <c r="BZ34" s="12"/>
      <c r="CA34" s="13">
        <f t="shared" si="17"/>
        <v>0.9</v>
      </c>
      <c r="CB34" s="12"/>
      <c r="CC34" s="14">
        <f t="shared" si="18"/>
        <v>0</v>
      </c>
      <c r="CD34" s="28">
        <f t="shared" si="19"/>
        <v>5.9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19847922</v>
      </c>
      <c r="C35" s="2">
        <v>5065</v>
      </c>
      <c r="D35" s="2">
        <v>14172</v>
      </c>
      <c r="E35" s="2" t="s">
        <v>65</v>
      </c>
      <c r="F35" s="40" t="s">
        <v>42</v>
      </c>
      <c r="G35" s="32">
        <v>8</v>
      </c>
      <c r="H35" s="12">
        <v>8</v>
      </c>
      <c r="I35" s="12">
        <v>8</v>
      </c>
      <c r="J35" s="12">
        <v>1</v>
      </c>
      <c r="K35" s="7"/>
      <c r="L35" s="13">
        <f t="shared" si="0"/>
        <v>2.1</v>
      </c>
      <c r="M35" s="12">
        <v>5</v>
      </c>
      <c r="N35" s="12">
        <v>8</v>
      </c>
      <c r="O35" s="12">
        <v>6</v>
      </c>
      <c r="P35" s="7"/>
      <c r="Q35" s="7"/>
      <c r="R35" s="13">
        <f t="shared" si="1"/>
        <v>2.2999999999999998</v>
      </c>
      <c r="S35" s="12">
        <v>1</v>
      </c>
      <c r="T35" s="12">
        <v>8</v>
      </c>
      <c r="U35" s="7"/>
      <c r="V35" s="13">
        <f t="shared" si="2"/>
        <v>1.35</v>
      </c>
      <c r="W35" s="7"/>
      <c r="X35" s="14">
        <f t="shared" si="3"/>
        <v>0</v>
      </c>
      <c r="Y35" s="28">
        <f t="shared" si="4"/>
        <v>5.8</v>
      </c>
      <c r="Z35" s="7">
        <v>6</v>
      </c>
      <c r="AA35" s="7">
        <v>8</v>
      </c>
      <c r="AB35" s="7">
        <v>6</v>
      </c>
      <c r="AC35" s="7">
        <v>8</v>
      </c>
      <c r="AD35" s="7"/>
      <c r="AE35" s="13">
        <f t="shared" si="5"/>
        <v>2.5</v>
      </c>
      <c r="AF35" s="7">
        <v>7</v>
      </c>
      <c r="AG35" s="7">
        <v>1</v>
      </c>
      <c r="AH35" s="7">
        <v>8</v>
      </c>
      <c r="AI35" s="7"/>
      <c r="AJ35" s="7"/>
      <c r="AK35" s="13">
        <f t="shared" si="6"/>
        <v>1.95</v>
      </c>
      <c r="AL35" s="7">
        <v>3</v>
      </c>
      <c r="AM35" s="7">
        <v>1.2</v>
      </c>
      <c r="AN35" s="7"/>
      <c r="AO35" s="13">
        <f t="shared" si="7"/>
        <v>0.63</v>
      </c>
      <c r="AP35" s="7"/>
      <c r="AQ35" s="14">
        <f t="shared" si="8"/>
        <v>0</v>
      </c>
      <c r="AR35" s="28">
        <f t="shared" si="9"/>
        <v>5.0999999999999996</v>
      </c>
      <c r="AS35" s="7">
        <v>1</v>
      </c>
      <c r="AT35" s="7">
        <v>1</v>
      </c>
      <c r="AU35" s="7">
        <v>1</v>
      </c>
      <c r="AV35" s="7"/>
      <c r="AW35" s="7"/>
      <c r="AX35" s="13">
        <f t="shared" si="10"/>
        <v>0.35</v>
      </c>
      <c r="AY35" s="7">
        <v>1</v>
      </c>
      <c r="AZ35" s="7">
        <v>1</v>
      </c>
      <c r="BA35" s="7">
        <v>1</v>
      </c>
      <c r="BB35" s="7"/>
      <c r="BC35" s="7"/>
      <c r="BD35" s="13">
        <f t="shared" si="11"/>
        <v>0.35</v>
      </c>
      <c r="BE35" s="7">
        <v>2.8</v>
      </c>
      <c r="BF35" s="7">
        <v>9</v>
      </c>
      <c r="BG35" s="7"/>
      <c r="BH35" s="13">
        <f t="shared" si="12"/>
        <v>1.77</v>
      </c>
      <c r="BI35" s="7"/>
      <c r="BJ35" s="14">
        <f t="shared" si="13"/>
        <v>0</v>
      </c>
      <c r="BK35" s="28">
        <f t="shared" si="14"/>
        <v>2.5</v>
      </c>
      <c r="BL35" s="7">
        <v>7.5</v>
      </c>
      <c r="BM35" s="7">
        <v>8</v>
      </c>
      <c r="BN35" s="7">
        <v>7</v>
      </c>
      <c r="BO35" s="7">
        <v>7</v>
      </c>
      <c r="BP35" s="7"/>
      <c r="BQ35" s="13">
        <f t="shared" si="15"/>
        <v>2.5299999999999998</v>
      </c>
      <c r="BR35" s="7">
        <v>7</v>
      </c>
      <c r="BS35" s="7">
        <v>7</v>
      </c>
      <c r="BT35" s="7">
        <v>7</v>
      </c>
      <c r="BU35" s="7">
        <v>7</v>
      </c>
      <c r="BV35" s="7"/>
      <c r="BW35" s="13">
        <f t="shared" si="16"/>
        <v>2.4500000000000002</v>
      </c>
      <c r="BX35" s="7">
        <v>7</v>
      </c>
      <c r="BY35" s="7">
        <v>7.3</v>
      </c>
      <c r="BZ35" s="7"/>
      <c r="CA35" s="13">
        <f t="shared" si="17"/>
        <v>2.16</v>
      </c>
      <c r="CB35" s="7"/>
      <c r="CC35" s="14">
        <f t="shared" si="18"/>
        <v>0</v>
      </c>
      <c r="CD35" s="28">
        <f t="shared" si="19"/>
        <v>7.1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6928154</v>
      </c>
      <c r="C36" s="3">
        <v>5079</v>
      </c>
      <c r="D36" s="3">
        <v>14209</v>
      </c>
      <c r="E36" s="3" t="s">
        <v>66</v>
      </c>
      <c r="F36" s="42" t="s">
        <v>44</v>
      </c>
      <c r="G36" s="31">
        <v>8</v>
      </c>
      <c r="H36" s="7">
        <v>8</v>
      </c>
      <c r="I36" s="7">
        <v>7</v>
      </c>
      <c r="J36" s="7">
        <v>7</v>
      </c>
      <c r="K36" s="12"/>
      <c r="L36" s="13">
        <f t="shared" si="0"/>
        <v>2.6</v>
      </c>
      <c r="M36" s="7">
        <v>7</v>
      </c>
      <c r="N36" s="7">
        <v>7</v>
      </c>
      <c r="O36" s="7">
        <v>6</v>
      </c>
      <c r="P36" s="12"/>
      <c r="Q36" s="12"/>
      <c r="R36" s="13">
        <f t="shared" si="1"/>
        <v>2.35</v>
      </c>
      <c r="S36" s="7">
        <v>2.7</v>
      </c>
      <c r="T36" s="7">
        <v>6</v>
      </c>
      <c r="U36" s="12"/>
      <c r="V36" s="13">
        <f t="shared" si="2"/>
        <v>1.31</v>
      </c>
      <c r="W36" s="12"/>
      <c r="X36" s="14">
        <f t="shared" si="3"/>
        <v>0</v>
      </c>
      <c r="Y36" s="28">
        <f t="shared" si="4"/>
        <v>6.3</v>
      </c>
      <c r="Z36" s="12">
        <v>8</v>
      </c>
      <c r="AA36" s="12">
        <v>7</v>
      </c>
      <c r="AB36" s="12">
        <v>8</v>
      </c>
      <c r="AC36" s="12">
        <v>1</v>
      </c>
      <c r="AD36" s="12"/>
      <c r="AE36" s="13">
        <f t="shared" si="5"/>
        <v>1.7</v>
      </c>
      <c r="AF36" s="12">
        <v>8</v>
      </c>
      <c r="AG36" s="12">
        <v>7</v>
      </c>
      <c r="AH36" s="12">
        <v>8</v>
      </c>
      <c r="AI36" s="12"/>
      <c r="AJ36" s="12"/>
      <c r="AK36" s="13">
        <f t="shared" si="6"/>
        <v>2.7</v>
      </c>
      <c r="AL36" s="12">
        <v>3</v>
      </c>
      <c r="AM36" s="12">
        <v>0.4</v>
      </c>
      <c r="AN36" s="12"/>
      <c r="AO36" s="13">
        <f t="shared" si="7"/>
        <v>0.51</v>
      </c>
      <c r="AP36" s="12"/>
      <c r="AQ36" s="14">
        <f t="shared" si="8"/>
        <v>0</v>
      </c>
      <c r="AR36" s="28">
        <f t="shared" si="9"/>
        <v>4.9000000000000004</v>
      </c>
      <c r="AS36" s="12">
        <v>1</v>
      </c>
      <c r="AT36" s="12">
        <v>7</v>
      </c>
      <c r="AU36" s="12">
        <v>7</v>
      </c>
      <c r="AV36" s="12"/>
      <c r="AW36" s="12"/>
      <c r="AX36" s="13">
        <f t="shared" si="10"/>
        <v>1.55</v>
      </c>
      <c r="AY36" s="12">
        <v>1</v>
      </c>
      <c r="AZ36" s="12">
        <v>8</v>
      </c>
      <c r="BA36" s="12">
        <v>8</v>
      </c>
      <c r="BB36" s="12"/>
      <c r="BC36" s="12"/>
      <c r="BD36" s="13">
        <f t="shared" si="11"/>
        <v>2.1</v>
      </c>
      <c r="BE36" s="12">
        <v>3.4</v>
      </c>
      <c r="BF36" s="12">
        <v>1</v>
      </c>
      <c r="BG36" s="12"/>
      <c r="BH36" s="13">
        <f t="shared" si="12"/>
        <v>0.66</v>
      </c>
      <c r="BI36" s="12"/>
      <c r="BJ36" s="14">
        <f t="shared" si="13"/>
        <v>0</v>
      </c>
      <c r="BK36" s="28">
        <f t="shared" si="14"/>
        <v>4.3</v>
      </c>
      <c r="BL36" s="12">
        <v>7.5</v>
      </c>
      <c r="BM36" s="12">
        <v>8</v>
      </c>
      <c r="BN36" s="12">
        <v>7</v>
      </c>
      <c r="BO36" s="12">
        <v>7</v>
      </c>
      <c r="BP36" s="12"/>
      <c r="BQ36" s="13">
        <f t="shared" si="15"/>
        <v>2.5299999999999998</v>
      </c>
      <c r="BR36" s="12">
        <v>7</v>
      </c>
      <c r="BS36" s="12">
        <v>8</v>
      </c>
      <c r="BT36" s="12">
        <v>7</v>
      </c>
      <c r="BU36" s="12">
        <v>7</v>
      </c>
      <c r="BV36" s="12"/>
      <c r="BW36" s="13">
        <f t="shared" si="16"/>
        <v>2.5</v>
      </c>
      <c r="BX36" s="12">
        <v>7</v>
      </c>
      <c r="BY36" s="12">
        <v>7.3</v>
      </c>
      <c r="BZ36" s="12"/>
      <c r="CA36" s="13">
        <f t="shared" si="17"/>
        <v>2.16</v>
      </c>
      <c r="CB36" s="12"/>
      <c r="CC36" s="14">
        <f t="shared" si="18"/>
        <v>0</v>
      </c>
      <c r="CD36" s="28">
        <f t="shared" si="19"/>
        <v>7.2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2893667</v>
      </c>
      <c r="C37" s="2">
        <v>5077</v>
      </c>
      <c r="D37" s="2">
        <v>14205</v>
      </c>
      <c r="E37" s="2" t="s">
        <v>67</v>
      </c>
      <c r="F37" s="40" t="s">
        <v>42</v>
      </c>
      <c r="G37" s="32">
        <v>9</v>
      </c>
      <c r="H37" s="12">
        <v>8</v>
      </c>
      <c r="I37" s="12">
        <v>8</v>
      </c>
      <c r="J37" s="12">
        <v>8</v>
      </c>
      <c r="K37" s="7"/>
      <c r="L37" s="13">
        <f t="shared" si="0"/>
        <v>2.85</v>
      </c>
      <c r="M37" s="12">
        <v>4</v>
      </c>
      <c r="N37" s="12">
        <v>7</v>
      </c>
      <c r="O37" s="12">
        <v>8</v>
      </c>
      <c r="P37" s="7"/>
      <c r="Q37" s="7"/>
      <c r="R37" s="13">
        <f t="shared" si="1"/>
        <v>2.25</v>
      </c>
      <c r="S37" s="12">
        <v>2</v>
      </c>
      <c r="T37" s="12">
        <v>8</v>
      </c>
      <c r="U37" s="7"/>
      <c r="V37" s="13">
        <f t="shared" si="2"/>
        <v>1.5</v>
      </c>
      <c r="W37" s="7"/>
      <c r="X37" s="14">
        <f t="shared" si="3"/>
        <v>0</v>
      </c>
      <c r="Y37" s="28">
        <f t="shared" si="4"/>
        <v>6.6</v>
      </c>
      <c r="Z37" s="7">
        <v>8</v>
      </c>
      <c r="AA37" s="7">
        <v>9</v>
      </c>
      <c r="AB37" s="7">
        <v>7</v>
      </c>
      <c r="AC37" s="7">
        <v>8</v>
      </c>
      <c r="AD37" s="7"/>
      <c r="AE37" s="13">
        <f t="shared" si="5"/>
        <v>2.75</v>
      </c>
      <c r="AF37" s="7">
        <v>8</v>
      </c>
      <c r="AG37" s="7">
        <v>8</v>
      </c>
      <c r="AH37" s="7">
        <v>8</v>
      </c>
      <c r="AI37" s="7"/>
      <c r="AJ37" s="7"/>
      <c r="AK37" s="13">
        <f t="shared" si="6"/>
        <v>2.8</v>
      </c>
      <c r="AL37" s="7">
        <v>3</v>
      </c>
      <c r="AM37" s="7">
        <v>3.4</v>
      </c>
      <c r="AN37" s="7"/>
      <c r="AO37" s="13">
        <f t="shared" si="7"/>
        <v>0.96</v>
      </c>
      <c r="AP37" s="7"/>
      <c r="AQ37" s="14">
        <f t="shared" si="8"/>
        <v>0</v>
      </c>
      <c r="AR37" s="28">
        <f t="shared" si="9"/>
        <v>6.5</v>
      </c>
      <c r="AS37" s="7">
        <v>7</v>
      </c>
      <c r="AT37" s="7">
        <v>8</v>
      </c>
      <c r="AU37" s="7">
        <v>6</v>
      </c>
      <c r="AV37" s="7"/>
      <c r="AW37" s="7"/>
      <c r="AX37" s="13">
        <f t="shared" si="10"/>
        <v>2.4500000000000002</v>
      </c>
      <c r="AY37" s="7">
        <v>7</v>
      </c>
      <c r="AZ37" s="7">
        <v>7</v>
      </c>
      <c r="BA37" s="7">
        <v>8</v>
      </c>
      <c r="BB37" s="7"/>
      <c r="BC37" s="7"/>
      <c r="BD37" s="13">
        <f t="shared" si="11"/>
        <v>2.6</v>
      </c>
      <c r="BE37" s="7">
        <v>5.4</v>
      </c>
      <c r="BF37" s="7">
        <v>8</v>
      </c>
      <c r="BG37" s="7"/>
      <c r="BH37" s="13">
        <f t="shared" si="12"/>
        <v>2.0099999999999998</v>
      </c>
      <c r="BI37" s="7"/>
      <c r="BJ37" s="14">
        <f t="shared" si="13"/>
        <v>0</v>
      </c>
      <c r="BK37" s="28">
        <f t="shared" si="14"/>
        <v>7.1</v>
      </c>
      <c r="BL37" s="7">
        <v>6</v>
      </c>
      <c r="BM37" s="7">
        <v>6</v>
      </c>
      <c r="BN37" s="7">
        <v>6</v>
      </c>
      <c r="BO37" s="7">
        <v>6</v>
      </c>
      <c r="BP37" s="7"/>
      <c r="BQ37" s="13">
        <f t="shared" si="15"/>
        <v>2.1</v>
      </c>
      <c r="BR37" s="7">
        <v>6</v>
      </c>
      <c r="BS37" s="7">
        <v>6</v>
      </c>
      <c r="BT37" s="7">
        <v>6</v>
      </c>
      <c r="BU37" s="7">
        <v>6</v>
      </c>
      <c r="BV37" s="7"/>
      <c r="BW37" s="13">
        <f t="shared" si="16"/>
        <v>2.1</v>
      </c>
      <c r="BX37" s="7">
        <v>6</v>
      </c>
      <c r="BY37" s="7">
        <v>8.1</v>
      </c>
      <c r="BZ37" s="7"/>
      <c r="CA37" s="13">
        <f t="shared" si="17"/>
        <v>2.2200000000000002</v>
      </c>
      <c r="CB37" s="7"/>
      <c r="CC37" s="14">
        <f t="shared" si="18"/>
        <v>0</v>
      </c>
      <c r="CD37" s="28">
        <f t="shared" si="19"/>
        <v>6.4</v>
      </c>
      <c r="CE37" s="28">
        <f t="shared" si="20"/>
        <v>7</v>
      </c>
      <c r="CF37" s="20"/>
      <c r="CG37" s="28">
        <f t="shared" si="21"/>
        <v>7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2563581</v>
      </c>
      <c r="C38" s="3">
        <v>5070</v>
      </c>
      <c r="D38" s="3">
        <v>14183</v>
      </c>
      <c r="E38" s="3" t="s">
        <v>68</v>
      </c>
      <c r="F38" s="42" t="s">
        <v>42</v>
      </c>
      <c r="G38" s="31">
        <v>9</v>
      </c>
      <c r="H38" s="7">
        <v>1</v>
      </c>
      <c r="I38" s="7">
        <v>1</v>
      </c>
      <c r="J38" s="7">
        <v>1</v>
      </c>
      <c r="K38" s="12"/>
      <c r="L38" s="13">
        <f t="shared" si="0"/>
        <v>0.75</v>
      </c>
      <c r="M38" s="7">
        <v>7</v>
      </c>
      <c r="N38" s="7">
        <v>8</v>
      </c>
      <c r="O38" s="7">
        <v>8</v>
      </c>
      <c r="P38" s="12"/>
      <c r="Q38" s="12"/>
      <c r="R38" s="13">
        <f t="shared" si="1"/>
        <v>2.7</v>
      </c>
      <c r="S38" s="7">
        <v>2.5</v>
      </c>
      <c r="T38" s="7">
        <v>8</v>
      </c>
      <c r="U38" s="12"/>
      <c r="V38" s="13">
        <f t="shared" si="2"/>
        <v>1.58</v>
      </c>
      <c r="W38" s="12"/>
      <c r="X38" s="14">
        <f t="shared" si="3"/>
        <v>0</v>
      </c>
      <c r="Y38" s="28">
        <f t="shared" si="4"/>
        <v>5</v>
      </c>
      <c r="Z38" s="12">
        <v>9</v>
      </c>
      <c r="AA38" s="12">
        <v>9</v>
      </c>
      <c r="AB38" s="12">
        <v>7</v>
      </c>
      <c r="AC38" s="12">
        <v>7</v>
      </c>
      <c r="AD38" s="12"/>
      <c r="AE38" s="13">
        <f t="shared" si="5"/>
        <v>2.65</v>
      </c>
      <c r="AF38" s="12">
        <v>8</v>
      </c>
      <c r="AG38" s="12">
        <v>8</v>
      </c>
      <c r="AH38" s="12">
        <v>8</v>
      </c>
      <c r="AI38" s="12"/>
      <c r="AJ38" s="12"/>
      <c r="AK38" s="13">
        <f t="shared" si="6"/>
        <v>2.8</v>
      </c>
      <c r="AL38" s="12">
        <v>1</v>
      </c>
      <c r="AM38" s="12">
        <v>3.7</v>
      </c>
      <c r="AN38" s="12"/>
      <c r="AO38" s="13">
        <f t="shared" si="7"/>
        <v>0.71</v>
      </c>
      <c r="AP38" s="12"/>
      <c r="AQ38" s="14">
        <f t="shared" si="8"/>
        <v>0</v>
      </c>
      <c r="AR38" s="28">
        <f t="shared" si="9"/>
        <v>6.2</v>
      </c>
      <c r="AS38" s="12">
        <v>8</v>
      </c>
      <c r="AT38" s="12">
        <v>7</v>
      </c>
      <c r="AU38" s="12">
        <v>7</v>
      </c>
      <c r="AV38" s="12"/>
      <c r="AW38" s="12"/>
      <c r="AX38" s="13">
        <f t="shared" si="10"/>
        <v>2.6</v>
      </c>
      <c r="AY38" s="12">
        <v>5</v>
      </c>
      <c r="AZ38" s="12">
        <v>7</v>
      </c>
      <c r="BA38" s="12">
        <v>8</v>
      </c>
      <c r="BB38" s="12"/>
      <c r="BC38" s="12"/>
      <c r="BD38" s="13">
        <f t="shared" si="11"/>
        <v>2.4</v>
      </c>
      <c r="BE38" s="12">
        <v>1.3</v>
      </c>
      <c r="BF38" s="12">
        <v>1</v>
      </c>
      <c r="BG38" s="12"/>
      <c r="BH38" s="13">
        <f t="shared" si="12"/>
        <v>0.35</v>
      </c>
      <c r="BI38" s="12"/>
      <c r="BJ38" s="14">
        <f t="shared" si="13"/>
        <v>0</v>
      </c>
      <c r="BK38" s="28">
        <f t="shared" si="14"/>
        <v>5.4</v>
      </c>
      <c r="BL38" s="12">
        <v>6</v>
      </c>
      <c r="BM38" s="12">
        <v>8</v>
      </c>
      <c r="BN38" s="12">
        <v>6</v>
      </c>
      <c r="BO38" s="12">
        <v>7</v>
      </c>
      <c r="BP38" s="12"/>
      <c r="BQ38" s="13">
        <f t="shared" si="15"/>
        <v>2.2999999999999998</v>
      </c>
      <c r="BR38" s="12">
        <v>8</v>
      </c>
      <c r="BS38" s="12">
        <v>6</v>
      </c>
      <c r="BT38" s="12">
        <v>7.5</v>
      </c>
      <c r="BU38" s="12">
        <v>8</v>
      </c>
      <c r="BV38" s="12"/>
      <c r="BW38" s="13">
        <f t="shared" si="16"/>
        <v>2.6</v>
      </c>
      <c r="BX38" s="12">
        <v>7</v>
      </c>
      <c r="BY38" s="12">
        <v>8.6</v>
      </c>
      <c r="BZ38" s="12"/>
      <c r="CA38" s="13">
        <f t="shared" si="17"/>
        <v>2.42</v>
      </c>
      <c r="CB38" s="12"/>
      <c r="CC38" s="14">
        <f t="shared" si="18"/>
        <v>0</v>
      </c>
      <c r="CD38" s="28">
        <f t="shared" si="19"/>
        <v>7.3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2201789</v>
      </c>
      <c r="C39" s="2">
        <v>4953</v>
      </c>
      <c r="D39" s="2">
        <v>14251</v>
      </c>
      <c r="E39" s="2" t="s">
        <v>69</v>
      </c>
      <c r="F39" s="40" t="s">
        <v>42</v>
      </c>
      <c r="G39" s="32">
        <v>8</v>
      </c>
      <c r="H39" s="12">
        <v>7</v>
      </c>
      <c r="I39" s="12">
        <v>7</v>
      </c>
      <c r="J39" s="12">
        <v>9</v>
      </c>
      <c r="K39" s="7"/>
      <c r="L39" s="13">
        <f t="shared" si="0"/>
        <v>2.7</v>
      </c>
      <c r="M39" s="12">
        <v>6</v>
      </c>
      <c r="N39" s="12">
        <v>7</v>
      </c>
      <c r="O39" s="12">
        <v>6</v>
      </c>
      <c r="P39" s="7"/>
      <c r="Q39" s="7"/>
      <c r="R39" s="13">
        <f t="shared" si="1"/>
        <v>2.25</v>
      </c>
      <c r="S39" s="12">
        <v>1</v>
      </c>
      <c r="T39" s="12">
        <v>6</v>
      </c>
      <c r="U39" s="7"/>
      <c r="V39" s="13">
        <f t="shared" si="2"/>
        <v>1.05</v>
      </c>
      <c r="W39" s="7"/>
      <c r="X39" s="14">
        <f t="shared" si="3"/>
        <v>0</v>
      </c>
      <c r="Y39" s="28">
        <f t="shared" si="4"/>
        <v>6</v>
      </c>
      <c r="Z39" s="7">
        <v>9</v>
      </c>
      <c r="AA39" s="7">
        <v>9</v>
      </c>
      <c r="AB39" s="7">
        <v>6</v>
      </c>
      <c r="AC39" s="7">
        <v>8</v>
      </c>
      <c r="AD39" s="7"/>
      <c r="AE39" s="13">
        <f t="shared" si="5"/>
        <v>2.7</v>
      </c>
      <c r="AF39" s="7">
        <v>7</v>
      </c>
      <c r="AG39" s="7">
        <v>1</v>
      </c>
      <c r="AH39" s="7">
        <v>1</v>
      </c>
      <c r="AI39" s="7"/>
      <c r="AJ39" s="7"/>
      <c r="AK39" s="13">
        <f t="shared" si="6"/>
        <v>1.25</v>
      </c>
      <c r="AL39" s="7">
        <v>4</v>
      </c>
      <c r="AM39" s="7">
        <v>1.7</v>
      </c>
      <c r="AN39" s="7"/>
      <c r="AO39" s="13">
        <f t="shared" si="7"/>
        <v>0.86</v>
      </c>
      <c r="AP39" s="7"/>
      <c r="AQ39" s="14">
        <f t="shared" si="8"/>
        <v>0</v>
      </c>
      <c r="AR39" s="28">
        <f t="shared" si="9"/>
        <v>4.8</v>
      </c>
      <c r="AS39" s="7">
        <v>1</v>
      </c>
      <c r="AT39" s="7">
        <v>1</v>
      </c>
      <c r="AU39" s="7">
        <v>1</v>
      </c>
      <c r="AV39" s="7"/>
      <c r="AW39" s="7"/>
      <c r="AX39" s="13">
        <f t="shared" si="10"/>
        <v>0.35</v>
      </c>
      <c r="AY39" s="7">
        <v>1</v>
      </c>
      <c r="AZ39" s="7">
        <v>1</v>
      </c>
      <c r="BA39" s="7">
        <v>1</v>
      </c>
      <c r="BB39" s="7"/>
      <c r="BC39" s="7"/>
      <c r="BD39" s="13">
        <f t="shared" si="11"/>
        <v>0.35</v>
      </c>
      <c r="BE39" s="7">
        <v>2</v>
      </c>
      <c r="BF39" s="7">
        <v>1</v>
      </c>
      <c r="BG39" s="7"/>
      <c r="BH39" s="13">
        <f t="shared" si="12"/>
        <v>0.45</v>
      </c>
      <c r="BI39" s="7"/>
      <c r="BJ39" s="14">
        <f t="shared" si="13"/>
        <v>0</v>
      </c>
      <c r="BK39" s="28">
        <f t="shared" si="14"/>
        <v>1.2</v>
      </c>
      <c r="BL39" s="7">
        <v>1</v>
      </c>
      <c r="BM39" s="7">
        <v>1</v>
      </c>
      <c r="BN39" s="7">
        <v>1</v>
      </c>
      <c r="BO39" s="7">
        <v>1</v>
      </c>
      <c r="BP39" s="7"/>
      <c r="BQ39" s="13">
        <f t="shared" si="15"/>
        <v>0.35</v>
      </c>
      <c r="BR39" s="7">
        <v>1</v>
      </c>
      <c r="BS39" s="7">
        <v>1</v>
      </c>
      <c r="BT39" s="7">
        <v>1</v>
      </c>
      <c r="BU39" s="7">
        <v>1</v>
      </c>
      <c r="BV39" s="7"/>
      <c r="BW39" s="13">
        <f t="shared" si="16"/>
        <v>0.35</v>
      </c>
      <c r="BX39" s="7">
        <v>1</v>
      </c>
      <c r="BY39" s="7">
        <v>1</v>
      </c>
      <c r="BZ39" s="7"/>
      <c r="CA39" s="13">
        <f t="shared" si="17"/>
        <v>0.3</v>
      </c>
      <c r="CB39" s="7"/>
      <c r="CC39" s="14">
        <f t="shared" si="18"/>
        <v>0</v>
      </c>
      <c r="CD39" s="28">
        <f t="shared" si="19"/>
        <v>1</v>
      </c>
      <c r="CE39" s="28">
        <f t="shared" si="20"/>
        <v>3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813576</v>
      </c>
      <c r="C40" s="3">
        <v>5000</v>
      </c>
      <c r="D40" s="3">
        <v>14226</v>
      </c>
      <c r="E40" s="3" t="s">
        <v>70</v>
      </c>
      <c r="F40" s="42" t="s">
        <v>44</v>
      </c>
      <c r="G40" s="31">
        <v>7</v>
      </c>
      <c r="H40" s="7">
        <v>8</v>
      </c>
      <c r="I40" s="7">
        <v>1</v>
      </c>
      <c r="J40" s="7">
        <v>1</v>
      </c>
      <c r="K40" s="12"/>
      <c r="L40" s="13">
        <f t="shared" si="0"/>
        <v>1.35</v>
      </c>
      <c r="M40" s="7">
        <v>6</v>
      </c>
      <c r="N40" s="7">
        <v>1</v>
      </c>
      <c r="O40" s="7">
        <v>1</v>
      </c>
      <c r="P40" s="12"/>
      <c r="Q40" s="12"/>
      <c r="R40" s="13">
        <f t="shared" si="1"/>
        <v>0.85</v>
      </c>
      <c r="S40" s="7">
        <v>0.7</v>
      </c>
      <c r="T40" s="7">
        <v>7</v>
      </c>
      <c r="U40" s="12"/>
      <c r="V40" s="13">
        <f t="shared" si="2"/>
        <v>1.1599999999999999</v>
      </c>
      <c r="W40" s="12"/>
      <c r="X40" s="14">
        <f t="shared" si="3"/>
        <v>0</v>
      </c>
      <c r="Y40" s="28">
        <f t="shared" si="4"/>
        <v>3.4</v>
      </c>
      <c r="Z40" s="12">
        <v>1</v>
      </c>
      <c r="AA40" s="12">
        <v>1</v>
      </c>
      <c r="AB40" s="12">
        <v>1</v>
      </c>
      <c r="AC40" s="12">
        <v>1</v>
      </c>
      <c r="AD40" s="12"/>
      <c r="AE40" s="13">
        <f t="shared" si="5"/>
        <v>0.35</v>
      </c>
      <c r="AF40" s="12">
        <v>7</v>
      </c>
      <c r="AG40" s="12">
        <v>1</v>
      </c>
      <c r="AH40" s="12">
        <v>8</v>
      </c>
      <c r="AI40" s="12"/>
      <c r="AJ40" s="12"/>
      <c r="AK40" s="13">
        <f t="shared" si="6"/>
        <v>1.95</v>
      </c>
      <c r="AL40" s="12">
        <v>2.5</v>
      </c>
      <c r="AM40" s="12">
        <v>1.4</v>
      </c>
      <c r="AN40" s="12"/>
      <c r="AO40" s="13">
        <f t="shared" si="7"/>
        <v>0.59</v>
      </c>
      <c r="AP40" s="12"/>
      <c r="AQ40" s="14">
        <f t="shared" si="8"/>
        <v>0</v>
      </c>
      <c r="AR40" s="28">
        <f t="shared" si="9"/>
        <v>2.9</v>
      </c>
      <c r="AS40" s="12">
        <v>1</v>
      </c>
      <c r="AT40" s="12">
        <v>1</v>
      </c>
      <c r="AU40" s="12">
        <v>1</v>
      </c>
      <c r="AV40" s="12"/>
      <c r="AW40" s="12"/>
      <c r="AX40" s="13">
        <f t="shared" si="10"/>
        <v>0.35</v>
      </c>
      <c r="AY40" s="12">
        <v>1</v>
      </c>
      <c r="AZ40" s="12">
        <v>1</v>
      </c>
      <c r="BA40" s="12">
        <v>1</v>
      </c>
      <c r="BB40" s="12"/>
      <c r="BC40" s="12"/>
      <c r="BD40" s="13">
        <f t="shared" si="11"/>
        <v>0.35</v>
      </c>
      <c r="BE40" s="12">
        <v>1</v>
      </c>
      <c r="BF40" s="12">
        <v>1</v>
      </c>
      <c r="BG40" s="12"/>
      <c r="BH40" s="13">
        <f t="shared" si="12"/>
        <v>0.3</v>
      </c>
      <c r="BI40" s="12"/>
      <c r="BJ40" s="14">
        <f t="shared" si="13"/>
        <v>0</v>
      </c>
      <c r="BK40" s="28">
        <f t="shared" si="14"/>
        <v>1</v>
      </c>
      <c r="BL40" s="12">
        <v>6</v>
      </c>
      <c r="BM40" s="12">
        <v>8</v>
      </c>
      <c r="BN40" s="12">
        <v>6</v>
      </c>
      <c r="BO40" s="12">
        <v>7</v>
      </c>
      <c r="BP40" s="12"/>
      <c r="BQ40" s="13">
        <f t="shared" si="15"/>
        <v>2.2999999999999998</v>
      </c>
      <c r="BR40" s="12">
        <v>8</v>
      </c>
      <c r="BS40" s="12">
        <v>6</v>
      </c>
      <c r="BT40" s="12">
        <v>7.5</v>
      </c>
      <c r="BU40" s="12">
        <v>8</v>
      </c>
      <c r="BV40" s="12"/>
      <c r="BW40" s="13">
        <f t="shared" si="16"/>
        <v>2.6</v>
      </c>
      <c r="BX40" s="12">
        <v>7</v>
      </c>
      <c r="BY40" s="12">
        <v>8.6</v>
      </c>
      <c r="BZ40" s="12"/>
      <c r="CA40" s="13">
        <f t="shared" si="17"/>
        <v>2.42</v>
      </c>
      <c r="CB40" s="12"/>
      <c r="CC40" s="14">
        <f t="shared" si="18"/>
        <v>0</v>
      </c>
      <c r="CD40" s="28">
        <f t="shared" si="19"/>
        <v>7.3</v>
      </c>
      <c r="CE40" s="28">
        <f t="shared" si="20"/>
        <v>4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2554802</v>
      </c>
      <c r="C41" s="2">
        <v>4775</v>
      </c>
      <c r="D41" s="2">
        <v>14225</v>
      </c>
      <c r="E41" s="2" t="s">
        <v>71</v>
      </c>
      <c r="F41" s="40" t="s">
        <v>42</v>
      </c>
      <c r="G41" s="32">
        <v>8</v>
      </c>
      <c r="H41" s="12">
        <v>8</v>
      </c>
      <c r="I41" s="12">
        <v>5</v>
      </c>
      <c r="J41" s="12">
        <v>1</v>
      </c>
      <c r="K41" s="7"/>
      <c r="L41" s="13">
        <f t="shared" si="0"/>
        <v>1.8</v>
      </c>
      <c r="M41" s="12">
        <v>7</v>
      </c>
      <c r="N41" s="12">
        <v>8</v>
      </c>
      <c r="O41" s="12">
        <v>7</v>
      </c>
      <c r="P41" s="7"/>
      <c r="Q41" s="7"/>
      <c r="R41" s="13">
        <f t="shared" si="1"/>
        <v>2.6</v>
      </c>
      <c r="S41" s="12">
        <v>3</v>
      </c>
      <c r="T41" s="12">
        <v>8</v>
      </c>
      <c r="U41" s="7"/>
      <c r="V41" s="13">
        <f t="shared" si="2"/>
        <v>1.65</v>
      </c>
      <c r="W41" s="7"/>
      <c r="X41" s="14">
        <f t="shared" si="3"/>
        <v>0</v>
      </c>
      <c r="Y41" s="28">
        <f t="shared" si="4"/>
        <v>6.1</v>
      </c>
      <c r="Z41" s="7">
        <v>8</v>
      </c>
      <c r="AA41" s="7">
        <v>9</v>
      </c>
      <c r="AB41" s="7">
        <v>4</v>
      </c>
      <c r="AC41" s="7">
        <v>8</v>
      </c>
      <c r="AD41" s="7"/>
      <c r="AE41" s="13">
        <f t="shared" si="5"/>
        <v>2.4500000000000002</v>
      </c>
      <c r="AF41" s="7">
        <v>9</v>
      </c>
      <c r="AG41" s="7">
        <v>6</v>
      </c>
      <c r="AH41" s="7">
        <v>8</v>
      </c>
      <c r="AI41" s="7"/>
      <c r="AJ41" s="7"/>
      <c r="AK41" s="13">
        <f t="shared" si="6"/>
        <v>2.75</v>
      </c>
      <c r="AL41" s="7">
        <v>2</v>
      </c>
      <c r="AM41" s="7">
        <v>1.3</v>
      </c>
      <c r="AN41" s="7"/>
      <c r="AO41" s="13">
        <f t="shared" si="7"/>
        <v>0.5</v>
      </c>
      <c r="AP41" s="7"/>
      <c r="AQ41" s="14">
        <f t="shared" si="8"/>
        <v>0</v>
      </c>
      <c r="AR41" s="28">
        <f t="shared" si="9"/>
        <v>5.7</v>
      </c>
      <c r="AS41" s="7">
        <v>1</v>
      </c>
      <c r="AT41" s="7">
        <v>8</v>
      </c>
      <c r="AU41" s="7">
        <v>6</v>
      </c>
      <c r="AV41" s="7"/>
      <c r="AW41" s="7"/>
      <c r="AX41" s="13">
        <f t="shared" si="10"/>
        <v>1.55</v>
      </c>
      <c r="AY41" s="7">
        <v>1</v>
      </c>
      <c r="AZ41" s="7">
        <v>6</v>
      </c>
      <c r="BA41" s="7">
        <v>8</v>
      </c>
      <c r="BB41" s="7"/>
      <c r="BC41" s="7"/>
      <c r="BD41" s="13">
        <f t="shared" si="11"/>
        <v>1.9</v>
      </c>
      <c r="BE41" s="7">
        <v>1</v>
      </c>
      <c r="BF41" s="7">
        <v>1</v>
      </c>
      <c r="BG41" s="7"/>
      <c r="BH41" s="13">
        <f t="shared" si="12"/>
        <v>0.3</v>
      </c>
      <c r="BI41" s="7"/>
      <c r="BJ41" s="14">
        <f t="shared" si="13"/>
        <v>0</v>
      </c>
      <c r="BK41" s="28">
        <f t="shared" si="14"/>
        <v>3.8</v>
      </c>
      <c r="BL41" s="7">
        <v>7.5</v>
      </c>
      <c r="BM41" s="7">
        <v>8</v>
      </c>
      <c r="BN41" s="7">
        <v>7.5</v>
      </c>
      <c r="BO41" s="7">
        <v>7</v>
      </c>
      <c r="BP41" s="7"/>
      <c r="BQ41" s="13">
        <f t="shared" si="15"/>
        <v>2.6</v>
      </c>
      <c r="BR41" s="7">
        <v>7</v>
      </c>
      <c r="BS41" s="7">
        <v>7</v>
      </c>
      <c r="BT41" s="7">
        <v>7</v>
      </c>
      <c r="BU41" s="7">
        <v>7</v>
      </c>
      <c r="BV41" s="7"/>
      <c r="BW41" s="13">
        <f t="shared" si="16"/>
        <v>2.4500000000000002</v>
      </c>
      <c r="BX41" s="7">
        <v>7</v>
      </c>
      <c r="BY41" s="7">
        <v>7.3</v>
      </c>
      <c r="BZ41" s="7"/>
      <c r="CA41" s="13">
        <f t="shared" si="17"/>
        <v>2.16</v>
      </c>
      <c r="CB41" s="7"/>
      <c r="CC41" s="14">
        <f t="shared" si="18"/>
        <v>0</v>
      </c>
      <c r="CD41" s="28">
        <f t="shared" si="19"/>
        <v>7.2</v>
      </c>
      <c r="CE41" s="28">
        <f t="shared" si="20"/>
        <v>6</v>
      </c>
      <c r="CF41" s="20"/>
      <c r="CG41" s="28">
        <f t="shared" si="21"/>
        <v>6</v>
      </c>
      <c r="CH41" s="17" t="str">
        <f t="shared" si="22"/>
        <v>Aprobado</v>
      </c>
    </row>
    <row r="42" spans="1:86" ht="20.25" customHeight="1" x14ac:dyDescent="0.4">
      <c r="A42" s="41">
        <v>30</v>
      </c>
      <c r="B42" s="3">
        <v>6473190</v>
      </c>
      <c r="C42" s="3">
        <v>5076</v>
      </c>
      <c r="D42" s="3">
        <v>14203</v>
      </c>
      <c r="E42" s="3" t="s">
        <v>72</v>
      </c>
      <c r="F42" s="42" t="s">
        <v>42</v>
      </c>
      <c r="G42" s="31">
        <v>7</v>
      </c>
      <c r="H42" s="7">
        <v>8</v>
      </c>
      <c r="I42" s="7">
        <v>6</v>
      </c>
      <c r="J42" s="7">
        <v>8</v>
      </c>
      <c r="K42" s="12"/>
      <c r="L42" s="13">
        <f t="shared" si="0"/>
        <v>2.5499999999999998</v>
      </c>
      <c r="M42" s="7">
        <v>6</v>
      </c>
      <c r="N42" s="7">
        <v>8</v>
      </c>
      <c r="O42" s="7">
        <v>8</v>
      </c>
      <c r="P42" s="12"/>
      <c r="Q42" s="12"/>
      <c r="R42" s="13">
        <f t="shared" si="1"/>
        <v>2.6</v>
      </c>
      <c r="S42" s="7">
        <v>1</v>
      </c>
      <c r="T42" s="7">
        <v>9</v>
      </c>
      <c r="U42" s="12"/>
      <c r="V42" s="13">
        <f t="shared" si="2"/>
        <v>1.5</v>
      </c>
      <c r="W42" s="12"/>
      <c r="X42" s="14">
        <f t="shared" si="3"/>
        <v>0</v>
      </c>
      <c r="Y42" s="28">
        <f t="shared" si="4"/>
        <v>6.7</v>
      </c>
      <c r="Z42" s="12">
        <v>8</v>
      </c>
      <c r="AA42" s="12">
        <v>8</v>
      </c>
      <c r="AB42" s="12">
        <v>5</v>
      </c>
      <c r="AC42" s="12">
        <v>7</v>
      </c>
      <c r="AD42" s="12"/>
      <c r="AE42" s="13">
        <f t="shared" si="5"/>
        <v>2.35</v>
      </c>
      <c r="AF42" s="12">
        <v>9</v>
      </c>
      <c r="AG42" s="12">
        <v>6</v>
      </c>
      <c r="AH42" s="12">
        <v>1</v>
      </c>
      <c r="AI42" s="12"/>
      <c r="AJ42" s="12"/>
      <c r="AK42" s="13">
        <f t="shared" si="6"/>
        <v>2.0499999999999998</v>
      </c>
      <c r="AL42" s="12">
        <v>3</v>
      </c>
      <c r="AM42" s="12">
        <v>1.8</v>
      </c>
      <c r="AN42" s="12"/>
      <c r="AO42" s="13">
        <f t="shared" si="7"/>
        <v>0.72</v>
      </c>
      <c r="AP42" s="12"/>
      <c r="AQ42" s="14">
        <f t="shared" si="8"/>
        <v>0</v>
      </c>
      <c r="AR42" s="28">
        <f t="shared" si="9"/>
        <v>5.0999999999999996</v>
      </c>
      <c r="AS42" s="12">
        <v>1</v>
      </c>
      <c r="AT42" s="12">
        <v>1</v>
      </c>
      <c r="AU42" s="12">
        <v>1</v>
      </c>
      <c r="AV42" s="12"/>
      <c r="AW42" s="12"/>
      <c r="AX42" s="13">
        <f t="shared" si="10"/>
        <v>0.35</v>
      </c>
      <c r="AY42" s="12">
        <v>1</v>
      </c>
      <c r="AZ42" s="12">
        <v>1</v>
      </c>
      <c r="BA42" s="12">
        <v>1</v>
      </c>
      <c r="BB42" s="12"/>
      <c r="BC42" s="12"/>
      <c r="BD42" s="13">
        <f t="shared" si="11"/>
        <v>0.35</v>
      </c>
      <c r="BE42" s="12">
        <v>5</v>
      </c>
      <c r="BF42" s="12">
        <v>1</v>
      </c>
      <c r="BG42" s="12"/>
      <c r="BH42" s="13">
        <f t="shared" si="12"/>
        <v>0.9</v>
      </c>
      <c r="BI42" s="12"/>
      <c r="BJ42" s="14">
        <f t="shared" si="13"/>
        <v>0</v>
      </c>
      <c r="BK42" s="28">
        <f t="shared" si="14"/>
        <v>1.6</v>
      </c>
      <c r="BL42" s="12">
        <v>7.5</v>
      </c>
      <c r="BM42" s="12">
        <v>9</v>
      </c>
      <c r="BN42" s="12">
        <v>9</v>
      </c>
      <c r="BO42" s="12">
        <v>8</v>
      </c>
      <c r="BP42" s="12"/>
      <c r="BQ42" s="13">
        <f t="shared" si="15"/>
        <v>2.98</v>
      </c>
      <c r="BR42" s="12">
        <v>8</v>
      </c>
      <c r="BS42" s="12">
        <v>7</v>
      </c>
      <c r="BT42" s="12">
        <v>7</v>
      </c>
      <c r="BU42" s="12">
        <v>7</v>
      </c>
      <c r="BV42" s="12"/>
      <c r="BW42" s="13">
        <f t="shared" si="16"/>
        <v>2.5</v>
      </c>
      <c r="BX42" s="12">
        <v>1</v>
      </c>
      <c r="BY42" s="12">
        <v>5</v>
      </c>
      <c r="BZ42" s="12"/>
      <c r="CA42" s="13">
        <f t="shared" si="17"/>
        <v>1.1000000000000001</v>
      </c>
      <c r="CB42" s="12"/>
      <c r="CC42" s="14">
        <f t="shared" si="18"/>
        <v>0</v>
      </c>
      <c r="CD42" s="28">
        <f t="shared" si="19"/>
        <v>6.6</v>
      </c>
      <c r="CE42" s="28">
        <f t="shared" si="20"/>
        <v>5</v>
      </c>
      <c r="CF42" s="21"/>
      <c r="CG42" s="28">
        <f t="shared" si="21"/>
        <v>3</v>
      </c>
      <c r="CH42" s="16" t="str">
        <f t="shared" si="22"/>
        <v>Reprobado</v>
      </c>
    </row>
    <row r="43" spans="1:86" ht="20.25" customHeight="1" x14ac:dyDescent="0.4">
      <c r="A43" s="39">
        <v>31</v>
      </c>
      <c r="B43" s="2">
        <v>7196143</v>
      </c>
      <c r="C43" s="2">
        <v>5090</v>
      </c>
      <c r="D43" s="2">
        <v>14236</v>
      </c>
      <c r="E43" s="2" t="s">
        <v>73</v>
      </c>
      <c r="F43" s="40" t="s">
        <v>44</v>
      </c>
      <c r="G43" s="32">
        <v>9</v>
      </c>
      <c r="H43" s="12">
        <v>1</v>
      </c>
      <c r="I43" s="12">
        <v>8</v>
      </c>
      <c r="J43" s="12">
        <v>8</v>
      </c>
      <c r="K43" s="7"/>
      <c r="L43" s="13">
        <f t="shared" si="0"/>
        <v>2.15</v>
      </c>
      <c r="M43" s="12">
        <v>7</v>
      </c>
      <c r="N43" s="12">
        <v>8</v>
      </c>
      <c r="O43" s="12">
        <v>6</v>
      </c>
      <c r="P43" s="7"/>
      <c r="Q43" s="7"/>
      <c r="R43" s="13">
        <f t="shared" si="1"/>
        <v>2.5</v>
      </c>
      <c r="S43" s="12">
        <v>1.7</v>
      </c>
      <c r="T43" s="12">
        <v>9</v>
      </c>
      <c r="U43" s="7"/>
      <c r="V43" s="13">
        <f t="shared" si="2"/>
        <v>1.61</v>
      </c>
      <c r="W43" s="7"/>
      <c r="X43" s="14">
        <f t="shared" si="3"/>
        <v>0</v>
      </c>
      <c r="Y43" s="28">
        <f t="shared" si="4"/>
        <v>6.3</v>
      </c>
      <c r="Z43" s="7">
        <v>8</v>
      </c>
      <c r="AA43" s="7">
        <v>8</v>
      </c>
      <c r="AB43" s="7">
        <v>7</v>
      </c>
      <c r="AC43" s="7">
        <v>7</v>
      </c>
      <c r="AD43" s="7"/>
      <c r="AE43" s="13">
        <f t="shared" si="5"/>
        <v>2.5499999999999998</v>
      </c>
      <c r="AF43" s="7">
        <v>7</v>
      </c>
      <c r="AG43" s="7">
        <v>6</v>
      </c>
      <c r="AH43" s="7">
        <v>8</v>
      </c>
      <c r="AI43" s="7"/>
      <c r="AJ43" s="7"/>
      <c r="AK43" s="13">
        <f t="shared" si="6"/>
        <v>2.4500000000000002</v>
      </c>
      <c r="AL43" s="7">
        <v>1.5</v>
      </c>
      <c r="AM43" s="7">
        <v>2</v>
      </c>
      <c r="AN43" s="7"/>
      <c r="AO43" s="13">
        <f t="shared" si="7"/>
        <v>0.53</v>
      </c>
      <c r="AP43" s="7"/>
      <c r="AQ43" s="14">
        <f t="shared" si="8"/>
        <v>0</v>
      </c>
      <c r="AR43" s="28">
        <f t="shared" si="9"/>
        <v>5.5</v>
      </c>
      <c r="AS43" s="7">
        <v>1</v>
      </c>
      <c r="AT43" s="7">
        <v>8</v>
      </c>
      <c r="AU43" s="7">
        <v>8</v>
      </c>
      <c r="AV43" s="7"/>
      <c r="AW43" s="7"/>
      <c r="AX43" s="13">
        <f t="shared" si="10"/>
        <v>1.75</v>
      </c>
      <c r="AY43" s="7">
        <v>1</v>
      </c>
      <c r="AZ43" s="7">
        <v>7</v>
      </c>
      <c r="BA43" s="7">
        <v>1</v>
      </c>
      <c r="BB43" s="7"/>
      <c r="BC43" s="7"/>
      <c r="BD43" s="13">
        <f t="shared" si="11"/>
        <v>0.95</v>
      </c>
      <c r="BE43" s="7">
        <v>2.2999999999999998</v>
      </c>
      <c r="BF43" s="7">
        <v>1</v>
      </c>
      <c r="BG43" s="7"/>
      <c r="BH43" s="13">
        <f t="shared" si="12"/>
        <v>0.5</v>
      </c>
      <c r="BI43" s="7"/>
      <c r="BJ43" s="14">
        <f t="shared" si="13"/>
        <v>0</v>
      </c>
      <c r="BK43" s="28">
        <f t="shared" si="14"/>
        <v>3.2</v>
      </c>
      <c r="BL43" s="7">
        <v>7</v>
      </c>
      <c r="BM43" s="7">
        <v>6</v>
      </c>
      <c r="BN43" s="7">
        <v>6</v>
      </c>
      <c r="BO43" s="7">
        <v>6</v>
      </c>
      <c r="BP43" s="7"/>
      <c r="BQ43" s="13">
        <f t="shared" si="15"/>
        <v>2.15</v>
      </c>
      <c r="BR43" s="7">
        <v>6</v>
      </c>
      <c r="BS43" s="7">
        <v>7</v>
      </c>
      <c r="BT43" s="7">
        <v>6</v>
      </c>
      <c r="BU43" s="7">
        <v>7</v>
      </c>
      <c r="BV43" s="7"/>
      <c r="BW43" s="13">
        <f t="shared" si="16"/>
        <v>2.2000000000000002</v>
      </c>
      <c r="BX43" s="7">
        <v>1</v>
      </c>
      <c r="BY43" s="7">
        <v>5</v>
      </c>
      <c r="BZ43" s="7"/>
      <c r="CA43" s="13">
        <f t="shared" si="17"/>
        <v>1.1000000000000001</v>
      </c>
      <c r="CB43" s="7"/>
      <c r="CC43" s="14">
        <f t="shared" si="18"/>
        <v>0</v>
      </c>
      <c r="CD43" s="28">
        <f t="shared" si="19"/>
        <v>5.5</v>
      </c>
      <c r="CE43" s="28">
        <f t="shared" si="20"/>
        <v>5</v>
      </c>
      <c r="CF43" s="20"/>
      <c r="CG43" s="28">
        <f t="shared" si="21"/>
        <v>3</v>
      </c>
      <c r="CH43" s="17" t="str">
        <f t="shared" si="22"/>
        <v>Reprobado</v>
      </c>
    </row>
    <row r="44" spans="1:86" ht="20.25" customHeight="1" x14ac:dyDescent="0.4">
      <c r="A44" s="41">
        <v>32</v>
      </c>
      <c r="B44" s="3">
        <v>2563168</v>
      </c>
      <c r="C44" s="3">
        <v>5081</v>
      </c>
      <c r="D44" s="3">
        <v>14214</v>
      </c>
      <c r="E44" s="3" t="s">
        <v>74</v>
      </c>
      <c r="F44" s="42" t="s">
        <v>44</v>
      </c>
      <c r="G44" s="31">
        <v>8</v>
      </c>
      <c r="H44" s="7">
        <v>8</v>
      </c>
      <c r="I44" s="7">
        <v>8</v>
      </c>
      <c r="J44" s="7">
        <v>8</v>
      </c>
      <c r="K44" s="12"/>
      <c r="L44" s="13">
        <f t="shared" si="0"/>
        <v>2.8</v>
      </c>
      <c r="M44" s="7">
        <v>6</v>
      </c>
      <c r="N44" s="7">
        <v>8</v>
      </c>
      <c r="O44" s="7">
        <v>6</v>
      </c>
      <c r="P44" s="12"/>
      <c r="Q44" s="12"/>
      <c r="R44" s="13">
        <f t="shared" si="1"/>
        <v>2.4</v>
      </c>
      <c r="S44" s="7">
        <v>1</v>
      </c>
      <c r="T44" s="7">
        <v>8</v>
      </c>
      <c r="U44" s="12"/>
      <c r="V44" s="13">
        <f t="shared" si="2"/>
        <v>1.35</v>
      </c>
      <c r="W44" s="12"/>
      <c r="X44" s="14">
        <f t="shared" si="3"/>
        <v>0</v>
      </c>
      <c r="Y44" s="28">
        <f t="shared" si="4"/>
        <v>6.6</v>
      </c>
      <c r="Z44" s="12">
        <v>8</v>
      </c>
      <c r="AA44" s="12">
        <v>8</v>
      </c>
      <c r="AB44" s="12">
        <v>6</v>
      </c>
      <c r="AC44" s="12">
        <v>8</v>
      </c>
      <c r="AD44" s="12"/>
      <c r="AE44" s="13">
        <f t="shared" si="5"/>
        <v>2.6</v>
      </c>
      <c r="AF44" s="12">
        <v>9</v>
      </c>
      <c r="AG44" s="12">
        <v>7</v>
      </c>
      <c r="AH44" s="12">
        <v>8</v>
      </c>
      <c r="AI44" s="12"/>
      <c r="AJ44" s="12"/>
      <c r="AK44" s="13">
        <f t="shared" si="6"/>
        <v>2.85</v>
      </c>
      <c r="AL44" s="12">
        <v>2</v>
      </c>
      <c r="AM44" s="12">
        <v>3.6</v>
      </c>
      <c r="AN44" s="12"/>
      <c r="AO44" s="13">
        <f t="shared" si="7"/>
        <v>0.84</v>
      </c>
      <c r="AP44" s="12"/>
      <c r="AQ44" s="14">
        <f t="shared" si="8"/>
        <v>0</v>
      </c>
      <c r="AR44" s="28">
        <f t="shared" si="9"/>
        <v>6.3</v>
      </c>
      <c r="AS44" s="12">
        <v>7</v>
      </c>
      <c r="AT44" s="12">
        <v>8</v>
      </c>
      <c r="AU44" s="12">
        <v>1</v>
      </c>
      <c r="AV44" s="12"/>
      <c r="AW44" s="12"/>
      <c r="AX44" s="13">
        <f t="shared" si="10"/>
        <v>1.95</v>
      </c>
      <c r="AY44" s="12">
        <v>6</v>
      </c>
      <c r="AZ44" s="12">
        <v>8</v>
      </c>
      <c r="BA44" s="12">
        <v>1</v>
      </c>
      <c r="BB44" s="12"/>
      <c r="BC44" s="12"/>
      <c r="BD44" s="13">
        <f t="shared" si="11"/>
        <v>1.55</v>
      </c>
      <c r="BE44" s="12">
        <v>3.1</v>
      </c>
      <c r="BF44" s="12">
        <v>9</v>
      </c>
      <c r="BG44" s="12"/>
      <c r="BH44" s="13">
        <f t="shared" si="12"/>
        <v>1.82</v>
      </c>
      <c r="BI44" s="12"/>
      <c r="BJ44" s="14">
        <f t="shared" si="13"/>
        <v>0</v>
      </c>
      <c r="BK44" s="28">
        <f t="shared" si="14"/>
        <v>5.3</v>
      </c>
      <c r="BL44" s="12">
        <v>7.5</v>
      </c>
      <c r="BM44" s="12">
        <v>8</v>
      </c>
      <c r="BN44" s="12">
        <v>7</v>
      </c>
      <c r="BO44" s="12">
        <v>8</v>
      </c>
      <c r="BP44" s="12"/>
      <c r="BQ44" s="13">
        <f t="shared" si="15"/>
        <v>2.63</v>
      </c>
      <c r="BR44" s="12">
        <v>7</v>
      </c>
      <c r="BS44" s="12">
        <v>7</v>
      </c>
      <c r="BT44" s="12">
        <v>7</v>
      </c>
      <c r="BU44" s="12">
        <v>7</v>
      </c>
      <c r="BV44" s="12"/>
      <c r="BW44" s="13">
        <f t="shared" si="16"/>
        <v>2.4500000000000002</v>
      </c>
      <c r="BX44" s="12">
        <v>7</v>
      </c>
      <c r="BY44" s="12">
        <v>7.3</v>
      </c>
      <c r="BZ44" s="12"/>
      <c r="CA44" s="13">
        <f t="shared" si="17"/>
        <v>2.16</v>
      </c>
      <c r="CB44" s="12"/>
      <c r="CC44" s="14">
        <f t="shared" si="18"/>
        <v>0</v>
      </c>
      <c r="CD44" s="28">
        <f t="shared" si="19"/>
        <v>7.2</v>
      </c>
      <c r="CE44" s="28">
        <f t="shared" si="20"/>
        <v>6</v>
      </c>
      <c r="CF44" s="21"/>
      <c r="CG44" s="28">
        <f t="shared" si="21"/>
        <v>6</v>
      </c>
      <c r="CH44" s="16" t="str">
        <f t="shared" si="22"/>
        <v>Aprobado</v>
      </c>
    </row>
    <row r="45" spans="1:86" ht="20.25" customHeight="1" x14ac:dyDescent="0.4">
      <c r="A45" s="39">
        <v>33</v>
      </c>
      <c r="B45" s="2">
        <v>7296528</v>
      </c>
      <c r="C45" s="2">
        <v>5089</v>
      </c>
      <c r="D45" s="2">
        <v>14234</v>
      </c>
      <c r="E45" s="2" t="s">
        <v>75</v>
      </c>
      <c r="F45" s="40" t="s">
        <v>42</v>
      </c>
      <c r="G45" s="32">
        <v>8</v>
      </c>
      <c r="H45" s="12">
        <v>1</v>
      </c>
      <c r="I45" s="12">
        <v>1</v>
      </c>
      <c r="J45" s="12">
        <v>1</v>
      </c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0.7</v>
      </c>
      <c r="M45" s="12">
        <v>6</v>
      </c>
      <c r="N45" s="12">
        <v>7</v>
      </c>
      <c r="O45" s="12">
        <v>7</v>
      </c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2.35</v>
      </c>
      <c r="S45" s="12">
        <v>1</v>
      </c>
      <c r="T45" s="12">
        <v>7</v>
      </c>
      <c r="U45" s="7"/>
      <c r="V45" s="13">
        <f t="shared" ref="V45:V72" si="25">IF(OR($G$4="MEDIA",$G$4="BASICA - TERCER CICLO"),ROUND((S45*$S$11)+(T45*$T$11)+(U45*$U$11),2),ROUND((S45*$S$11)+(T45*$T$11)+(U45*$U$11),2))</f>
        <v>1.2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4.3</v>
      </c>
      <c r="Z45" s="7">
        <v>8</v>
      </c>
      <c r="AA45" s="7">
        <v>8</v>
      </c>
      <c r="AB45" s="7">
        <v>6</v>
      </c>
      <c r="AC45" s="7">
        <v>8</v>
      </c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2.6</v>
      </c>
      <c r="AF45" s="7">
        <v>9</v>
      </c>
      <c r="AG45" s="7">
        <v>8</v>
      </c>
      <c r="AH45" s="7">
        <v>8</v>
      </c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2.95</v>
      </c>
      <c r="AL45" s="7">
        <v>1.5</v>
      </c>
      <c r="AM45" s="7">
        <v>1.5</v>
      </c>
      <c r="AN45" s="7"/>
      <c r="AO45" s="13">
        <f t="shared" ref="AO45:AO72" si="30">IF(OR($G$4="MEDIA",$G$4="BASICA - TERCER CICLO"),ROUND((AL45*$AL$11)+(AM45*$AM$11)+(AN45*$AN$11),2),ROUND((AL45*$AL$11)+(AM45*$AM$11)+(AN45*$AN$11),2))</f>
        <v>0.45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6</v>
      </c>
      <c r="AS45" s="7">
        <v>1</v>
      </c>
      <c r="AT45" s="7">
        <v>8</v>
      </c>
      <c r="AU45" s="7">
        <v>5</v>
      </c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1.45</v>
      </c>
      <c r="AY45" s="7">
        <v>1</v>
      </c>
      <c r="AZ45" s="7">
        <v>1</v>
      </c>
      <c r="BA45" s="7">
        <v>1</v>
      </c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0.35</v>
      </c>
      <c r="BE45" s="7">
        <v>3</v>
      </c>
      <c r="BF45" s="7">
        <v>9</v>
      </c>
      <c r="BG45" s="7"/>
      <c r="BH45" s="13">
        <f t="shared" ref="BH45:BH72" si="35">IF(OR($G$4="MEDIA",$G$4="BASICA - TERCER CICLO"),ROUND((BE45*$BE$11)+(BF45*$BF$11)+(BG45*$BG$11),2),ROUND((BE45*$BE$11)+(BF45*$BF$11)+(BG45*$BG$11),2))</f>
        <v>1.8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3.6</v>
      </c>
      <c r="BL45" s="7">
        <v>7</v>
      </c>
      <c r="BM45" s="7">
        <v>7</v>
      </c>
      <c r="BN45" s="7">
        <v>7</v>
      </c>
      <c r="BO45" s="7">
        <v>8</v>
      </c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2.5499999999999998</v>
      </c>
      <c r="BR45" s="7">
        <v>8</v>
      </c>
      <c r="BS45" s="7">
        <v>7</v>
      </c>
      <c r="BT45" s="7">
        <v>7</v>
      </c>
      <c r="BU45" s="7">
        <v>1</v>
      </c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2.2000000000000002</v>
      </c>
      <c r="BX45" s="7">
        <v>7</v>
      </c>
      <c r="BY45" s="7">
        <v>3.6</v>
      </c>
      <c r="BZ45" s="7"/>
      <c r="CA45" s="13">
        <f t="shared" ref="CA45:CA72" si="40">IF(OR($G$4="MEDIA",$G$4="BASICA - TERCER CICLO"),ROUND((BX45*$BX$11)+(BY45*$BY$11)+(BZ45*$BZ$11),2),ROUND((BX45*$BX$11)+(BY45*$BY$11)+(BZ45*$BZ$11),2))</f>
        <v>1.42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6.2</v>
      </c>
      <c r="CE45" s="28">
        <f t="shared" ref="CE45:CE72" si="43">IF($G$4 = "MEDIA",ROUND(((Y45+AR45+BK45+CD45)/4),0),ROUND(((Y45+AR45+BK45)/3),0))</f>
        <v>5</v>
      </c>
      <c r="CF45" s="20"/>
      <c r="CG45" s="28">
        <f t="shared" ref="CG45:CG72" si="44">IF(AND(CE45&lt;5,$G$4="BASICA"),ROUND((CE45+CF45)/2,0),IF(AND(CE45&lt;6,$G$4="MEDIA"),ROUND((CE45+CF45)/2,0),CE45))</f>
        <v>3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>
        <v>34</v>
      </c>
      <c r="B46" s="3">
        <v>2575852</v>
      </c>
      <c r="C46" s="3">
        <v>4980</v>
      </c>
      <c r="D46" s="3">
        <v>14223</v>
      </c>
      <c r="E46" s="3" t="s">
        <v>76</v>
      </c>
      <c r="F46" s="42" t="s">
        <v>44</v>
      </c>
      <c r="G46" s="31">
        <v>8</v>
      </c>
      <c r="H46" s="7">
        <v>8</v>
      </c>
      <c r="I46" s="7">
        <v>8</v>
      </c>
      <c r="J46" s="7">
        <v>1</v>
      </c>
      <c r="K46" s="12"/>
      <c r="L46" s="13">
        <f t="shared" si="23"/>
        <v>2.1</v>
      </c>
      <c r="M46" s="7">
        <v>6</v>
      </c>
      <c r="N46" s="7">
        <v>1</v>
      </c>
      <c r="O46" s="7">
        <v>7</v>
      </c>
      <c r="P46" s="12"/>
      <c r="Q46" s="12"/>
      <c r="R46" s="13">
        <f t="shared" si="24"/>
        <v>1.45</v>
      </c>
      <c r="S46" s="7">
        <v>2.9</v>
      </c>
      <c r="T46" s="7">
        <v>6</v>
      </c>
      <c r="U46" s="12"/>
      <c r="V46" s="13">
        <f t="shared" si="25"/>
        <v>1.34</v>
      </c>
      <c r="W46" s="12"/>
      <c r="X46" s="14">
        <f t="shared" si="26"/>
        <v>0</v>
      </c>
      <c r="Y46" s="28">
        <f t="shared" si="27"/>
        <v>4.9000000000000004</v>
      </c>
      <c r="Z46" s="12">
        <v>1</v>
      </c>
      <c r="AA46" s="12">
        <v>1</v>
      </c>
      <c r="AB46" s="12">
        <v>1</v>
      </c>
      <c r="AC46" s="12">
        <v>1</v>
      </c>
      <c r="AD46" s="12"/>
      <c r="AE46" s="13">
        <f t="shared" si="28"/>
        <v>0.35</v>
      </c>
      <c r="AF46" s="12">
        <v>1</v>
      </c>
      <c r="AG46" s="12">
        <v>1</v>
      </c>
      <c r="AH46" s="12">
        <v>1</v>
      </c>
      <c r="AI46" s="12"/>
      <c r="AJ46" s="12"/>
      <c r="AK46" s="13">
        <f t="shared" si="29"/>
        <v>0.35</v>
      </c>
      <c r="AL46" s="12">
        <v>6.5</v>
      </c>
      <c r="AM46" s="12">
        <v>0.9</v>
      </c>
      <c r="AN46" s="12"/>
      <c r="AO46" s="13">
        <f t="shared" si="30"/>
        <v>1.1100000000000001</v>
      </c>
      <c r="AP46" s="12"/>
      <c r="AQ46" s="14">
        <f t="shared" si="31"/>
        <v>0</v>
      </c>
      <c r="AR46" s="28">
        <f t="shared" si="32"/>
        <v>1.8</v>
      </c>
      <c r="AS46" s="12">
        <v>1</v>
      </c>
      <c r="AT46" s="12">
        <v>1</v>
      </c>
      <c r="AU46" s="12">
        <v>1</v>
      </c>
      <c r="AV46" s="12"/>
      <c r="AW46" s="12"/>
      <c r="AX46" s="13">
        <f t="shared" si="33"/>
        <v>0.35</v>
      </c>
      <c r="AY46" s="12">
        <v>1</v>
      </c>
      <c r="AZ46" s="12">
        <v>1</v>
      </c>
      <c r="BA46" s="12">
        <v>1</v>
      </c>
      <c r="BB46" s="12"/>
      <c r="BC46" s="12"/>
      <c r="BD46" s="13">
        <f t="shared" si="34"/>
        <v>0.35</v>
      </c>
      <c r="BE46" s="12">
        <v>2.2000000000000002</v>
      </c>
      <c r="BF46" s="12">
        <v>1</v>
      </c>
      <c r="BG46" s="12"/>
      <c r="BH46" s="13">
        <f t="shared" si="35"/>
        <v>0.48</v>
      </c>
      <c r="BI46" s="12"/>
      <c r="BJ46" s="14">
        <f t="shared" si="36"/>
        <v>0</v>
      </c>
      <c r="BK46" s="28">
        <f t="shared" si="37"/>
        <v>1.2</v>
      </c>
      <c r="BL46" s="12">
        <v>6</v>
      </c>
      <c r="BM46" s="12">
        <v>6</v>
      </c>
      <c r="BN46" s="12">
        <v>6</v>
      </c>
      <c r="BO46" s="12">
        <v>6</v>
      </c>
      <c r="BP46" s="12"/>
      <c r="BQ46" s="13">
        <f t="shared" si="38"/>
        <v>2.1</v>
      </c>
      <c r="BR46" s="12">
        <v>6</v>
      </c>
      <c r="BS46" s="12">
        <v>6</v>
      </c>
      <c r="BT46" s="12">
        <v>6</v>
      </c>
      <c r="BU46" s="12">
        <v>6</v>
      </c>
      <c r="BV46" s="12"/>
      <c r="BW46" s="13">
        <f t="shared" si="39"/>
        <v>2.1</v>
      </c>
      <c r="BX46" s="12">
        <v>6</v>
      </c>
      <c r="BY46" s="12">
        <v>8.1</v>
      </c>
      <c r="BZ46" s="12"/>
      <c r="CA46" s="13">
        <f t="shared" si="40"/>
        <v>2.2200000000000002</v>
      </c>
      <c r="CB46" s="12"/>
      <c r="CC46" s="14">
        <f t="shared" si="41"/>
        <v>0</v>
      </c>
      <c r="CD46" s="28">
        <f t="shared" si="42"/>
        <v>6.4</v>
      </c>
      <c r="CE46" s="28">
        <f t="shared" si="43"/>
        <v>4</v>
      </c>
      <c r="CF46" s="21"/>
      <c r="CG46" s="28">
        <f t="shared" si="44"/>
        <v>2</v>
      </c>
      <c r="CH46" s="16" t="str">
        <f t="shared" si="45"/>
        <v>Reprobado</v>
      </c>
    </row>
    <row r="47" spans="1:86" ht="20.25" customHeight="1" x14ac:dyDescent="0.4">
      <c r="A47" s="39">
        <v>35</v>
      </c>
      <c r="B47" s="2">
        <v>6899280</v>
      </c>
      <c r="C47" s="2">
        <v>5094</v>
      </c>
      <c r="D47" s="2">
        <v>14244</v>
      </c>
      <c r="E47" s="2" t="s">
        <v>77</v>
      </c>
      <c r="F47" s="40" t="s">
        <v>44</v>
      </c>
      <c r="G47" s="32">
        <v>9</v>
      </c>
      <c r="H47" s="12">
        <v>9</v>
      </c>
      <c r="I47" s="12">
        <v>9</v>
      </c>
      <c r="J47" s="12">
        <v>8</v>
      </c>
      <c r="K47" s="7"/>
      <c r="L47" s="13">
        <f t="shared" si="23"/>
        <v>3.05</v>
      </c>
      <c r="M47" s="12">
        <v>5</v>
      </c>
      <c r="N47" s="12">
        <v>7</v>
      </c>
      <c r="O47" s="12">
        <v>7</v>
      </c>
      <c r="P47" s="7"/>
      <c r="Q47" s="7"/>
      <c r="R47" s="13">
        <f t="shared" si="24"/>
        <v>2.25</v>
      </c>
      <c r="S47" s="12">
        <v>2.4</v>
      </c>
      <c r="T47" s="12">
        <v>7</v>
      </c>
      <c r="U47" s="7"/>
      <c r="V47" s="13">
        <f t="shared" si="25"/>
        <v>1.41</v>
      </c>
      <c r="W47" s="7"/>
      <c r="X47" s="14">
        <f t="shared" si="26"/>
        <v>0</v>
      </c>
      <c r="Y47" s="28">
        <f t="shared" si="27"/>
        <v>6.7</v>
      </c>
      <c r="Z47" s="7">
        <v>8</v>
      </c>
      <c r="AA47" s="7">
        <v>8</v>
      </c>
      <c r="AB47" s="7">
        <v>7</v>
      </c>
      <c r="AC47" s="7">
        <v>8</v>
      </c>
      <c r="AD47" s="7"/>
      <c r="AE47" s="13">
        <f t="shared" si="28"/>
        <v>2.7</v>
      </c>
      <c r="AF47" s="7">
        <v>8</v>
      </c>
      <c r="AG47" s="7">
        <v>6</v>
      </c>
      <c r="AH47" s="7">
        <v>8</v>
      </c>
      <c r="AI47" s="7"/>
      <c r="AJ47" s="7"/>
      <c r="AK47" s="13">
        <f t="shared" si="29"/>
        <v>2.6</v>
      </c>
      <c r="AL47" s="7">
        <v>7</v>
      </c>
      <c r="AM47" s="7">
        <v>7.8</v>
      </c>
      <c r="AN47" s="7"/>
      <c r="AO47" s="13">
        <f t="shared" si="30"/>
        <v>2.2200000000000002</v>
      </c>
      <c r="AP47" s="7"/>
      <c r="AQ47" s="14">
        <f t="shared" si="31"/>
        <v>0</v>
      </c>
      <c r="AR47" s="28">
        <f t="shared" si="32"/>
        <v>7.5</v>
      </c>
      <c r="AS47" s="7">
        <v>7</v>
      </c>
      <c r="AT47" s="7">
        <v>8</v>
      </c>
      <c r="AU47" s="7">
        <v>7</v>
      </c>
      <c r="AV47" s="7"/>
      <c r="AW47" s="7"/>
      <c r="AX47" s="13">
        <f t="shared" si="33"/>
        <v>2.5499999999999998</v>
      </c>
      <c r="AY47" s="7">
        <v>9</v>
      </c>
      <c r="AZ47" s="7">
        <v>7</v>
      </c>
      <c r="BA47" s="7">
        <v>8</v>
      </c>
      <c r="BB47" s="7"/>
      <c r="BC47" s="7"/>
      <c r="BD47" s="13">
        <f t="shared" si="34"/>
        <v>2.8</v>
      </c>
      <c r="BE47" s="7">
        <v>5</v>
      </c>
      <c r="BF47" s="7">
        <v>9</v>
      </c>
      <c r="BG47" s="7"/>
      <c r="BH47" s="13">
        <f t="shared" si="35"/>
        <v>2.1</v>
      </c>
      <c r="BI47" s="7"/>
      <c r="BJ47" s="14">
        <f t="shared" si="36"/>
        <v>0</v>
      </c>
      <c r="BK47" s="28">
        <f t="shared" si="37"/>
        <v>7.5</v>
      </c>
      <c r="BL47" s="7">
        <v>7.5</v>
      </c>
      <c r="BM47" s="7">
        <v>8</v>
      </c>
      <c r="BN47" s="7">
        <v>7</v>
      </c>
      <c r="BO47" s="7">
        <v>8</v>
      </c>
      <c r="BP47" s="7"/>
      <c r="BQ47" s="13">
        <f t="shared" si="38"/>
        <v>2.63</v>
      </c>
      <c r="BR47" s="7">
        <v>7</v>
      </c>
      <c r="BS47" s="7">
        <v>7</v>
      </c>
      <c r="BT47" s="7">
        <v>7</v>
      </c>
      <c r="BU47" s="7">
        <v>7</v>
      </c>
      <c r="BV47" s="7"/>
      <c r="BW47" s="13">
        <f t="shared" si="39"/>
        <v>2.4500000000000002</v>
      </c>
      <c r="BX47" s="7">
        <v>7</v>
      </c>
      <c r="BY47" s="7">
        <v>7.3</v>
      </c>
      <c r="BZ47" s="7"/>
      <c r="CA47" s="13">
        <f t="shared" si="40"/>
        <v>2.16</v>
      </c>
      <c r="CB47" s="7"/>
      <c r="CC47" s="14">
        <f t="shared" si="41"/>
        <v>0</v>
      </c>
      <c r="CD47" s="28">
        <f t="shared" si="42"/>
        <v>7.2</v>
      </c>
      <c r="CE47" s="28">
        <f t="shared" si="43"/>
        <v>7</v>
      </c>
      <c r="CF47" s="20"/>
      <c r="CG47" s="28">
        <f t="shared" si="44"/>
        <v>7</v>
      </c>
      <c r="CH47" s="17" t="str">
        <f t="shared" si="45"/>
        <v>Aprobado</v>
      </c>
    </row>
    <row r="48" spans="1:86" ht="20.25" customHeight="1" x14ac:dyDescent="0.4">
      <c r="A48" s="41">
        <v>36</v>
      </c>
      <c r="B48" s="3">
        <v>6657843</v>
      </c>
      <c r="C48" s="3">
        <v>5072</v>
      </c>
      <c r="D48" s="3">
        <v>14253</v>
      </c>
      <c r="E48" s="3" t="s">
        <v>78</v>
      </c>
      <c r="F48" s="42" t="s">
        <v>42</v>
      </c>
      <c r="G48" s="31">
        <v>8</v>
      </c>
      <c r="H48" s="7">
        <v>7</v>
      </c>
      <c r="I48" s="7">
        <v>8</v>
      </c>
      <c r="J48" s="7">
        <v>7</v>
      </c>
      <c r="K48" s="12"/>
      <c r="L48" s="13">
        <f t="shared" si="23"/>
        <v>2.6</v>
      </c>
      <c r="M48" s="7">
        <v>7</v>
      </c>
      <c r="N48" s="7">
        <v>8</v>
      </c>
      <c r="O48" s="7">
        <v>5</v>
      </c>
      <c r="P48" s="12"/>
      <c r="Q48" s="12"/>
      <c r="R48" s="13">
        <f t="shared" si="24"/>
        <v>2.4</v>
      </c>
      <c r="S48" s="7">
        <v>1</v>
      </c>
      <c r="T48" s="7">
        <v>9</v>
      </c>
      <c r="U48" s="12"/>
      <c r="V48" s="13">
        <f t="shared" si="25"/>
        <v>1.5</v>
      </c>
      <c r="W48" s="12"/>
      <c r="X48" s="14">
        <f t="shared" si="26"/>
        <v>0</v>
      </c>
      <c r="Y48" s="28">
        <f t="shared" si="27"/>
        <v>6.5</v>
      </c>
      <c r="Z48" s="12">
        <v>8</v>
      </c>
      <c r="AA48" s="12">
        <v>8</v>
      </c>
      <c r="AB48" s="12">
        <v>1</v>
      </c>
      <c r="AC48" s="12">
        <v>1</v>
      </c>
      <c r="AD48" s="12"/>
      <c r="AE48" s="13">
        <f t="shared" si="28"/>
        <v>1.05</v>
      </c>
      <c r="AF48" s="12">
        <v>7</v>
      </c>
      <c r="AG48" s="12">
        <v>6</v>
      </c>
      <c r="AH48" s="12">
        <v>1</v>
      </c>
      <c r="AI48" s="12"/>
      <c r="AJ48" s="12"/>
      <c r="AK48" s="13">
        <f t="shared" si="29"/>
        <v>1.75</v>
      </c>
      <c r="AL48" s="12">
        <v>1</v>
      </c>
      <c r="AM48" s="12">
        <v>1</v>
      </c>
      <c r="AN48" s="12"/>
      <c r="AO48" s="13">
        <f t="shared" si="30"/>
        <v>0.3</v>
      </c>
      <c r="AP48" s="12"/>
      <c r="AQ48" s="14">
        <f t="shared" si="31"/>
        <v>0</v>
      </c>
      <c r="AR48" s="28">
        <f t="shared" si="32"/>
        <v>3.1</v>
      </c>
      <c r="AS48" s="12">
        <v>1</v>
      </c>
      <c r="AT48" s="12">
        <v>6</v>
      </c>
      <c r="AU48" s="12">
        <v>6</v>
      </c>
      <c r="AV48" s="12"/>
      <c r="AW48" s="12"/>
      <c r="AX48" s="13">
        <f t="shared" si="33"/>
        <v>1.35</v>
      </c>
      <c r="AY48" s="12">
        <v>1</v>
      </c>
      <c r="AZ48" s="12">
        <v>1</v>
      </c>
      <c r="BA48" s="12">
        <v>7</v>
      </c>
      <c r="BB48" s="12"/>
      <c r="BC48" s="12"/>
      <c r="BD48" s="13">
        <f t="shared" si="34"/>
        <v>1.25</v>
      </c>
      <c r="BE48" s="12">
        <v>1</v>
      </c>
      <c r="BF48" s="12">
        <v>1</v>
      </c>
      <c r="BG48" s="12"/>
      <c r="BH48" s="13">
        <f t="shared" si="35"/>
        <v>0.3</v>
      </c>
      <c r="BI48" s="12"/>
      <c r="BJ48" s="14">
        <f t="shared" si="36"/>
        <v>0</v>
      </c>
      <c r="BK48" s="28">
        <f t="shared" si="37"/>
        <v>2.9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3</v>
      </c>
      <c r="CF48" s="21"/>
      <c r="CG48" s="28">
        <f t="shared" si="44"/>
        <v>2</v>
      </c>
      <c r="CH48" s="16" t="str">
        <f t="shared" si="45"/>
        <v>Reprobado</v>
      </c>
    </row>
    <row r="49" spans="1:86" ht="20.25" customHeight="1" x14ac:dyDescent="0.4">
      <c r="A49" s="39">
        <v>37</v>
      </c>
      <c r="B49" s="2">
        <v>7196004</v>
      </c>
      <c r="C49" s="2">
        <v>5092</v>
      </c>
      <c r="D49" s="2">
        <v>14240</v>
      </c>
      <c r="E49" s="2" t="s">
        <v>79</v>
      </c>
      <c r="F49" s="40" t="s">
        <v>44</v>
      </c>
      <c r="G49" s="32">
        <v>9</v>
      </c>
      <c r="H49" s="12">
        <v>8</v>
      </c>
      <c r="I49" s="12">
        <v>8</v>
      </c>
      <c r="J49" s="12">
        <v>8</v>
      </c>
      <c r="K49" s="7"/>
      <c r="L49" s="13">
        <f t="shared" si="23"/>
        <v>2.85</v>
      </c>
      <c r="M49" s="12">
        <v>6</v>
      </c>
      <c r="N49" s="12">
        <v>7</v>
      </c>
      <c r="O49" s="12">
        <v>4</v>
      </c>
      <c r="P49" s="7"/>
      <c r="Q49" s="7"/>
      <c r="R49" s="13">
        <f t="shared" si="24"/>
        <v>2.0499999999999998</v>
      </c>
      <c r="S49" s="12">
        <v>3.4</v>
      </c>
      <c r="T49" s="12">
        <v>6</v>
      </c>
      <c r="U49" s="7"/>
      <c r="V49" s="13">
        <f t="shared" si="25"/>
        <v>1.41</v>
      </c>
      <c r="W49" s="7"/>
      <c r="X49" s="14">
        <f t="shared" si="26"/>
        <v>0</v>
      </c>
      <c r="Y49" s="28">
        <f t="shared" si="27"/>
        <v>6.3</v>
      </c>
      <c r="Z49" s="7">
        <v>8</v>
      </c>
      <c r="AA49" s="7">
        <v>8</v>
      </c>
      <c r="AB49" s="7">
        <v>6</v>
      </c>
      <c r="AC49" s="7">
        <v>3</v>
      </c>
      <c r="AD49" s="7"/>
      <c r="AE49" s="13">
        <f t="shared" si="28"/>
        <v>1.85</v>
      </c>
      <c r="AF49" s="7">
        <v>8</v>
      </c>
      <c r="AG49" s="7">
        <v>6</v>
      </c>
      <c r="AH49" s="7">
        <v>8</v>
      </c>
      <c r="AI49" s="7"/>
      <c r="AJ49" s="7"/>
      <c r="AK49" s="13">
        <f t="shared" si="29"/>
        <v>2.6</v>
      </c>
      <c r="AL49" s="7">
        <v>3.5</v>
      </c>
      <c r="AM49" s="7">
        <v>0.4</v>
      </c>
      <c r="AN49" s="7"/>
      <c r="AO49" s="13">
        <f t="shared" si="30"/>
        <v>0.59</v>
      </c>
      <c r="AP49" s="7"/>
      <c r="AQ49" s="14">
        <f t="shared" si="31"/>
        <v>0</v>
      </c>
      <c r="AR49" s="28">
        <f t="shared" si="32"/>
        <v>5</v>
      </c>
      <c r="AS49" s="7">
        <v>1</v>
      </c>
      <c r="AT49" s="7">
        <v>8</v>
      </c>
      <c r="AU49" s="7">
        <v>8</v>
      </c>
      <c r="AV49" s="7"/>
      <c r="AW49" s="7"/>
      <c r="AX49" s="13">
        <f t="shared" si="33"/>
        <v>1.75</v>
      </c>
      <c r="AY49" s="7">
        <v>7</v>
      </c>
      <c r="AZ49" s="7">
        <v>8</v>
      </c>
      <c r="BA49" s="7">
        <v>8</v>
      </c>
      <c r="BB49" s="7"/>
      <c r="BC49" s="7"/>
      <c r="BD49" s="13">
        <f t="shared" si="34"/>
        <v>2.7</v>
      </c>
      <c r="BE49" s="7">
        <v>2.2000000000000002</v>
      </c>
      <c r="BF49" s="7">
        <v>8</v>
      </c>
      <c r="BG49" s="7"/>
      <c r="BH49" s="13">
        <f t="shared" si="35"/>
        <v>1.53</v>
      </c>
      <c r="BI49" s="7"/>
      <c r="BJ49" s="14">
        <f t="shared" si="36"/>
        <v>0</v>
      </c>
      <c r="BK49" s="28">
        <f t="shared" si="37"/>
        <v>6</v>
      </c>
      <c r="BL49" s="7">
        <v>8</v>
      </c>
      <c r="BM49" s="7">
        <v>7</v>
      </c>
      <c r="BN49" s="7">
        <v>7</v>
      </c>
      <c r="BO49" s="7">
        <v>7</v>
      </c>
      <c r="BP49" s="7"/>
      <c r="BQ49" s="13">
        <f t="shared" si="38"/>
        <v>2.5</v>
      </c>
      <c r="BR49" s="7">
        <v>8</v>
      </c>
      <c r="BS49" s="7">
        <v>8</v>
      </c>
      <c r="BT49" s="7">
        <v>6</v>
      </c>
      <c r="BU49" s="7">
        <v>7</v>
      </c>
      <c r="BV49" s="7"/>
      <c r="BW49" s="13">
        <f t="shared" si="39"/>
        <v>2.35</v>
      </c>
      <c r="BX49" s="7">
        <v>7</v>
      </c>
      <c r="BY49" s="7">
        <v>1</v>
      </c>
      <c r="BZ49" s="7"/>
      <c r="CA49" s="13">
        <f t="shared" si="40"/>
        <v>0.9</v>
      </c>
      <c r="CB49" s="7"/>
      <c r="CC49" s="14">
        <f t="shared" si="41"/>
        <v>0</v>
      </c>
      <c r="CD49" s="28">
        <f t="shared" si="42"/>
        <v>5.8</v>
      </c>
      <c r="CE49" s="28">
        <f t="shared" si="43"/>
        <v>6</v>
      </c>
      <c r="CF49" s="20"/>
      <c r="CG49" s="28">
        <f t="shared" si="44"/>
        <v>6</v>
      </c>
      <c r="CH49" s="17" t="str">
        <f t="shared" si="45"/>
        <v>Aprobado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67" priority="12" operator="greaterThan">
      <formula>1.1</formula>
    </cfRule>
  </conditionalFormatting>
  <conditionalFormatting sqref="Y13:Y72">
    <cfRule type="cellIs" dxfId="166" priority="9" operator="between">
      <formula>7</formula>
      <formula>10</formula>
    </cfRule>
    <cfRule type="cellIs" dxfId="165" priority="10" operator="between">
      <formula>5</formula>
      <formula>6.99</formula>
    </cfRule>
    <cfRule type="cellIs" dxfId="164" priority="11" operator="between">
      <formula>0</formula>
      <formula>4.99</formula>
    </cfRule>
  </conditionalFormatting>
  <conditionalFormatting sqref="AR11">
    <cfRule type="cellIs" dxfId="163" priority="13" operator="greaterThan">
      <formula>1.1</formula>
    </cfRule>
  </conditionalFormatting>
  <conditionalFormatting sqref="AR13:AR72">
    <cfRule type="cellIs" dxfId="162" priority="15" operator="between">
      <formula>7</formula>
      <formula>10</formula>
    </cfRule>
    <cfRule type="cellIs" dxfId="161" priority="16" operator="between">
      <formula>5</formula>
      <formula>6.99</formula>
    </cfRule>
    <cfRule type="cellIs" dxfId="160" priority="17" operator="between">
      <formula>0</formula>
      <formula>4.99</formula>
    </cfRule>
  </conditionalFormatting>
  <conditionalFormatting sqref="BK11">
    <cfRule type="cellIs" dxfId="159" priority="14" operator="greaterThan">
      <formula>1.1</formula>
    </cfRule>
  </conditionalFormatting>
  <conditionalFormatting sqref="BK13:BK72">
    <cfRule type="cellIs" dxfId="158" priority="18" operator="between">
      <formula>7</formula>
      <formula>10</formula>
    </cfRule>
    <cfRule type="cellIs" dxfId="157" priority="19" operator="between">
      <formula>5</formula>
      <formula>6.99</formula>
    </cfRule>
    <cfRule type="cellIs" dxfId="156" priority="20" operator="between">
      <formula>0</formula>
      <formula>4.99</formula>
    </cfRule>
  </conditionalFormatting>
  <conditionalFormatting sqref="CD11">
    <cfRule type="cellIs" dxfId="155" priority="24" operator="greaterThan">
      <formula>1.1</formula>
    </cfRule>
  </conditionalFormatting>
  <conditionalFormatting sqref="CD13:CE72">
    <cfRule type="cellIs" dxfId="154" priority="6" operator="between">
      <formula>7</formula>
      <formula>10</formula>
    </cfRule>
    <cfRule type="cellIs" dxfId="153" priority="7" operator="between">
      <formula>5</formula>
      <formula>6.99</formula>
    </cfRule>
    <cfRule type="cellIs" dxfId="152" priority="8" operator="between">
      <formula>0</formula>
      <formula>4.99</formula>
    </cfRule>
  </conditionalFormatting>
  <conditionalFormatting sqref="CF13:CF72">
    <cfRule type="cellIs" dxfId="151" priority="2" stopIfTrue="1" operator="between">
      <formula>0</formula>
      <formula>10</formula>
    </cfRule>
  </conditionalFormatting>
  <conditionalFormatting sqref="CG13:CG72">
    <cfRule type="cellIs" dxfId="150" priority="3" operator="between">
      <formula>7</formula>
      <formula>10</formula>
    </cfRule>
    <cfRule type="cellIs" dxfId="149" priority="4" operator="between">
      <formula>5</formula>
      <formula>6.99</formula>
    </cfRule>
    <cfRule type="cellIs" dxfId="148" priority="5" operator="between">
      <formula>0</formula>
      <formula>4.99</formula>
    </cfRule>
  </conditionalFormatting>
  <conditionalFormatting sqref="CH13:CH72">
    <cfRule type="cellIs" dxfId="14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9" zoomScaleNormal="89" workbookViewId="0">
      <pane xSplit="6" ySplit="12" topLeftCell="BL53" activePane="bottomRight" state="frozen"/>
      <selection pane="topRight"/>
      <selection pane="bottomLeft"/>
      <selection pane="bottomRight" activeCell="BZ57" sqref="BZ5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80</v>
      </c>
      <c r="E6" s="2" t="s">
        <v>81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8</v>
      </c>
      <c r="E7" s="6" t="s">
        <v>17</v>
      </c>
      <c r="G7" s="77" t="s">
        <v>18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18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18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18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19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20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20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20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21</v>
      </c>
      <c r="H10" s="72"/>
      <c r="I10" s="72"/>
      <c r="J10" s="72"/>
      <c r="K10" s="72"/>
      <c r="L10" s="73"/>
      <c r="M10" s="71" t="s">
        <v>22</v>
      </c>
      <c r="N10" s="72"/>
      <c r="O10" s="72"/>
      <c r="P10" s="72"/>
      <c r="Q10" s="72"/>
      <c r="R10" s="73"/>
      <c r="S10" s="71" t="s">
        <v>23</v>
      </c>
      <c r="T10" s="72"/>
      <c r="U10" s="72"/>
      <c r="V10" s="73"/>
      <c r="W10" s="71" t="s">
        <v>24</v>
      </c>
      <c r="X10" s="73"/>
      <c r="Y10" s="23" t="s">
        <v>25</v>
      </c>
      <c r="Z10" s="71" t="s">
        <v>21</v>
      </c>
      <c r="AA10" s="72"/>
      <c r="AB10" s="72"/>
      <c r="AC10" s="72"/>
      <c r="AD10" s="72"/>
      <c r="AE10" s="73"/>
      <c r="AF10" s="71" t="s">
        <v>22</v>
      </c>
      <c r="AG10" s="72"/>
      <c r="AH10" s="72"/>
      <c r="AI10" s="72"/>
      <c r="AJ10" s="72"/>
      <c r="AK10" s="73"/>
      <c r="AL10" s="71" t="s">
        <v>23</v>
      </c>
      <c r="AM10" s="72"/>
      <c r="AN10" s="72"/>
      <c r="AO10" s="73"/>
      <c r="AP10" s="71" t="s">
        <v>24</v>
      </c>
      <c r="AQ10" s="73"/>
      <c r="AR10" s="23" t="s">
        <v>25</v>
      </c>
      <c r="AS10" s="71" t="s">
        <v>21</v>
      </c>
      <c r="AT10" s="72"/>
      <c r="AU10" s="72"/>
      <c r="AV10" s="72"/>
      <c r="AW10" s="72"/>
      <c r="AX10" s="73"/>
      <c r="AY10" s="71" t="s">
        <v>22</v>
      </c>
      <c r="AZ10" s="72"/>
      <c r="BA10" s="72"/>
      <c r="BB10" s="72"/>
      <c r="BC10" s="72"/>
      <c r="BD10" s="73"/>
      <c r="BE10" s="71" t="s">
        <v>23</v>
      </c>
      <c r="BF10" s="72"/>
      <c r="BG10" s="72"/>
      <c r="BH10" s="73"/>
      <c r="BI10" s="71" t="s">
        <v>24</v>
      </c>
      <c r="BJ10" s="73"/>
      <c r="BK10" s="23" t="s">
        <v>25</v>
      </c>
      <c r="BL10" s="65" t="s">
        <v>21</v>
      </c>
      <c r="BM10" s="66"/>
      <c r="BN10" s="66"/>
      <c r="BO10" s="66"/>
      <c r="BP10" s="66"/>
      <c r="BQ10" s="67"/>
      <c r="BR10" s="65" t="s">
        <v>22</v>
      </c>
      <c r="BS10" s="66"/>
      <c r="BT10" s="66"/>
      <c r="BU10" s="66"/>
      <c r="BV10" s="66"/>
      <c r="BW10" s="67"/>
      <c r="BX10" s="65" t="s">
        <v>23</v>
      </c>
      <c r="BY10" s="66"/>
      <c r="BZ10" s="66"/>
      <c r="CA10" s="67"/>
      <c r="CB10" s="65" t="s">
        <v>24</v>
      </c>
      <c r="CC10" s="67"/>
      <c r="CD10" s="29" t="s">
        <v>25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26</v>
      </c>
      <c r="G11" s="10">
        <v>3.3000000000000002E-2</v>
      </c>
      <c r="H11" s="11">
        <v>0.1</v>
      </c>
      <c r="I11" s="11">
        <v>0.1</v>
      </c>
      <c r="J11" s="11">
        <v>0.1</v>
      </c>
      <c r="K11" s="11"/>
      <c r="L11" s="25">
        <f>SUM(G11:K11)</f>
        <v>0.33300000000000002</v>
      </c>
      <c r="M11" s="10">
        <v>0.1</v>
      </c>
      <c r="N11" s="11">
        <v>0.15</v>
      </c>
      <c r="O11" s="11">
        <v>0.1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0.98299999999999987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0.15</v>
      </c>
      <c r="AG11" s="11">
        <v>0.1</v>
      </c>
      <c r="AH11" s="11">
        <v>0.1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0.15</v>
      </c>
      <c r="AT11" s="11">
        <v>0.1</v>
      </c>
      <c r="AU11" s="11">
        <v>0.1</v>
      </c>
      <c r="AV11" s="11"/>
      <c r="AW11" s="11"/>
      <c r="AX11" s="25">
        <f>SUM(AS11:AW11)</f>
        <v>0.35</v>
      </c>
      <c r="AY11" s="10">
        <v>0.1</v>
      </c>
      <c r="AZ11" s="11">
        <v>0.1</v>
      </c>
      <c r="BA11" s="11">
        <v>0.15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282</v>
      </c>
      <c r="N12" s="22" t="s">
        <v>283</v>
      </c>
      <c r="O12" s="22" t="s">
        <v>284</v>
      </c>
      <c r="P12" s="22"/>
      <c r="Q12" s="22"/>
      <c r="R12" s="26" t="s">
        <v>33</v>
      </c>
      <c r="S12" s="22" t="s">
        <v>285</v>
      </c>
      <c r="T12" s="22" t="s">
        <v>286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292</v>
      </c>
      <c r="AA12" s="22" t="s">
        <v>293</v>
      </c>
      <c r="AB12" s="22" t="s">
        <v>294</v>
      </c>
      <c r="AC12" s="22" t="s">
        <v>295</v>
      </c>
      <c r="AD12" s="22"/>
      <c r="AE12" s="26" t="s">
        <v>33</v>
      </c>
      <c r="AF12" s="22" t="s">
        <v>296</v>
      </c>
      <c r="AG12" s="22" t="s">
        <v>297</v>
      </c>
      <c r="AH12" s="22" t="s">
        <v>298</v>
      </c>
      <c r="AI12" s="22"/>
      <c r="AJ12" s="22"/>
      <c r="AK12" s="26" t="s">
        <v>33</v>
      </c>
      <c r="AL12" s="22" t="s">
        <v>299</v>
      </c>
      <c r="AM12" s="22" t="s">
        <v>300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 t="s">
        <v>312</v>
      </c>
      <c r="AV12" s="22"/>
      <c r="AW12" s="22"/>
      <c r="AX12" s="26" t="s">
        <v>33</v>
      </c>
      <c r="AY12" s="22" t="s">
        <v>313</v>
      </c>
      <c r="AZ12" s="22" t="s">
        <v>314</v>
      </c>
      <c r="BA12" s="22" t="s">
        <v>315</v>
      </c>
      <c r="BB12" s="22"/>
      <c r="BC12" s="22"/>
      <c r="BD12" s="26" t="s">
        <v>33</v>
      </c>
      <c r="BE12" s="22" t="s">
        <v>299</v>
      </c>
      <c r="BF12" s="22" t="s">
        <v>321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330</v>
      </c>
      <c r="BY12" s="22" t="s">
        <v>331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14277</v>
      </c>
      <c r="E13" s="2" t="s">
        <v>82</v>
      </c>
      <c r="F13" s="40" t="s">
        <v>44</v>
      </c>
      <c r="G13" s="31">
        <v>8</v>
      </c>
      <c r="H13" s="7">
        <v>9</v>
      </c>
      <c r="I13" s="7">
        <v>9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2.86</v>
      </c>
      <c r="M13" s="7">
        <v>7</v>
      </c>
      <c r="N13" s="7">
        <v>7</v>
      </c>
      <c r="O13" s="7">
        <v>1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1.85</v>
      </c>
      <c r="S13" s="7">
        <v>4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6.5</v>
      </c>
      <c r="Z13" s="7">
        <v>8</v>
      </c>
      <c r="AA13" s="7">
        <v>7</v>
      </c>
      <c r="AB13" s="7">
        <v>7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2.65</v>
      </c>
      <c r="AF13" s="7">
        <v>9</v>
      </c>
      <c r="AG13" s="7">
        <v>7</v>
      </c>
      <c r="AH13" s="7">
        <v>8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2.85</v>
      </c>
      <c r="AL13" s="7">
        <v>3</v>
      </c>
      <c r="AM13" s="7">
        <v>3.1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0.92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6.4</v>
      </c>
      <c r="AS13" s="7">
        <v>1</v>
      </c>
      <c r="AT13" s="7">
        <v>7</v>
      </c>
      <c r="AU13" s="7">
        <v>7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1.55</v>
      </c>
      <c r="AY13" s="7">
        <v>6</v>
      </c>
      <c r="AZ13" s="7">
        <v>6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2.25</v>
      </c>
      <c r="BE13" s="7">
        <v>5.2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1.83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5.6</v>
      </c>
      <c r="BL13" s="7">
        <v>7.5</v>
      </c>
      <c r="BM13" s="7">
        <v>7</v>
      </c>
      <c r="BN13" s="7">
        <v>7.5</v>
      </c>
      <c r="BO13" s="7">
        <v>8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2.65</v>
      </c>
      <c r="BR13" s="7">
        <v>7</v>
      </c>
      <c r="BS13" s="7">
        <v>8</v>
      </c>
      <c r="BT13" s="7">
        <v>8</v>
      </c>
      <c r="BU13" s="7">
        <v>8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2.75</v>
      </c>
      <c r="BX13" s="7">
        <v>7</v>
      </c>
      <c r="BY13" s="7">
        <v>5.8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1.86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7.3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4207359</v>
      </c>
      <c r="C14" s="3">
        <v>5112</v>
      </c>
      <c r="D14" s="3">
        <v>14287</v>
      </c>
      <c r="E14" s="3" t="s">
        <v>83</v>
      </c>
      <c r="F14" s="42" t="s">
        <v>42</v>
      </c>
      <c r="G14" s="32">
        <v>9</v>
      </c>
      <c r="H14" s="12">
        <v>9</v>
      </c>
      <c r="I14" s="12">
        <v>8</v>
      </c>
      <c r="J14" s="12">
        <v>7</v>
      </c>
      <c r="K14" s="12"/>
      <c r="L14" s="13">
        <f t="shared" si="0"/>
        <v>2.7</v>
      </c>
      <c r="M14" s="12">
        <v>7</v>
      </c>
      <c r="N14" s="12">
        <v>8</v>
      </c>
      <c r="O14" s="12">
        <v>6</v>
      </c>
      <c r="P14" s="12"/>
      <c r="Q14" s="12"/>
      <c r="R14" s="13">
        <f t="shared" si="1"/>
        <v>2.5</v>
      </c>
      <c r="S14" s="12">
        <v>4</v>
      </c>
      <c r="T14" s="12">
        <v>7</v>
      </c>
      <c r="U14" s="12"/>
      <c r="V14" s="13">
        <f t="shared" si="2"/>
        <v>1.65</v>
      </c>
      <c r="W14" s="12"/>
      <c r="X14" s="14">
        <f t="shared" si="3"/>
        <v>0</v>
      </c>
      <c r="Y14" s="28">
        <f t="shared" si="4"/>
        <v>6.9</v>
      </c>
      <c r="Z14" s="12">
        <v>8</v>
      </c>
      <c r="AA14" s="12">
        <v>7</v>
      </c>
      <c r="AB14" s="12">
        <v>8</v>
      </c>
      <c r="AC14" s="12">
        <v>7</v>
      </c>
      <c r="AD14" s="12"/>
      <c r="AE14" s="13">
        <f t="shared" si="5"/>
        <v>2.6</v>
      </c>
      <c r="AF14" s="12">
        <v>8</v>
      </c>
      <c r="AG14" s="12">
        <v>6</v>
      </c>
      <c r="AH14" s="12">
        <v>8</v>
      </c>
      <c r="AI14" s="12"/>
      <c r="AJ14" s="12"/>
      <c r="AK14" s="13">
        <f t="shared" si="6"/>
        <v>2.6</v>
      </c>
      <c r="AL14" s="12">
        <v>5</v>
      </c>
      <c r="AM14" s="12">
        <v>6.6</v>
      </c>
      <c r="AN14" s="12"/>
      <c r="AO14" s="13">
        <f t="shared" si="7"/>
        <v>1.74</v>
      </c>
      <c r="AP14" s="12"/>
      <c r="AQ14" s="14">
        <f t="shared" si="8"/>
        <v>0</v>
      </c>
      <c r="AR14" s="28">
        <f t="shared" si="9"/>
        <v>6.9</v>
      </c>
      <c r="AS14" s="12">
        <v>1</v>
      </c>
      <c r="AT14" s="12">
        <v>8</v>
      </c>
      <c r="AU14" s="12">
        <v>6</v>
      </c>
      <c r="AV14" s="12"/>
      <c r="AW14" s="12"/>
      <c r="AX14" s="13">
        <f t="shared" si="10"/>
        <v>1.55</v>
      </c>
      <c r="AY14" s="12">
        <v>1</v>
      </c>
      <c r="AZ14" s="12">
        <v>1</v>
      </c>
      <c r="BA14" s="12">
        <v>1</v>
      </c>
      <c r="BB14" s="12"/>
      <c r="BC14" s="12"/>
      <c r="BD14" s="13">
        <f t="shared" si="11"/>
        <v>0.35</v>
      </c>
      <c r="BE14" s="12">
        <v>6.2</v>
      </c>
      <c r="BF14" s="12">
        <v>8</v>
      </c>
      <c r="BG14" s="12"/>
      <c r="BH14" s="13">
        <f t="shared" si="12"/>
        <v>2.13</v>
      </c>
      <c r="BI14" s="12"/>
      <c r="BJ14" s="14">
        <f t="shared" si="13"/>
        <v>0</v>
      </c>
      <c r="BK14" s="28">
        <f t="shared" si="14"/>
        <v>4</v>
      </c>
      <c r="BL14" s="12">
        <v>8</v>
      </c>
      <c r="BM14" s="12">
        <v>7</v>
      </c>
      <c r="BN14" s="12">
        <v>7</v>
      </c>
      <c r="BO14" s="12">
        <v>7</v>
      </c>
      <c r="BP14" s="12"/>
      <c r="BQ14" s="13">
        <f t="shared" si="15"/>
        <v>2.5</v>
      </c>
      <c r="BR14" s="12">
        <v>7</v>
      </c>
      <c r="BS14" s="12">
        <v>8</v>
      </c>
      <c r="BT14" s="12">
        <v>8</v>
      </c>
      <c r="BU14" s="12">
        <v>7</v>
      </c>
      <c r="BV14" s="12"/>
      <c r="BW14" s="13">
        <f t="shared" si="16"/>
        <v>2.7</v>
      </c>
      <c r="BX14" s="12">
        <v>7</v>
      </c>
      <c r="BY14" s="12">
        <v>4.7</v>
      </c>
      <c r="BZ14" s="12"/>
      <c r="CA14" s="13">
        <f t="shared" si="17"/>
        <v>1.64</v>
      </c>
      <c r="CB14" s="12"/>
      <c r="CC14" s="14">
        <f t="shared" si="18"/>
        <v>0</v>
      </c>
      <c r="CD14" s="28">
        <f t="shared" si="19"/>
        <v>6.8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5061918</v>
      </c>
      <c r="C15" s="2">
        <v>5106</v>
      </c>
      <c r="D15" s="2">
        <v>14275</v>
      </c>
      <c r="E15" s="2" t="s">
        <v>84</v>
      </c>
      <c r="F15" s="40" t="s">
        <v>44</v>
      </c>
      <c r="G15" s="31">
        <v>7</v>
      </c>
      <c r="H15" s="7">
        <v>8</v>
      </c>
      <c r="I15" s="7">
        <v>1</v>
      </c>
      <c r="J15" s="7">
        <v>1</v>
      </c>
      <c r="K15" s="7"/>
      <c r="L15" s="13">
        <f t="shared" si="0"/>
        <v>1.23</v>
      </c>
      <c r="M15" s="7">
        <v>1</v>
      </c>
      <c r="N15" s="7">
        <v>8</v>
      </c>
      <c r="O15" s="7">
        <v>6</v>
      </c>
      <c r="P15" s="7"/>
      <c r="Q15" s="7"/>
      <c r="R15" s="13">
        <f t="shared" si="1"/>
        <v>1.9</v>
      </c>
      <c r="S15" s="7">
        <v>2</v>
      </c>
      <c r="T15" s="7">
        <v>8</v>
      </c>
      <c r="U15" s="7"/>
      <c r="V15" s="13">
        <f t="shared" si="2"/>
        <v>1.5</v>
      </c>
      <c r="W15" s="7"/>
      <c r="X15" s="14">
        <f t="shared" si="3"/>
        <v>0</v>
      </c>
      <c r="Y15" s="28">
        <f t="shared" si="4"/>
        <v>4.5999999999999996</v>
      </c>
      <c r="Z15" s="7">
        <v>8</v>
      </c>
      <c r="AA15" s="7">
        <v>7</v>
      </c>
      <c r="AB15" s="7">
        <v>6</v>
      </c>
      <c r="AC15" s="7">
        <v>8</v>
      </c>
      <c r="AD15" s="7"/>
      <c r="AE15" s="13">
        <f t="shared" si="5"/>
        <v>2.5499999999999998</v>
      </c>
      <c r="AF15" s="7">
        <v>8</v>
      </c>
      <c r="AG15" s="7">
        <v>7</v>
      </c>
      <c r="AH15" s="7">
        <v>8</v>
      </c>
      <c r="AI15" s="7"/>
      <c r="AJ15" s="7"/>
      <c r="AK15" s="13">
        <f t="shared" si="6"/>
        <v>2.7</v>
      </c>
      <c r="AL15" s="7">
        <v>3</v>
      </c>
      <c r="AM15" s="7">
        <v>2.2999999999999998</v>
      </c>
      <c r="AN15" s="7"/>
      <c r="AO15" s="13">
        <f t="shared" si="7"/>
        <v>0.8</v>
      </c>
      <c r="AP15" s="7"/>
      <c r="AQ15" s="14">
        <f t="shared" si="8"/>
        <v>0</v>
      </c>
      <c r="AR15" s="28">
        <f t="shared" si="9"/>
        <v>6.1</v>
      </c>
      <c r="AS15" s="7">
        <v>7</v>
      </c>
      <c r="AT15" s="7">
        <v>6</v>
      </c>
      <c r="AU15" s="7">
        <v>6</v>
      </c>
      <c r="AV15" s="7"/>
      <c r="AW15" s="7"/>
      <c r="AX15" s="13">
        <f t="shared" si="10"/>
        <v>2.25</v>
      </c>
      <c r="AY15" s="7">
        <v>5</v>
      </c>
      <c r="AZ15" s="7">
        <v>5</v>
      </c>
      <c r="BA15" s="7">
        <v>8</v>
      </c>
      <c r="BB15" s="7"/>
      <c r="BC15" s="7"/>
      <c r="BD15" s="13">
        <f t="shared" si="11"/>
        <v>2.2000000000000002</v>
      </c>
      <c r="BE15" s="7">
        <v>1.4</v>
      </c>
      <c r="BF15" s="7">
        <v>9</v>
      </c>
      <c r="BG15" s="7"/>
      <c r="BH15" s="13">
        <f t="shared" si="12"/>
        <v>1.56</v>
      </c>
      <c r="BI15" s="7"/>
      <c r="BJ15" s="14">
        <f t="shared" si="13"/>
        <v>0</v>
      </c>
      <c r="BK15" s="28">
        <f t="shared" si="14"/>
        <v>6</v>
      </c>
      <c r="BL15" s="7">
        <v>1</v>
      </c>
      <c r="BM15" s="7">
        <v>6</v>
      </c>
      <c r="BN15" s="7">
        <v>1</v>
      </c>
      <c r="BO15" s="7">
        <v>1</v>
      </c>
      <c r="BP15" s="7"/>
      <c r="BQ15" s="13">
        <f t="shared" si="15"/>
        <v>0.6</v>
      </c>
      <c r="BR15" s="7">
        <v>1</v>
      </c>
      <c r="BS15" s="7">
        <v>1</v>
      </c>
      <c r="BT15" s="7">
        <v>1</v>
      </c>
      <c r="BU15" s="7">
        <v>1</v>
      </c>
      <c r="BV15" s="7"/>
      <c r="BW15" s="13">
        <f t="shared" si="16"/>
        <v>0.35</v>
      </c>
      <c r="BX15" s="7">
        <v>1</v>
      </c>
      <c r="BY15" s="7">
        <v>5.2</v>
      </c>
      <c r="BZ15" s="7"/>
      <c r="CA15" s="13">
        <f t="shared" si="17"/>
        <v>1.1399999999999999</v>
      </c>
      <c r="CB15" s="7"/>
      <c r="CC15" s="14">
        <f t="shared" si="18"/>
        <v>0</v>
      </c>
      <c r="CD15" s="28">
        <f t="shared" si="19"/>
        <v>2.1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6133241</v>
      </c>
      <c r="C16" s="3">
        <v>5078</v>
      </c>
      <c r="D16" s="3">
        <v>14377</v>
      </c>
      <c r="E16" s="3" t="s">
        <v>85</v>
      </c>
      <c r="F16" s="42" t="s">
        <v>42</v>
      </c>
      <c r="G16" s="32">
        <v>1</v>
      </c>
      <c r="H16" s="12">
        <v>1</v>
      </c>
      <c r="I16" s="12">
        <v>1</v>
      </c>
      <c r="J16" s="12">
        <v>1</v>
      </c>
      <c r="K16" s="12"/>
      <c r="L16" s="13">
        <f t="shared" si="0"/>
        <v>0.33</v>
      </c>
      <c r="M16" s="12">
        <v>1</v>
      </c>
      <c r="N16" s="12">
        <v>1</v>
      </c>
      <c r="O16" s="12">
        <v>1</v>
      </c>
      <c r="P16" s="12"/>
      <c r="Q16" s="12"/>
      <c r="R16" s="13">
        <f t="shared" si="1"/>
        <v>0.35</v>
      </c>
      <c r="S16" s="12">
        <v>0.5</v>
      </c>
      <c r="T16" s="12">
        <v>1</v>
      </c>
      <c r="U16" s="12"/>
      <c r="V16" s="13">
        <f t="shared" si="2"/>
        <v>0.23</v>
      </c>
      <c r="W16" s="12"/>
      <c r="X16" s="14">
        <f t="shared" si="3"/>
        <v>0</v>
      </c>
      <c r="Y16" s="28">
        <f t="shared" si="4"/>
        <v>0.9</v>
      </c>
      <c r="Z16" s="12">
        <v>8</v>
      </c>
      <c r="AA16" s="12">
        <v>8</v>
      </c>
      <c r="AB16" s="12">
        <v>6</v>
      </c>
      <c r="AC16" s="12">
        <v>8</v>
      </c>
      <c r="AD16" s="12"/>
      <c r="AE16" s="13">
        <f t="shared" si="5"/>
        <v>2.6</v>
      </c>
      <c r="AF16" s="12">
        <v>1</v>
      </c>
      <c r="AG16" s="12">
        <v>1</v>
      </c>
      <c r="AH16" s="12">
        <v>1</v>
      </c>
      <c r="AI16" s="12"/>
      <c r="AJ16" s="12"/>
      <c r="AK16" s="13">
        <f t="shared" si="6"/>
        <v>0.35</v>
      </c>
      <c r="AL16" s="12">
        <v>3</v>
      </c>
      <c r="AM16" s="12">
        <v>3</v>
      </c>
      <c r="AN16" s="12"/>
      <c r="AO16" s="13">
        <f t="shared" si="7"/>
        <v>0.9</v>
      </c>
      <c r="AP16" s="12"/>
      <c r="AQ16" s="14">
        <f t="shared" si="8"/>
        <v>0</v>
      </c>
      <c r="AR16" s="28">
        <f t="shared" si="9"/>
        <v>3.9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5135273</v>
      </c>
      <c r="C17" s="2">
        <v>5099</v>
      </c>
      <c r="D17" s="2">
        <v>14261</v>
      </c>
      <c r="E17" s="2" t="s">
        <v>86</v>
      </c>
      <c r="F17" s="40" t="s">
        <v>44</v>
      </c>
      <c r="G17" s="31">
        <v>8</v>
      </c>
      <c r="H17" s="7">
        <v>6</v>
      </c>
      <c r="I17" s="7">
        <v>8</v>
      </c>
      <c r="J17" s="7">
        <v>8</v>
      </c>
      <c r="K17" s="7"/>
      <c r="L17" s="13">
        <f t="shared" si="0"/>
        <v>2.46</v>
      </c>
      <c r="M17" s="7">
        <v>7</v>
      </c>
      <c r="N17" s="7">
        <v>6</v>
      </c>
      <c r="O17" s="7">
        <v>1</v>
      </c>
      <c r="P17" s="7"/>
      <c r="Q17" s="7"/>
      <c r="R17" s="13">
        <f t="shared" si="1"/>
        <v>1.7</v>
      </c>
      <c r="S17" s="7">
        <v>9.5</v>
      </c>
      <c r="T17" s="7">
        <v>7</v>
      </c>
      <c r="U17" s="7"/>
      <c r="V17" s="13">
        <f t="shared" si="2"/>
        <v>2.48</v>
      </c>
      <c r="W17" s="7"/>
      <c r="X17" s="14">
        <f t="shared" si="3"/>
        <v>0</v>
      </c>
      <c r="Y17" s="28">
        <f t="shared" si="4"/>
        <v>6.6</v>
      </c>
      <c r="Z17" s="7">
        <v>8</v>
      </c>
      <c r="AA17" s="7">
        <v>7</v>
      </c>
      <c r="AB17" s="7">
        <v>8</v>
      </c>
      <c r="AC17" s="7">
        <v>7</v>
      </c>
      <c r="AD17" s="7"/>
      <c r="AE17" s="13">
        <f t="shared" si="5"/>
        <v>2.6</v>
      </c>
      <c r="AF17" s="7">
        <v>8</v>
      </c>
      <c r="AG17" s="7">
        <v>6</v>
      </c>
      <c r="AH17" s="7">
        <v>8</v>
      </c>
      <c r="AI17" s="7"/>
      <c r="AJ17" s="7"/>
      <c r="AK17" s="13">
        <f t="shared" si="6"/>
        <v>2.6</v>
      </c>
      <c r="AL17" s="7">
        <v>3.5</v>
      </c>
      <c r="AM17" s="7">
        <v>1.3</v>
      </c>
      <c r="AN17" s="7"/>
      <c r="AO17" s="13">
        <f t="shared" si="7"/>
        <v>0.72</v>
      </c>
      <c r="AP17" s="7"/>
      <c r="AQ17" s="14">
        <f t="shared" si="8"/>
        <v>0</v>
      </c>
      <c r="AR17" s="28">
        <f t="shared" si="9"/>
        <v>5.9</v>
      </c>
      <c r="AS17" s="7">
        <v>7</v>
      </c>
      <c r="AT17" s="7">
        <v>7</v>
      </c>
      <c r="AU17" s="7">
        <v>7</v>
      </c>
      <c r="AV17" s="7"/>
      <c r="AW17" s="7"/>
      <c r="AX17" s="13">
        <f t="shared" si="10"/>
        <v>2.4500000000000002</v>
      </c>
      <c r="AY17" s="7">
        <v>8</v>
      </c>
      <c r="AZ17" s="7">
        <v>7</v>
      </c>
      <c r="BA17" s="7">
        <v>8</v>
      </c>
      <c r="BB17" s="7"/>
      <c r="BC17" s="7"/>
      <c r="BD17" s="13">
        <f t="shared" si="11"/>
        <v>2.7</v>
      </c>
      <c r="BE17" s="7">
        <v>3</v>
      </c>
      <c r="BF17" s="7">
        <v>9</v>
      </c>
      <c r="BG17" s="7"/>
      <c r="BH17" s="13">
        <f t="shared" si="12"/>
        <v>1.8</v>
      </c>
      <c r="BI17" s="7"/>
      <c r="BJ17" s="14">
        <f t="shared" si="13"/>
        <v>0</v>
      </c>
      <c r="BK17" s="28">
        <f t="shared" si="14"/>
        <v>7</v>
      </c>
      <c r="BL17" s="7">
        <v>8</v>
      </c>
      <c r="BM17" s="7">
        <v>7</v>
      </c>
      <c r="BN17" s="7">
        <v>7</v>
      </c>
      <c r="BO17" s="7">
        <v>8</v>
      </c>
      <c r="BP17" s="7"/>
      <c r="BQ17" s="13">
        <f t="shared" si="15"/>
        <v>2.6</v>
      </c>
      <c r="BR17" s="7">
        <v>8</v>
      </c>
      <c r="BS17" s="7">
        <v>7</v>
      </c>
      <c r="BT17" s="7">
        <v>8</v>
      </c>
      <c r="BU17" s="7">
        <v>7</v>
      </c>
      <c r="BV17" s="7"/>
      <c r="BW17" s="13">
        <f t="shared" si="16"/>
        <v>2.7</v>
      </c>
      <c r="BX17" s="7">
        <v>7</v>
      </c>
      <c r="BY17" s="7">
        <v>4.7</v>
      </c>
      <c r="BZ17" s="7"/>
      <c r="CA17" s="13">
        <f t="shared" si="17"/>
        <v>1.64</v>
      </c>
      <c r="CB17" s="7"/>
      <c r="CC17" s="14">
        <f t="shared" si="18"/>
        <v>0</v>
      </c>
      <c r="CD17" s="28">
        <f t="shared" si="19"/>
        <v>6.9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2557717</v>
      </c>
      <c r="C18" s="3">
        <v>4972</v>
      </c>
      <c r="D18" s="3">
        <v>14381</v>
      </c>
      <c r="E18" s="3" t="s">
        <v>87</v>
      </c>
      <c r="F18" s="42" t="s">
        <v>44</v>
      </c>
      <c r="G18" s="32">
        <v>1</v>
      </c>
      <c r="H18" s="12">
        <v>1</v>
      </c>
      <c r="I18" s="12">
        <v>1</v>
      </c>
      <c r="J18" s="12">
        <v>1</v>
      </c>
      <c r="K18" s="12"/>
      <c r="L18" s="13">
        <f t="shared" si="0"/>
        <v>0.33</v>
      </c>
      <c r="M18" s="12">
        <v>1</v>
      </c>
      <c r="N18" s="12">
        <v>1</v>
      </c>
      <c r="O18" s="12">
        <v>1</v>
      </c>
      <c r="P18" s="12"/>
      <c r="Q18" s="12"/>
      <c r="R18" s="13">
        <f t="shared" si="1"/>
        <v>0.35</v>
      </c>
      <c r="S18" s="12">
        <v>0.5</v>
      </c>
      <c r="T18" s="12">
        <v>1</v>
      </c>
      <c r="U18" s="12"/>
      <c r="V18" s="13">
        <f t="shared" si="2"/>
        <v>0.23</v>
      </c>
      <c r="W18" s="12"/>
      <c r="X18" s="14">
        <f t="shared" si="3"/>
        <v>0</v>
      </c>
      <c r="Y18" s="28">
        <f t="shared" si="4"/>
        <v>0.9</v>
      </c>
      <c r="Z18" s="12">
        <v>1</v>
      </c>
      <c r="AA18" s="12">
        <v>1</v>
      </c>
      <c r="AB18" s="12">
        <v>1</v>
      </c>
      <c r="AC18" s="12">
        <v>1</v>
      </c>
      <c r="AD18" s="12"/>
      <c r="AE18" s="13">
        <f t="shared" si="5"/>
        <v>0.35</v>
      </c>
      <c r="AF18" s="12">
        <v>1</v>
      </c>
      <c r="AG18" s="12">
        <v>1</v>
      </c>
      <c r="AH18" s="12">
        <v>1</v>
      </c>
      <c r="AI18" s="12"/>
      <c r="AJ18" s="12"/>
      <c r="AK18" s="13">
        <f t="shared" si="6"/>
        <v>0.35</v>
      </c>
      <c r="AL18" s="12">
        <v>4</v>
      </c>
      <c r="AM18" s="12">
        <v>4.5999999999999996</v>
      </c>
      <c r="AN18" s="12"/>
      <c r="AO18" s="13">
        <f t="shared" si="7"/>
        <v>1.29</v>
      </c>
      <c r="AP18" s="12"/>
      <c r="AQ18" s="14">
        <f t="shared" si="8"/>
        <v>0</v>
      </c>
      <c r="AR18" s="28">
        <f t="shared" si="9"/>
        <v>2</v>
      </c>
      <c r="AS18" s="12">
        <v>1</v>
      </c>
      <c r="AT18" s="12">
        <v>1</v>
      </c>
      <c r="AU18" s="12">
        <v>1</v>
      </c>
      <c r="AV18" s="12"/>
      <c r="AW18" s="12"/>
      <c r="AX18" s="13">
        <f t="shared" si="10"/>
        <v>0.35</v>
      </c>
      <c r="AY18" s="12">
        <v>1</v>
      </c>
      <c r="AZ18" s="12">
        <v>1</v>
      </c>
      <c r="BA18" s="12">
        <v>1</v>
      </c>
      <c r="BB18" s="12"/>
      <c r="BC18" s="12"/>
      <c r="BD18" s="13">
        <f t="shared" si="11"/>
        <v>0.35</v>
      </c>
      <c r="BE18" s="12">
        <v>2.2999999999999998</v>
      </c>
      <c r="BF18" s="12">
        <v>1</v>
      </c>
      <c r="BG18" s="12"/>
      <c r="BH18" s="13">
        <f t="shared" si="12"/>
        <v>0.5</v>
      </c>
      <c r="BI18" s="12"/>
      <c r="BJ18" s="14">
        <f t="shared" si="13"/>
        <v>0</v>
      </c>
      <c r="BK18" s="28">
        <f t="shared" si="14"/>
        <v>1.2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3">
        <f t="shared" si="15"/>
        <v>1.75</v>
      </c>
      <c r="BR18" s="12">
        <v>5</v>
      </c>
      <c r="BS18" s="12">
        <v>5</v>
      </c>
      <c r="BT18" s="12">
        <v>5</v>
      </c>
      <c r="BU18" s="12">
        <v>5</v>
      </c>
      <c r="BV18" s="12"/>
      <c r="BW18" s="13">
        <f t="shared" si="16"/>
        <v>1.75</v>
      </c>
      <c r="BX18" s="12">
        <v>5</v>
      </c>
      <c r="BY18" s="12">
        <v>5.8</v>
      </c>
      <c r="BZ18" s="12"/>
      <c r="CA18" s="13">
        <f t="shared" si="17"/>
        <v>1.66</v>
      </c>
      <c r="CB18" s="12"/>
      <c r="CC18" s="14">
        <f t="shared" si="18"/>
        <v>0</v>
      </c>
      <c r="CD18" s="28">
        <f t="shared" si="19"/>
        <v>5.2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7296542</v>
      </c>
      <c r="C19" s="2">
        <v>5114</v>
      </c>
      <c r="D19" s="2">
        <v>14291</v>
      </c>
      <c r="E19" s="2" t="s">
        <v>88</v>
      </c>
      <c r="F19" s="40" t="s">
        <v>42</v>
      </c>
      <c r="G19" s="31">
        <v>9</v>
      </c>
      <c r="H19" s="7">
        <v>8</v>
      </c>
      <c r="I19" s="7">
        <v>8</v>
      </c>
      <c r="J19" s="7">
        <v>7</v>
      </c>
      <c r="K19" s="7"/>
      <c r="L19" s="13">
        <f t="shared" si="0"/>
        <v>2.6</v>
      </c>
      <c r="M19" s="7">
        <v>7</v>
      </c>
      <c r="N19" s="7">
        <v>8</v>
      </c>
      <c r="O19" s="7">
        <v>5</v>
      </c>
      <c r="P19" s="7"/>
      <c r="Q19" s="7"/>
      <c r="R19" s="13">
        <f t="shared" si="1"/>
        <v>2.4</v>
      </c>
      <c r="S19" s="7">
        <v>1.5</v>
      </c>
      <c r="T19" s="7">
        <v>6</v>
      </c>
      <c r="U19" s="7"/>
      <c r="V19" s="13">
        <f t="shared" si="2"/>
        <v>1.1299999999999999</v>
      </c>
      <c r="W19" s="7"/>
      <c r="X19" s="14">
        <f t="shared" si="3"/>
        <v>0</v>
      </c>
      <c r="Y19" s="28">
        <f t="shared" si="4"/>
        <v>6.1</v>
      </c>
      <c r="Z19" s="7">
        <v>9</v>
      </c>
      <c r="AA19" s="7">
        <v>9</v>
      </c>
      <c r="AB19" s="7">
        <v>9</v>
      </c>
      <c r="AC19" s="7">
        <v>8</v>
      </c>
      <c r="AD19" s="7"/>
      <c r="AE19" s="13">
        <f t="shared" si="5"/>
        <v>3</v>
      </c>
      <c r="AF19" s="7">
        <v>9</v>
      </c>
      <c r="AG19" s="7">
        <v>8</v>
      </c>
      <c r="AH19" s="7">
        <v>8</v>
      </c>
      <c r="AI19" s="7"/>
      <c r="AJ19" s="7"/>
      <c r="AK19" s="13">
        <f t="shared" si="6"/>
        <v>2.95</v>
      </c>
      <c r="AL19" s="7">
        <v>6</v>
      </c>
      <c r="AM19" s="7">
        <v>7.7</v>
      </c>
      <c r="AN19" s="7"/>
      <c r="AO19" s="13">
        <f t="shared" si="7"/>
        <v>2.06</v>
      </c>
      <c r="AP19" s="7"/>
      <c r="AQ19" s="14">
        <f t="shared" si="8"/>
        <v>0</v>
      </c>
      <c r="AR19" s="28">
        <f t="shared" si="9"/>
        <v>8</v>
      </c>
      <c r="AS19" s="7">
        <v>1</v>
      </c>
      <c r="AT19" s="7">
        <v>8</v>
      </c>
      <c r="AU19" s="7">
        <v>7</v>
      </c>
      <c r="AV19" s="7"/>
      <c r="AW19" s="7"/>
      <c r="AX19" s="13">
        <f t="shared" si="10"/>
        <v>1.65</v>
      </c>
      <c r="AY19" s="7">
        <v>7</v>
      </c>
      <c r="AZ19" s="7">
        <v>7</v>
      </c>
      <c r="BA19" s="7">
        <v>8</v>
      </c>
      <c r="BB19" s="7"/>
      <c r="BC19" s="7"/>
      <c r="BD19" s="13">
        <f t="shared" si="11"/>
        <v>2.6</v>
      </c>
      <c r="BE19" s="7">
        <v>3.3</v>
      </c>
      <c r="BF19" s="7">
        <v>8</v>
      </c>
      <c r="BG19" s="7"/>
      <c r="BH19" s="13">
        <f t="shared" si="12"/>
        <v>1.7</v>
      </c>
      <c r="BI19" s="7"/>
      <c r="BJ19" s="14">
        <f t="shared" si="13"/>
        <v>0</v>
      </c>
      <c r="BK19" s="28">
        <f t="shared" si="14"/>
        <v>6</v>
      </c>
      <c r="BL19" s="7">
        <v>7.5</v>
      </c>
      <c r="BM19" s="7">
        <v>7</v>
      </c>
      <c r="BN19" s="7">
        <v>7.5</v>
      </c>
      <c r="BO19" s="7">
        <v>7</v>
      </c>
      <c r="BP19" s="7"/>
      <c r="BQ19" s="13">
        <f t="shared" si="15"/>
        <v>2.5499999999999998</v>
      </c>
      <c r="BR19" s="7">
        <v>8</v>
      </c>
      <c r="BS19" s="7">
        <v>8</v>
      </c>
      <c r="BT19" s="7">
        <v>9</v>
      </c>
      <c r="BU19" s="7">
        <v>7</v>
      </c>
      <c r="BV19" s="7"/>
      <c r="BW19" s="13">
        <f t="shared" si="16"/>
        <v>2.95</v>
      </c>
      <c r="BX19" s="7">
        <v>6</v>
      </c>
      <c r="BY19" s="7">
        <v>5.8</v>
      </c>
      <c r="BZ19" s="7"/>
      <c r="CA19" s="13">
        <f t="shared" si="17"/>
        <v>1.76</v>
      </c>
      <c r="CB19" s="7"/>
      <c r="CC19" s="14">
        <f t="shared" si="18"/>
        <v>0</v>
      </c>
      <c r="CD19" s="28">
        <f t="shared" si="19"/>
        <v>7.3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2563182</v>
      </c>
      <c r="C20" s="3">
        <v>5136</v>
      </c>
      <c r="D20" s="3">
        <v>14339</v>
      </c>
      <c r="E20" s="3" t="s">
        <v>89</v>
      </c>
      <c r="F20" s="42" t="s">
        <v>42</v>
      </c>
      <c r="G20" s="32">
        <v>8</v>
      </c>
      <c r="H20" s="12">
        <v>8</v>
      </c>
      <c r="I20" s="12">
        <v>8</v>
      </c>
      <c r="J20" s="12">
        <v>1</v>
      </c>
      <c r="K20" s="12"/>
      <c r="L20" s="13">
        <f t="shared" si="0"/>
        <v>1.96</v>
      </c>
      <c r="M20" s="12">
        <v>5</v>
      </c>
      <c r="N20" s="12">
        <v>8</v>
      </c>
      <c r="O20" s="12">
        <v>7</v>
      </c>
      <c r="P20" s="12"/>
      <c r="Q20" s="12"/>
      <c r="R20" s="13">
        <f t="shared" si="1"/>
        <v>2.4</v>
      </c>
      <c r="S20" s="12">
        <v>3.2</v>
      </c>
      <c r="T20" s="12">
        <v>7</v>
      </c>
      <c r="U20" s="12"/>
      <c r="V20" s="13">
        <f t="shared" si="2"/>
        <v>1.53</v>
      </c>
      <c r="W20" s="12"/>
      <c r="X20" s="14">
        <f t="shared" si="3"/>
        <v>0</v>
      </c>
      <c r="Y20" s="28">
        <f t="shared" si="4"/>
        <v>5.9</v>
      </c>
      <c r="Z20" s="12">
        <v>8</v>
      </c>
      <c r="AA20" s="12">
        <v>7</v>
      </c>
      <c r="AB20" s="12">
        <v>7</v>
      </c>
      <c r="AC20" s="12">
        <v>8</v>
      </c>
      <c r="AD20" s="12"/>
      <c r="AE20" s="13">
        <f t="shared" si="5"/>
        <v>2.65</v>
      </c>
      <c r="AF20" s="12">
        <v>9</v>
      </c>
      <c r="AG20" s="12">
        <v>8</v>
      </c>
      <c r="AH20" s="12">
        <v>7</v>
      </c>
      <c r="AI20" s="12"/>
      <c r="AJ20" s="12"/>
      <c r="AK20" s="13">
        <f t="shared" si="6"/>
        <v>2.85</v>
      </c>
      <c r="AL20" s="12">
        <v>1.5</v>
      </c>
      <c r="AM20" s="12">
        <v>1.5</v>
      </c>
      <c r="AN20" s="12"/>
      <c r="AO20" s="13">
        <f t="shared" si="7"/>
        <v>0.45</v>
      </c>
      <c r="AP20" s="12"/>
      <c r="AQ20" s="14">
        <f t="shared" si="8"/>
        <v>0</v>
      </c>
      <c r="AR20" s="28">
        <f t="shared" si="9"/>
        <v>6</v>
      </c>
      <c r="AS20" s="12">
        <v>8</v>
      </c>
      <c r="AT20" s="12">
        <v>7</v>
      </c>
      <c r="AU20" s="12">
        <v>7</v>
      </c>
      <c r="AV20" s="12"/>
      <c r="AW20" s="12"/>
      <c r="AX20" s="13">
        <f t="shared" si="10"/>
        <v>2.6</v>
      </c>
      <c r="AY20" s="12">
        <v>8</v>
      </c>
      <c r="AZ20" s="12">
        <v>6</v>
      </c>
      <c r="BA20" s="12">
        <v>8</v>
      </c>
      <c r="BB20" s="12"/>
      <c r="BC20" s="12"/>
      <c r="BD20" s="13">
        <f t="shared" si="11"/>
        <v>2.6</v>
      </c>
      <c r="BE20" s="12">
        <v>0.5</v>
      </c>
      <c r="BF20" s="12">
        <v>8</v>
      </c>
      <c r="BG20" s="12"/>
      <c r="BH20" s="13">
        <f t="shared" si="12"/>
        <v>1.28</v>
      </c>
      <c r="BI20" s="12"/>
      <c r="BJ20" s="14">
        <f t="shared" si="13"/>
        <v>0</v>
      </c>
      <c r="BK20" s="28">
        <f t="shared" si="14"/>
        <v>6.5</v>
      </c>
      <c r="BL20" s="12">
        <v>8</v>
      </c>
      <c r="BM20" s="12">
        <v>7</v>
      </c>
      <c r="BN20" s="12">
        <v>7.5</v>
      </c>
      <c r="BO20" s="12">
        <v>7</v>
      </c>
      <c r="BP20" s="12"/>
      <c r="BQ20" s="13">
        <f t="shared" si="15"/>
        <v>2.58</v>
      </c>
      <c r="BR20" s="12">
        <v>7</v>
      </c>
      <c r="BS20" s="12">
        <v>7</v>
      </c>
      <c r="BT20" s="12">
        <v>8</v>
      </c>
      <c r="BU20" s="12">
        <v>7</v>
      </c>
      <c r="BV20" s="12"/>
      <c r="BW20" s="13">
        <f t="shared" si="16"/>
        <v>2.65</v>
      </c>
      <c r="BX20" s="12">
        <v>7</v>
      </c>
      <c r="BY20" s="12">
        <v>4.7</v>
      </c>
      <c r="BZ20" s="12"/>
      <c r="CA20" s="13">
        <f t="shared" si="17"/>
        <v>1.64</v>
      </c>
      <c r="CB20" s="12"/>
      <c r="CC20" s="14">
        <f t="shared" si="18"/>
        <v>0</v>
      </c>
      <c r="CD20" s="28">
        <f t="shared" si="19"/>
        <v>6.9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5786588</v>
      </c>
      <c r="C21" s="2">
        <v>5096</v>
      </c>
      <c r="D21" s="2">
        <v>14361</v>
      </c>
      <c r="E21" s="2" t="s">
        <v>90</v>
      </c>
      <c r="F21" s="40" t="s">
        <v>42</v>
      </c>
      <c r="G21" s="31">
        <v>3</v>
      </c>
      <c r="H21" s="7">
        <v>1</v>
      </c>
      <c r="I21" s="7">
        <v>1</v>
      </c>
      <c r="J21" s="7">
        <v>1</v>
      </c>
      <c r="K21" s="7"/>
      <c r="L21" s="13">
        <f t="shared" si="0"/>
        <v>0.4</v>
      </c>
      <c r="M21" s="7">
        <v>1</v>
      </c>
      <c r="N21" s="7">
        <v>1</v>
      </c>
      <c r="O21" s="7">
        <v>1</v>
      </c>
      <c r="P21" s="7"/>
      <c r="Q21" s="7"/>
      <c r="R21" s="13">
        <f t="shared" si="1"/>
        <v>0.35</v>
      </c>
      <c r="S21" s="7">
        <v>1</v>
      </c>
      <c r="T21" s="7">
        <v>1</v>
      </c>
      <c r="U21" s="7"/>
      <c r="V21" s="13">
        <f t="shared" si="2"/>
        <v>0.3</v>
      </c>
      <c r="W21" s="7"/>
      <c r="X21" s="14">
        <f t="shared" si="3"/>
        <v>0</v>
      </c>
      <c r="Y21" s="28">
        <f t="shared" si="4"/>
        <v>1.1000000000000001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0</v>
      </c>
      <c r="CF21" s="20"/>
      <c r="CG21" s="28">
        <f t="shared" si="21"/>
        <v>0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5786587</v>
      </c>
      <c r="C22" s="3">
        <v>5113</v>
      </c>
      <c r="D22" s="3">
        <v>14289</v>
      </c>
      <c r="E22" s="3" t="s">
        <v>91</v>
      </c>
      <c r="F22" s="42" t="s">
        <v>42</v>
      </c>
      <c r="G22" s="32">
        <v>7</v>
      </c>
      <c r="H22" s="12">
        <v>8</v>
      </c>
      <c r="I22" s="12">
        <v>8</v>
      </c>
      <c r="J22" s="12">
        <v>8</v>
      </c>
      <c r="K22" s="12"/>
      <c r="L22" s="13">
        <f t="shared" si="0"/>
        <v>2.63</v>
      </c>
      <c r="M22" s="12">
        <v>6</v>
      </c>
      <c r="N22" s="12">
        <v>7</v>
      </c>
      <c r="O22" s="12">
        <v>1</v>
      </c>
      <c r="P22" s="12"/>
      <c r="Q22" s="12"/>
      <c r="R22" s="13">
        <f t="shared" si="1"/>
        <v>1.75</v>
      </c>
      <c r="S22" s="12">
        <v>4.5</v>
      </c>
      <c r="T22" s="12">
        <v>8</v>
      </c>
      <c r="U22" s="12"/>
      <c r="V22" s="13">
        <f t="shared" si="2"/>
        <v>1.88</v>
      </c>
      <c r="W22" s="12"/>
      <c r="X22" s="14">
        <f t="shared" si="3"/>
        <v>0</v>
      </c>
      <c r="Y22" s="28">
        <f t="shared" si="4"/>
        <v>6.3</v>
      </c>
      <c r="Z22" s="12">
        <v>8</v>
      </c>
      <c r="AA22" s="12">
        <v>8</v>
      </c>
      <c r="AB22" s="12">
        <v>8</v>
      </c>
      <c r="AC22" s="12">
        <v>8</v>
      </c>
      <c r="AD22" s="12"/>
      <c r="AE22" s="13">
        <f t="shared" si="5"/>
        <v>2.8</v>
      </c>
      <c r="AF22" s="12">
        <v>1</v>
      </c>
      <c r="AG22" s="12">
        <v>1</v>
      </c>
      <c r="AH22" s="12">
        <v>1</v>
      </c>
      <c r="AI22" s="12"/>
      <c r="AJ22" s="12"/>
      <c r="AK22" s="13">
        <f t="shared" si="6"/>
        <v>0.35</v>
      </c>
      <c r="AL22" s="12">
        <v>5.5</v>
      </c>
      <c r="AM22" s="12">
        <v>3.2</v>
      </c>
      <c r="AN22" s="12"/>
      <c r="AO22" s="13">
        <f t="shared" si="7"/>
        <v>1.31</v>
      </c>
      <c r="AP22" s="12"/>
      <c r="AQ22" s="14">
        <f t="shared" si="8"/>
        <v>0</v>
      </c>
      <c r="AR22" s="28">
        <f t="shared" si="9"/>
        <v>4.5</v>
      </c>
      <c r="AS22" s="12">
        <v>1</v>
      </c>
      <c r="AT22" s="12">
        <v>6</v>
      </c>
      <c r="AU22" s="12">
        <v>6</v>
      </c>
      <c r="AV22" s="12"/>
      <c r="AW22" s="12"/>
      <c r="AX22" s="13">
        <f t="shared" si="10"/>
        <v>1.35</v>
      </c>
      <c r="AY22" s="12">
        <v>1</v>
      </c>
      <c r="AZ22" s="12">
        <v>8</v>
      </c>
      <c r="BA22" s="12">
        <v>6</v>
      </c>
      <c r="BB22" s="12"/>
      <c r="BC22" s="12"/>
      <c r="BD22" s="13">
        <f t="shared" si="11"/>
        <v>1.8</v>
      </c>
      <c r="BE22" s="12">
        <v>4</v>
      </c>
      <c r="BF22" s="12">
        <v>8</v>
      </c>
      <c r="BG22" s="12"/>
      <c r="BH22" s="13">
        <f t="shared" si="12"/>
        <v>1.8</v>
      </c>
      <c r="BI22" s="12"/>
      <c r="BJ22" s="14">
        <f t="shared" si="13"/>
        <v>0</v>
      </c>
      <c r="BK22" s="28">
        <f t="shared" si="14"/>
        <v>5</v>
      </c>
      <c r="BL22" s="12">
        <v>9</v>
      </c>
      <c r="BM22" s="12">
        <v>9</v>
      </c>
      <c r="BN22" s="12">
        <v>9</v>
      </c>
      <c r="BO22" s="12">
        <v>9</v>
      </c>
      <c r="BP22" s="12"/>
      <c r="BQ22" s="13">
        <f t="shared" si="15"/>
        <v>3.15</v>
      </c>
      <c r="BR22" s="12">
        <v>9</v>
      </c>
      <c r="BS22" s="12">
        <v>9</v>
      </c>
      <c r="BT22" s="12">
        <v>9</v>
      </c>
      <c r="BU22" s="12">
        <v>9</v>
      </c>
      <c r="BV22" s="12"/>
      <c r="BW22" s="13">
        <f t="shared" si="16"/>
        <v>3.15</v>
      </c>
      <c r="BX22" s="12">
        <v>9</v>
      </c>
      <c r="BY22" s="12">
        <v>5.2</v>
      </c>
      <c r="BZ22" s="12"/>
      <c r="CA22" s="13">
        <f t="shared" si="17"/>
        <v>1.94</v>
      </c>
      <c r="CB22" s="12"/>
      <c r="CC22" s="14">
        <f t="shared" si="18"/>
        <v>0</v>
      </c>
      <c r="CD22" s="28">
        <f t="shared" si="19"/>
        <v>8.1999999999999993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6657840</v>
      </c>
      <c r="C23" s="2">
        <v>5100</v>
      </c>
      <c r="D23" s="2">
        <v>14263</v>
      </c>
      <c r="E23" s="2" t="s">
        <v>92</v>
      </c>
      <c r="F23" s="40" t="s">
        <v>44</v>
      </c>
      <c r="G23" s="31">
        <v>7</v>
      </c>
      <c r="H23" s="7">
        <v>8</v>
      </c>
      <c r="I23" s="7">
        <v>8</v>
      </c>
      <c r="J23" s="7">
        <v>7</v>
      </c>
      <c r="K23" s="7"/>
      <c r="L23" s="13">
        <f t="shared" si="0"/>
        <v>2.5299999999999998</v>
      </c>
      <c r="M23" s="7">
        <v>7</v>
      </c>
      <c r="N23" s="7">
        <v>8</v>
      </c>
      <c r="O23" s="7">
        <v>1</v>
      </c>
      <c r="P23" s="7"/>
      <c r="Q23" s="7"/>
      <c r="R23" s="13">
        <f t="shared" si="1"/>
        <v>2</v>
      </c>
      <c r="S23" s="7">
        <v>3.1</v>
      </c>
      <c r="T23" s="7">
        <v>7</v>
      </c>
      <c r="U23" s="7"/>
      <c r="V23" s="13">
        <f t="shared" si="2"/>
        <v>1.52</v>
      </c>
      <c r="W23" s="7"/>
      <c r="X23" s="14">
        <f t="shared" si="3"/>
        <v>0</v>
      </c>
      <c r="Y23" s="28">
        <f t="shared" si="4"/>
        <v>6.1</v>
      </c>
      <c r="Z23" s="7">
        <v>8</v>
      </c>
      <c r="AA23" s="7">
        <v>9</v>
      </c>
      <c r="AB23" s="7">
        <v>7</v>
      </c>
      <c r="AC23" s="7">
        <v>8</v>
      </c>
      <c r="AD23" s="7"/>
      <c r="AE23" s="13">
        <f t="shared" si="5"/>
        <v>2.75</v>
      </c>
      <c r="AF23" s="7">
        <v>8</v>
      </c>
      <c r="AG23" s="7">
        <v>5</v>
      </c>
      <c r="AH23" s="7">
        <v>8</v>
      </c>
      <c r="AI23" s="7"/>
      <c r="AJ23" s="7"/>
      <c r="AK23" s="13">
        <f t="shared" si="6"/>
        <v>2.5</v>
      </c>
      <c r="AL23" s="7">
        <v>4</v>
      </c>
      <c r="AM23" s="7">
        <v>0.7</v>
      </c>
      <c r="AN23" s="7"/>
      <c r="AO23" s="13">
        <f t="shared" si="7"/>
        <v>0.71</v>
      </c>
      <c r="AP23" s="7"/>
      <c r="AQ23" s="14">
        <f t="shared" si="8"/>
        <v>0</v>
      </c>
      <c r="AR23" s="28">
        <f t="shared" si="9"/>
        <v>6</v>
      </c>
      <c r="AS23" s="7">
        <v>1</v>
      </c>
      <c r="AT23" s="7">
        <v>7</v>
      </c>
      <c r="AU23" s="7">
        <v>7</v>
      </c>
      <c r="AV23" s="7"/>
      <c r="AW23" s="7"/>
      <c r="AX23" s="13">
        <f t="shared" si="10"/>
        <v>1.55</v>
      </c>
      <c r="AY23" s="7">
        <v>3</v>
      </c>
      <c r="AZ23" s="7">
        <v>5</v>
      </c>
      <c r="BA23" s="7">
        <v>8</v>
      </c>
      <c r="BB23" s="7"/>
      <c r="BC23" s="7"/>
      <c r="BD23" s="13">
        <f t="shared" si="11"/>
        <v>2</v>
      </c>
      <c r="BE23" s="7">
        <v>4.2</v>
      </c>
      <c r="BF23" s="7">
        <v>8</v>
      </c>
      <c r="BG23" s="7"/>
      <c r="BH23" s="13">
        <f t="shared" si="12"/>
        <v>1.83</v>
      </c>
      <c r="BI23" s="7"/>
      <c r="BJ23" s="14">
        <f t="shared" si="13"/>
        <v>0</v>
      </c>
      <c r="BK23" s="28">
        <f t="shared" si="14"/>
        <v>5.4</v>
      </c>
      <c r="BL23" s="7">
        <v>8</v>
      </c>
      <c r="BM23" s="7">
        <v>8</v>
      </c>
      <c r="BN23" s="7">
        <v>6</v>
      </c>
      <c r="BO23" s="7">
        <v>7</v>
      </c>
      <c r="BP23" s="7"/>
      <c r="BQ23" s="13">
        <f t="shared" si="15"/>
        <v>2.4</v>
      </c>
      <c r="BR23" s="7">
        <v>7</v>
      </c>
      <c r="BS23" s="7">
        <v>7</v>
      </c>
      <c r="BT23" s="7">
        <v>7</v>
      </c>
      <c r="BU23" s="7">
        <v>8</v>
      </c>
      <c r="BV23" s="7"/>
      <c r="BW23" s="13">
        <f t="shared" si="16"/>
        <v>2.5</v>
      </c>
      <c r="BX23" s="7">
        <v>6</v>
      </c>
      <c r="BY23" s="7">
        <v>1</v>
      </c>
      <c r="BZ23" s="7"/>
      <c r="CA23" s="13">
        <f t="shared" si="17"/>
        <v>0.8</v>
      </c>
      <c r="CB23" s="7"/>
      <c r="CC23" s="14">
        <f t="shared" si="18"/>
        <v>0</v>
      </c>
      <c r="CD23" s="28">
        <f t="shared" si="19"/>
        <v>5.7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6412524</v>
      </c>
      <c r="C24" s="3">
        <v>5101</v>
      </c>
      <c r="D24" s="3">
        <v>14265</v>
      </c>
      <c r="E24" s="3" t="s">
        <v>93</v>
      </c>
      <c r="F24" s="42" t="s">
        <v>44</v>
      </c>
      <c r="G24" s="32">
        <v>7</v>
      </c>
      <c r="H24" s="12">
        <v>8</v>
      </c>
      <c r="I24" s="12">
        <v>1</v>
      </c>
      <c r="J24" s="12">
        <v>1</v>
      </c>
      <c r="K24" s="12"/>
      <c r="L24" s="13">
        <f t="shared" si="0"/>
        <v>1.23</v>
      </c>
      <c r="M24" s="12">
        <v>5</v>
      </c>
      <c r="N24" s="12">
        <v>1</v>
      </c>
      <c r="O24" s="12">
        <v>4</v>
      </c>
      <c r="P24" s="12"/>
      <c r="Q24" s="12"/>
      <c r="R24" s="13">
        <f t="shared" si="1"/>
        <v>1.05</v>
      </c>
      <c r="S24" s="12">
        <v>2</v>
      </c>
      <c r="T24" s="12">
        <v>1</v>
      </c>
      <c r="U24" s="12"/>
      <c r="V24" s="13">
        <f t="shared" si="2"/>
        <v>0.45</v>
      </c>
      <c r="W24" s="12"/>
      <c r="X24" s="14">
        <f t="shared" si="3"/>
        <v>0</v>
      </c>
      <c r="Y24" s="28">
        <f t="shared" si="4"/>
        <v>2.7</v>
      </c>
      <c r="Z24" s="12">
        <v>8</v>
      </c>
      <c r="AA24" s="12">
        <v>9</v>
      </c>
      <c r="AB24" s="12">
        <v>8</v>
      </c>
      <c r="AC24" s="12">
        <v>7</v>
      </c>
      <c r="AD24" s="12"/>
      <c r="AE24" s="13">
        <f t="shared" si="5"/>
        <v>2.7</v>
      </c>
      <c r="AF24" s="12">
        <v>9</v>
      </c>
      <c r="AG24" s="12">
        <v>7</v>
      </c>
      <c r="AH24" s="12">
        <v>8</v>
      </c>
      <c r="AI24" s="12"/>
      <c r="AJ24" s="12"/>
      <c r="AK24" s="13">
        <f t="shared" si="6"/>
        <v>2.85</v>
      </c>
      <c r="AL24" s="12">
        <v>2</v>
      </c>
      <c r="AM24" s="12">
        <v>3.3</v>
      </c>
      <c r="AN24" s="12"/>
      <c r="AO24" s="13">
        <f t="shared" si="7"/>
        <v>0.8</v>
      </c>
      <c r="AP24" s="12"/>
      <c r="AQ24" s="14">
        <f t="shared" si="8"/>
        <v>0</v>
      </c>
      <c r="AR24" s="28">
        <f t="shared" si="9"/>
        <v>6.4</v>
      </c>
      <c r="AS24" s="12">
        <v>1</v>
      </c>
      <c r="AT24" s="12">
        <v>7</v>
      </c>
      <c r="AU24" s="12">
        <v>8</v>
      </c>
      <c r="AV24" s="12"/>
      <c r="AW24" s="12"/>
      <c r="AX24" s="13">
        <f t="shared" si="10"/>
        <v>1.65</v>
      </c>
      <c r="AY24" s="12">
        <v>6</v>
      </c>
      <c r="AZ24" s="12">
        <v>7</v>
      </c>
      <c r="BA24" s="12">
        <v>1</v>
      </c>
      <c r="BB24" s="12"/>
      <c r="BC24" s="12"/>
      <c r="BD24" s="13">
        <f t="shared" si="11"/>
        <v>1.45</v>
      </c>
      <c r="BE24" s="12">
        <v>4.0999999999999996</v>
      </c>
      <c r="BF24" s="12">
        <v>7</v>
      </c>
      <c r="BG24" s="12"/>
      <c r="BH24" s="13">
        <f t="shared" si="12"/>
        <v>1.67</v>
      </c>
      <c r="BI24" s="12"/>
      <c r="BJ24" s="14">
        <f t="shared" si="13"/>
        <v>0</v>
      </c>
      <c r="BK24" s="28">
        <f t="shared" si="14"/>
        <v>4.8</v>
      </c>
      <c r="BL24" s="12">
        <v>8</v>
      </c>
      <c r="BM24" s="12">
        <v>8</v>
      </c>
      <c r="BN24" s="12">
        <v>7</v>
      </c>
      <c r="BO24" s="12">
        <v>7</v>
      </c>
      <c r="BP24" s="12"/>
      <c r="BQ24" s="13">
        <f t="shared" si="15"/>
        <v>2.5499999999999998</v>
      </c>
      <c r="BR24" s="12">
        <v>8</v>
      </c>
      <c r="BS24" s="12">
        <v>8</v>
      </c>
      <c r="BT24" s="12">
        <v>8</v>
      </c>
      <c r="BU24" s="12">
        <v>8</v>
      </c>
      <c r="BV24" s="12"/>
      <c r="BW24" s="13">
        <f t="shared" si="16"/>
        <v>2.8</v>
      </c>
      <c r="BX24" s="12">
        <v>7</v>
      </c>
      <c r="BY24" s="12">
        <v>4.7</v>
      </c>
      <c r="BZ24" s="12"/>
      <c r="CA24" s="13">
        <f t="shared" si="17"/>
        <v>1.64</v>
      </c>
      <c r="CB24" s="12"/>
      <c r="CC24" s="14">
        <f t="shared" si="18"/>
        <v>0</v>
      </c>
      <c r="CD24" s="28">
        <f t="shared" si="19"/>
        <v>7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2557686</v>
      </c>
      <c r="C25" s="2">
        <v>4915</v>
      </c>
      <c r="D25" s="2">
        <v>14298</v>
      </c>
      <c r="E25" s="2" t="s">
        <v>94</v>
      </c>
      <c r="F25" s="40" t="s">
        <v>42</v>
      </c>
      <c r="G25" s="31">
        <v>8</v>
      </c>
      <c r="H25" s="7">
        <v>8</v>
      </c>
      <c r="I25" s="7">
        <v>8</v>
      </c>
      <c r="J25" s="7">
        <v>7</v>
      </c>
      <c r="K25" s="7"/>
      <c r="L25" s="13">
        <f t="shared" si="0"/>
        <v>2.56</v>
      </c>
      <c r="M25" s="7">
        <v>6</v>
      </c>
      <c r="N25" s="7">
        <v>7</v>
      </c>
      <c r="O25" s="7">
        <v>1</v>
      </c>
      <c r="P25" s="7"/>
      <c r="Q25" s="7"/>
      <c r="R25" s="13">
        <f t="shared" si="1"/>
        <v>1.75</v>
      </c>
      <c r="S25" s="7">
        <v>4.5</v>
      </c>
      <c r="T25" s="7">
        <v>8</v>
      </c>
      <c r="U25" s="7"/>
      <c r="V25" s="13">
        <f t="shared" si="2"/>
        <v>1.88</v>
      </c>
      <c r="W25" s="7"/>
      <c r="X25" s="14">
        <f t="shared" si="3"/>
        <v>0</v>
      </c>
      <c r="Y25" s="28">
        <f t="shared" si="4"/>
        <v>6.2</v>
      </c>
      <c r="Z25" s="7">
        <v>8</v>
      </c>
      <c r="AA25" s="7">
        <v>7</v>
      </c>
      <c r="AB25" s="7">
        <v>6</v>
      </c>
      <c r="AC25" s="7">
        <v>7</v>
      </c>
      <c r="AD25" s="7"/>
      <c r="AE25" s="13">
        <f t="shared" si="5"/>
        <v>2.4</v>
      </c>
      <c r="AF25" s="7">
        <v>8</v>
      </c>
      <c r="AG25" s="7">
        <v>8</v>
      </c>
      <c r="AH25" s="7">
        <v>1</v>
      </c>
      <c r="AI25" s="7"/>
      <c r="AJ25" s="7"/>
      <c r="AK25" s="13">
        <f t="shared" si="6"/>
        <v>2.1</v>
      </c>
      <c r="AL25" s="7">
        <v>6</v>
      </c>
      <c r="AM25" s="7">
        <v>4.7</v>
      </c>
      <c r="AN25" s="7"/>
      <c r="AO25" s="13">
        <f t="shared" si="7"/>
        <v>1.61</v>
      </c>
      <c r="AP25" s="7"/>
      <c r="AQ25" s="14">
        <f t="shared" si="8"/>
        <v>0</v>
      </c>
      <c r="AR25" s="28">
        <f t="shared" si="9"/>
        <v>6.1</v>
      </c>
      <c r="AS25" s="7">
        <v>1</v>
      </c>
      <c r="AT25" s="7">
        <v>1</v>
      </c>
      <c r="AU25" s="7">
        <v>1</v>
      </c>
      <c r="AV25" s="7"/>
      <c r="AW25" s="7"/>
      <c r="AX25" s="13">
        <f t="shared" si="10"/>
        <v>0.35</v>
      </c>
      <c r="AY25" s="7">
        <v>1</v>
      </c>
      <c r="AZ25" s="7">
        <v>1</v>
      </c>
      <c r="BA25" s="7">
        <v>1</v>
      </c>
      <c r="BB25" s="7"/>
      <c r="BC25" s="7"/>
      <c r="BD25" s="13">
        <f t="shared" si="11"/>
        <v>0.35</v>
      </c>
      <c r="BE25" s="7">
        <v>1</v>
      </c>
      <c r="BF25" s="7">
        <v>1</v>
      </c>
      <c r="BG25" s="7"/>
      <c r="BH25" s="13">
        <f t="shared" si="12"/>
        <v>0.3</v>
      </c>
      <c r="BI25" s="7"/>
      <c r="BJ25" s="14">
        <f t="shared" si="13"/>
        <v>0</v>
      </c>
      <c r="BK25" s="28">
        <f t="shared" si="14"/>
        <v>1</v>
      </c>
      <c r="BL25" s="7">
        <v>1</v>
      </c>
      <c r="BM25" s="7">
        <v>1</v>
      </c>
      <c r="BN25" s="7">
        <v>1</v>
      </c>
      <c r="BO25" s="7">
        <v>1</v>
      </c>
      <c r="BP25" s="7"/>
      <c r="BQ25" s="13">
        <f t="shared" si="15"/>
        <v>0.35</v>
      </c>
      <c r="BR25" s="7">
        <v>1</v>
      </c>
      <c r="BS25" s="7">
        <v>1</v>
      </c>
      <c r="BT25" s="7">
        <v>1</v>
      </c>
      <c r="BU25" s="7">
        <v>1</v>
      </c>
      <c r="BV25" s="7"/>
      <c r="BW25" s="13">
        <f t="shared" si="16"/>
        <v>0.35</v>
      </c>
      <c r="BX25" s="7">
        <v>1</v>
      </c>
      <c r="BY25" s="7">
        <v>5.2</v>
      </c>
      <c r="BZ25" s="7"/>
      <c r="CA25" s="13">
        <f t="shared" si="17"/>
        <v>1.1399999999999999</v>
      </c>
      <c r="CB25" s="7"/>
      <c r="CC25" s="14">
        <f t="shared" si="18"/>
        <v>0</v>
      </c>
      <c r="CD25" s="28">
        <f t="shared" si="19"/>
        <v>1.8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856284</v>
      </c>
      <c r="C26" s="3">
        <v>5098</v>
      </c>
      <c r="D26" s="3">
        <v>14259</v>
      </c>
      <c r="E26" s="3" t="s">
        <v>95</v>
      </c>
      <c r="F26" s="42" t="s">
        <v>42</v>
      </c>
      <c r="G26" s="32">
        <v>8</v>
      </c>
      <c r="H26" s="12">
        <v>8</v>
      </c>
      <c r="I26" s="12">
        <v>8</v>
      </c>
      <c r="J26" s="12">
        <v>7</v>
      </c>
      <c r="K26" s="12"/>
      <c r="L26" s="13">
        <f t="shared" si="0"/>
        <v>2.56</v>
      </c>
      <c r="M26" s="12">
        <v>7</v>
      </c>
      <c r="N26" s="12">
        <v>6</v>
      </c>
      <c r="O26" s="12">
        <v>6</v>
      </c>
      <c r="P26" s="12"/>
      <c r="Q26" s="12"/>
      <c r="R26" s="13">
        <f t="shared" si="1"/>
        <v>2.2000000000000002</v>
      </c>
      <c r="S26" s="12">
        <v>4</v>
      </c>
      <c r="T26" s="12">
        <v>8</v>
      </c>
      <c r="U26" s="12"/>
      <c r="V26" s="13">
        <f t="shared" si="2"/>
        <v>1.8</v>
      </c>
      <c r="W26" s="12"/>
      <c r="X26" s="14">
        <f t="shared" si="3"/>
        <v>0</v>
      </c>
      <c r="Y26" s="28">
        <f t="shared" si="4"/>
        <v>6.6</v>
      </c>
      <c r="Z26" s="12">
        <v>8</v>
      </c>
      <c r="AA26" s="12">
        <v>8</v>
      </c>
      <c r="AB26" s="12">
        <v>7</v>
      </c>
      <c r="AC26" s="12">
        <v>6</v>
      </c>
      <c r="AD26" s="12"/>
      <c r="AE26" s="13">
        <f t="shared" si="5"/>
        <v>2.4</v>
      </c>
      <c r="AF26" s="12">
        <v>8</v>
      </c>
      <c r="AG26" s="12">
        <v>8</v>
      </c>
      <c r="AH26" s="12">
        <v>8</v>
      </c>
      <c r="AI26" s="12"/>
      <c r="AJ26" s="12"/>
      <c r="AK26" s="13">
        <f t="shared" si="6"/>
        <v>2.8</v>
      </c>
      <c r="AL26" s="12">
        <v>3</v>
      </c>
      <c r="AM26" s="12">
        <v>4</v>
      </c>
      <c r="AN26" s="12"/>
      <c r="AO26" s="13">
        <f t="shared" si="7"/>
        <v>1.05</v>
      </c>
      <c r="AP26" s="12"/>
      <c r="AQ26" s="14">
        <f t="shared" si="8"/>
        <v>0</v>
      </c>
      <c r="AR26" s="28">
        <f t="shared" si="9"/>
        <v>6.3</v>
      </c>
      <c r="AS26" s="12">
        <v>7</v>
      </c>
      <c r="AT26" s="12">
        <v>7</v>
      </c>
      <c r="AU26" s="12">
        <v>7</v>
      </c>
      <c r="AV26" s="12"/>
      <c r="AW26" s="12"/>
      <c r="AX26" s="13">
        <f t="shared" si="10"/>
        <v>2.4500000000000002</v>
      </c>
      <c r="AY26" s="12">
        <v>8</v>
      </c>
      <c r="AZ26" s="12">
        <v>7</v>
      </c>
      <c r="BA26" s="12">
        <v>8</v>
      </c>
      <c r="BB26" s="12"/>
      <c r="BC26" s="12"/>
      <c r="BD26" s="13">
        <f t="shared" si="11"/>
        <v>2.7</v>
      </c>
      <c r="BE26" s="12">
        <v>4</v>
      </c>
      <c r="BF26" s="12">
        <v>8</v>
      </c>
      <c r="BG26" s="12"/>
      <c r="BH26" s="13">
        <f t="shared" si="12"/>
        <v>1.8</v>
      </c>
      <c r="BI26" s="12"/>
      <c r="BJ26" s="14">
        <f t="shared" si="13"/>
        <v>0</v>
      </c>
      <c r="BK26" s="28">
        <f t="shared" si="14"/>
        <v>7</v>
      </c>
      <c r="BL26" s="12">
        <v>8</v>
      </c>
      <c r="BM26" s="12">
        <v>8</v>
      </c>
      <c r="BN26" s="12">
        <v>7</v>
      </c>
      <c r="BO26" s="12">
        <v>7</v>
      </c>
      <c r="BP26" s="12"/>
      <c r="BQ26" s="13">
        <f t="shared" si="15"/>
        <v>2.5499999999999998</v>
      </c>
      <c r="BR26" s="12">
        <v>7</v>
      </c>
      <c r="BS26" s="12">
        <v>7</v>
      </c>
      <c r="BT26" s="12">
        <v>8</v>
      </c>
      <c r="BU26" s="12">
        <v>7</v>
      </c>
      <c r="BV26" s="12"/>
      <c r="BW26" s="13">
        <f t="shared" si="16"/>
        <v>2.65</v>
      </c>
      <c r="BX26" s="12">
        <v>7</v>
      </c>
      <c r="BY26" s="12">
        <v>4.7</v>
      </c>
      <c r="BZ26" s="12"/>
      <c r="CA26" s="13">
        <f t="shared" si="17"/>
        <v>1.64</v>
      </c>
      <c r="CB26" s="12"/>
      <c r="CC26" s="14">
        <f t="shared" si="18"/>
        <v>0</v>
      </c>
      <c r="CD26" s="28">
        <f t="shared" si="19"/>
        <v>6.8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19831103</v>
      </c>
      <c r="C27" s="2">
        <v>5097</v>
      </c>
      <c r="D27" s="2">
        <v>14257</v>
      </c>
      <c r="E27" s="2" t="s">
        <v>96</v>
      </c>
      <c r="F27" s="40" t="s">
        <v>44</v>
      </c>
      <c r="G27" s="31">
        <v>7</v>
      </c>
      <c r="H27" s="7">
        <v>8</v>
      </c>
      <c r="I27" s="7">
        <v>1</v>
      </c>
      <c r="J27" s="7">
        <v>1</v>
      </c>
      <c r="K27" s="7"/>
      <c r="L27" s="13">
        <f t="shared" si="0"/>
        <v>1.23</v>
      </c>
      <c r="M27" s="7">
        <v>1</v>
      </c>
      <c r="N27" s="7">
        <v>1</v>
      </c>
      <c r="O27" s="7">
        <v>1</v>
      </c>
      <c r="P27" s="7"/>
      <c r="Q27" s="7"/>
      <c r="R27" s="13">
        <f t="shared" si="1"/>
        <v>0.35</v>
      </c>
      <c r="S27" s="7">
        <v>0.5</v>
      </c>
      <c r="T27" s="7">
        <v>1</v>
      </c>
      <c r="U27" s="7"/>
      <c r="V27" s="13">
        <f t="shared" si="2"/>
        <v>0.23</v>
      </c>
      <c r="W27" s="7"/>
      <c r="X27" s="14">
        <f t="shared" si="3"/>
        <v>0</v>
      </c>
      <c r="Y27" s="28">
        <f t="shared" si="4"/>
        <v>1.8</v>
      </c>
      <c r="Z27" s="7">
        <v>1</v>
      </c>
      <c r="AA27" s="7">
        <v>1</v>
      </c>
      <c r="AB27" s="7">
        <v>5</v>
      </c>
      <c r="AC27" s="7">
        <v>1</v>
      </c>
      <c r="AD27" s="7"/>
      <c r="AE27" s="13">
        <f t="shared" si="5"/>
        <v>0.75</v>
      </c>
      <c r="AF27" s="7">
        <v>1</v>
      </c>
      <c r="AG27" s="7">
        <v>1</v>
      </c>
      <c r="AH27" s="7">
        <v>1</v>
      </c>
      <c r="AI27" s="7"/>
      <c r="AJ27" s="7"/>
      <c r="AK27" s="13">
        <f t="shared" si="6"/>
        <v>0.35</v>
      </c>
      <c r="AL27" s="7">
        <v>0</v>
      </c>
      <c r="AM27" s="7">
        <v>1.3</v>
      </c>
      <c r="AN27" s="7"/>
      <c r="AO27" s="13">
        <f t="shared" si="7"/>
        <v>0.2</v>
      </c>
      <c r="AP27" s="7"/>
      <c r="AQ27" s="14">
        <f t="shared" si="8"/>
        <v>0</v>
      </c>
      <c r="AR27" s="28">
        <f t="shared" si="9"/>
        <v>1.3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1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2893696</v>
      </c>
      <c r="C28" s="3">
        <v>5075</v>
      </c>
      <c r="D28" s="3">
        <v>14346</v>
      </c>
      <c r="E28" s="3" t="s">
        <v>97</v>
      </c>
      <c r="F28" s="42" t="s">
        <v>44</v>
      </c>
      <c r="G28" s="32">
        <v>7</v>
      </c>
      <c r="H28" s="12">
        <v>8</v>
      </c>
      <c r="I28" s="12">
        <v>1</v>
      </c>
      <c r="J28" s="12">
        <v>8</v>
      </c>
      <c r="K28" s="12"/>
      <c r="L28" s="13">
        <f t="shared" si="0"/>
        <v>1.93</v>
      </c>
      <c r="M28" s="12">
        <v>1</v>
      </c>
      <c r="N28" s="12">
        <v>6</v>
      </c>
      <c r="O28" s="12">
        <v>6</v>
      </c>
      <c r="P28" s="12"/>
      <c r="Q28" s="12"/>
      <c r="R28" s="13">
        <f t="shared" si="1"/>
        <v>1.6</v>
      </c>
      <c r="S28" s="12">
        <v>1.5</v>
      </c>
      <c r="T28" s="12">
        <v>8</v>
      </c>
      <c r="U28" s="12"/>
      <c r="V28" s="13">
        <f t="shared" si="2"/>
        <v>1.43</v>
      </c>
      <c r="W28" s="12"/>
      <c r="X28" s="14">
        <f t="shared" si="3"/>
        <v>0</v>
      </c>
      <c r="Y28" s="28">
        <f t="shared" si="4"/>
        <v>5</v>
      </c>
      <c r="Z28" s="12">
        <v>8</v>
      </c>
      <c r="AA28" s="12">
        <v>9</v>
      </c>
      <c r="AB28" s="12">
        <v>6</v>
      </c>
      <c r="AC28" s="12">
        <v>7</v>
      </c>
      <c r="AD28" s="12"/>
      <c r="AE28" s="13">
        <f t="shared" si="5"/>
        <v>2.5</v>
      </c>
      <c r="AF28" s="12">
        <v>8</v>
      </c>
      <c r="AG28" s="12">
        <v>7</v>
      </c>
      <c r="AH28" s="12">
        <v>7</v>
      </c>
      <c r="AI28" s="12"/>
      <c r="AJ28" s="12"/>
      <c r="AK28" s="13">
        <f t="shared" si="6"/>
        <v>2.6</v>
      </c>
      <c r="AL28" s="12">
        <v>2</v>
      </c>
      <c r="AM28" s="12">
        <v>1.5</v>
      </c>
      <c r="AN28" s="12"/>
      <c r="AO28" s="13">
        <f t="shared" si="7"/>
        <v>0.53</v>
      </c>
      <c r="AP28" s="12"/>
      <c r="AQ28" s="14">
        <f t="shared" si="8"/>
        <v>0</v>
      </c>
      <c r="AR28" s="28">
        <f t="shared" si="9"/>
        <v>5.6</v>
      </c>
      <c r="AS28" s="12">
        <v>1</v>
      </c>
      <c r="AT28" s="12">
        <v>1</v>
      </c>
      <c r="AU28" s="12">
        <v>1</v>
      </c>
      <c r="AV28" s="12"/>
      <c r="AW28" s="12"/>
      <c r="AX28" s="13">
        <f t="shared" si="10"/>
        <v>0.35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2.7</v>
      </c>
      <c r="BF28" s="12">
        <v>1</v>
      </c>
      <c r="BG28" s="12"/>
      <c r="BH28" s="13">
        <f t="shared" si="12"/>
        <v>0.56000000000000005</v>
      </c>
      <c r="BI28" s="12"/>
      <c r="BJ28" s="14">
        <f t="shared" si="13"/>
        <v>0</v>
      </c>
      <c r="BK28" s="28">
        <f t="shared" si="14"/>
        <v>1.3</v>
      </c>
      <c r="BL28" s="12">
        <v>8</v>
      </c>
      <c r="BM28" s="12">
        <v>8</v>
      </c>
      <c r="BN28" s="12">
        <v>6</v>
      </c>
      <c r="BO28" s="12">
        <v>7</v>
      </c>
      <c r="BP28" s="12"/>
      <c r="BQ28" s="13">
        <f t="shared" si="15"/>
        <v>2.4</v>
      </c>
      <c r="BR28" s="12">
        <v>7</v>
      </c>
      <c r="BS28" s="12">
        <v>7</v>
      </c>
      <c r="BT28" s="12">
        <v>7</v>
      </c>
      <c r="BU28" s="12">
        <v>8</v>
      </c>
      <c r="BV28" s="12"/>
      <c r="BW28" s="13">
        <f t="shared" si="16"/>
        <v>2.5</v>
      </c>
      <c r="BX28" s="12">
        <v>6</v>
      </c>
      <c r="BY28" s="12">
        <v>1</v>
      </c>
      <c r="BZ28" s="12"/>
      <c r="CA28" s="13">
        <f t="shared" si="17"/>
        <v>0.8</v>
      </c>
      <c r="CB28" s="12"/>
      <c r="CC28" s="14">
        <f t="shared" si="18"/>
        <v>0</v>
      </c>
      <c r="CD28" s="28">
        <f t="shared" si="19"/>
        <v>5.7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6657948</v>
      </c>
      <c r="C29" s="2">
        <v>5118</v>
      </c>
      <c r="D29" s="2">
        <v>14302</v>
      </c>
      <c r="E29" s="2" t="s">
        <v>98</v>
      </c>
      <c r="F29" s="40" t="s">
        <v>42</v>
      </c>
      <c r="G29" s="31">
        <v>5</v>
      </c>
      <c r="H29" s="7">
        <v>8</v>
      </c>
      <c r="I29" s="7">
        <v>1</v>
      </c>
      <c r="J29" s="7">
        <v>1</v>
      </c>
      <c r="K29" s="7"/>
      <c r="L29" s="13">
        <f t="shared" si="0"/>
        <v>1.17</v>
      </c>
      <c r="M29" s="7">
        <v>1</v>
      </c>
      <c r="N29" s="7">
        <v>1</v>
      </c>
      <c r="O29" s="7">
        <v>1</v>
      </c>
      <c r="P29" s="7"/>
      <c r="Q29" s="7"/>
      <c r="R29" s="13">
        <f t="shared" si="1"/>
        <v>0.35</v>
      </c>
      <c r="S29" s="7">
        <v>0.5</v>
      </c>
      <c r="T29" s="7">
        <v>3</v>
      </c>
      <c r="U29" s="7"/>
      <c r="V29" s="13">
        <f t="shared" si="2"/>
        <v>0.53</v>
      </c>
      <c r="W29" s="7"/>
      <c r="X29" s="14">
        <f t="shared" si="3"/>
        <v>0</v>
      </c>
      <c r="Y29" s="28">
        <f t="shared" si="4"/>
        <v>2.1</v>
      </c>
      <c r="Z29" s="7">
        <v>8</v>
      </c>
      <c r="AA29" s="7">
        <v>7</v>
      </c>
      <c r="AB29" s="7">
        <v>8</v>
      </c>
      <c r="AC29" s="7">
        <v>7</v>
      </c>
      <c r="AD29" s="7"/>
      <c r="AE29" s="13">
        <f t="shared" si="5"/>
        <v>2.6</v>
      </c>
      <c r="AF29" s="7">
        <v>8</v>
      </c>
      <c r="AG29" s="7">
        <v>1</v>
      </c>
      <c r="AH29" s="7">
        <v>1</v>
      </c>
      <c r="AI29" s="7"/>
      <c r="AJ29" s="7"/>
      <c r="AK29" s="13">
        <f t="shared" si="6"/>
        <v>1.4</v>
      </c>
      <c r="AL29" s="7">
        <v>0.5</v>
      </c>
      <c r="AM29" s="7">
        <v>2</v>
      </c>
      <c r="AN29" s="7"/>
      <c r="AO29" s="13">
        <f t="shared" si="7"/>
        <v>0.38</v>
      </c>
      <c r="AP29" s="7"/>
      <c r="AQ29" s="14">
        <f t="shared" si="8"/>
        <v>0</v>
      </c>
      <c r="AR29" s="28">
        <f t="shared" si="9"/>
        <v>4.4000000000000004</v>
      </c>
      <c r="AS29" s="7">
        <v>3</v>
      </c>
      <c r="AT29" s="7">
        <v>6</v>
      </c>
      <c r="AU29" s="7">
        <v>6</v>
      </c>
      <c r="AV29" s="7"/>
      <c r="AW29" s="7"/>
      <c r="AX29" s="13">
        <f t="shared" si="10"/>
        <v>1.65</v>
      </c>
      <c r="AY29" s="7">
        <v>1</v>
      </c>
      <c r="AZ29" s="7">
        <v>8</v>
      </c>
      <c r="BA29" s="7">
        <v>3</v>
      </c>
      <c r="BB29" s="7"/>
      <c r="BC29" s="7"/>
      <c r="BD29" s="13">
        <f t="shared" si="11"/>
        <v>1.35</v>
      </c>
      <c r="BE29" s="7">
        <v>1.2</v>
      </c>
      <c r="BF29" s="7">
        <v>9</v>
      </c>
      <c r="BG29" s="7"/>
      <c r="BH29" s="13">
        <f t="shared" si="12"/>
        <v>1.53</v>
      </c>
      <c r="BI29" s="7"/>
      <c r="BJ29" s="14">
        <f t="shared" si="13"/>
        <v>0</v>
      </c>
      <c r="BK29" s="28">
        <f t="shared" si="14"/>
        <v>4.5</v>
      </c>
      <c r="BL29" s="7">
        <v>8</v>
      </c>
      <c r="BM29" s="7">
        <v>8</v>
      </c>
      <c r="BN29" s="7">
        <v>6</v>
      </c>
      <c r="BO29" s="7">
        <v>7</v>
      </c>
      <c r="BP29" s="7"/>
      <c r="BQ29" s="13">
        <f t="shared" si="15"/>
        <v>2.4</v>
      </c>
      <c r="BR29" s="7">
        <v>7</v>
      </c>
      <c r="BS29" s="7">
        <v>7</v>
      </c>
      <c r="BT29" s="7">
        <v>7</v>
      </c>
      <c r="BU29" s="7">
        <v>8</v>
      </c>
      <c r="BV29" s="7"/>
      <c r="BW29" s="13">
        <f t="shared" si="16"/>
        <v>2.5</v>
      </c>
      <c r="BX29" s="7">
        <v>6</v>
      </c>
      <c r="BY29" s="7">
        <v>5.2</v>
      </c>
      <c r="BZ29" s="7"/>
      <c r="CA29" s="13">
        <f t="shared" si="17"/>
        <v>1.64</v>
      </c>
      <c r="CB29" s="7"/>
      <c r="CC29" s="14">
        <f t="shared" si="18"/>
        <v>0</v>
      </c>
      <c r="CD29" s="28">
        <f t="shared" si="19"/>
        <v>6.5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2564140</v>
      </c>
      <c r="C30" s="3">
        <v>5111</v>
      </c>
      <c r="D30" s="3">
        <v>14285</v>
      </c>
      <c r="E30" s="3" t="s">
        <v>99</v>
      </c>
      <c r="F30" s="42" t="s">
        <v>44</v>
      </c>
      <c r="G30" s="32">
        <v>8</v>
      </c>
      <c r="H30" s="12">
        <v>1</v>
      </c>
      <c r="I30" s="12">
        <v>1</v>
      </c>
      <c r="J30" s="12">
        <v>8</v>
      </c>
      <c r="K30" s="12"/>
      <c r="L30" s="13">
        <f t="shared" si="0"/>
        <v>1.26</v>
      </c>
      <c r="M30" s="12">
        <v>7</v>
      </c>
      <c r="N30" s="12">
        <v>7</v>
      </c>
      <c r="O30" s="12">
        <v>1</v>
      </c>
      <c r="P30" s="12"/>
      <c r="Q30" s="12"/>
      <c r="R30" s="13">
        <f t="shared" si="1"/>
        <v>1.85</v>
      </c>
      <c r="S30" s="12">
        <v>3</v>
      </c>
      <c r="T30" s="12">
        <v>6</v>
      </c>
      <c r="U30" s="12"/>
      <c r="V30" s="13">
        <f t="shared" si="2"/>
        <v>1.35</v>
      </c>
      <c r="W30" s="12"/>
      <c r="X30" s="14">
        <f t="shared" si="3"/>
        <v>0</v>
      </c>
      <c r="Y30" s="28">
        <f t="shared" si="4"/>
        <v>4.5</v>
      </c>
      <c r="Z30" s="12">
        <v>8</v>
      </c>
      <c r="AA30" s="12">
        <v>9</v>
      </c>
      <c r="AB30" s="12">
        <v>7</v>
      </c>
      <c r="AC30" s="12">
        <v>8</v>
      </c>
      <c r="AD30" s="12"/>
      <c r="AE30" s="13">
        <f t="shared" si="5"/>
        <v>2.75</v>
      </c>
      <c r="AF30" s="12">
        <v>8</v>
      </c>
      <c r="AG30" s="12">
        <v>8</v>
      </c>
      <c r="AH30" s="12">
        <v>8</v>
      </c>
      <c r="AI30" s="12"/>
      <c r="AJ30" s="12"/>
      <c r="AK30" s="13">
        <f t="shared" si="6"/>
        <v>2.8</v>
      </c>
      <c r="AL30" s="12">
        <v>2</v>
      </c>
      <c r="AM30" s="12">
        <v>3</v>
      </c>
      <c r="AN30" s="12"/>
      <c r="AO30" s="13">
        <f t="shared" si="7"/>
        <v>0.75</v>
      </c>
      <c r="AP30" s="12"/>
      <c r="AQ30" s="14">
        <f t="shared" si="8"/>
        <v>0</v>
      </c>
      <c r="AR30" s="28">
        <f t="shared" si="9"/>
        <v>6.3</v>
      </c>
      <c r="AS30" s="12">
        <v>3</v>
      </c>
      <c r="AT30" s="12">
        <v>7</v>
      </c>
      <c r="AU30" s="12">
        <v>7</v>
      </c>
      <c r="AV30" s="12"/>
      <c r="AW30" s="12"/>
      <c r="AX30" s="13">
        <f t="shared" si="10"/>
        <v>1.85</v>
      </c>
      <c r="AY30" s="12">
        <v>8</v>
      </c>
      <c r="AZ30" s="12">
        <v>5</v>
      </c>
      <c r="BA30" s="12">
        <v>7</v>
      </c>
      <c r="BB30" s="12"/>
      <c r="BC30" s="12"/>
      <c r="BD30" s="13">
        <f t="shared" si="11"/>
        <v>2.35</v>
      </c>
      <c r="BE30" s="12">
        <v>4</v>
      </c>
      <c r="BF30" s="12">
        <v>8</v>
      </c>
      <c r="BG30" s="12"/>
      <c r="BH30" s="13">
        <f t="shared" si="12"/>
        <v>1.8</v>
      </c>
      <c r="BI30" s="12"/>
      <c r="BJ30" s="14">
        <f t="shared" si="13"/>
        <v>0</v>
      </c>
      <c r="BK30" s="28">
        <f t="shared" si="14"/>
        <v>6</v>
      </c>
      <c r="BL30" s="12">
        <v>7</v>
      </c>
      <c r="BM30" s="12">
        <v>8</v>
      </c>
      <c r="BN30" s="12">
        <v>6.5</v>
      </c>
      <c r="BO30" s="12">
        <v>6</v>
      </c>
      <c r="BP30" s="12"/>
      <c r="BQ30" s="13">
        <f t="shared" si="15"/>
        <v>2.33</v>
      </c>
      <c r="BR30" s="12">
        <v>8</v>
      </c>
      <c r="BS30" s="12">
        <v>8</v>
      </c>
      <c r="BT30" s="12">
        <v>7</v>
      </c>
      <c r="BU30" s="12">
        <v>8</v>
      </c>
      <c r="BV30" s="12"/>
      <c r="BW30" s="13">
        <f t="shared" si="16"/>
        <v>2.6</v>
      </c>
      <c r="BX30" s="12">
        <v>7</v>
      </c>
      <c r="BY30" s="12">
        <v>5.2</v>
      </c>
      <c r="BZ30" s="12"/>
      <c r="CA30" s="13">
        <f t="shared" si="17"/>
        <v>1.74</v>
      </c>
      <c r="CB30" s="12"/>
      <c r="CC30" s="14">
        <f t="shared" si="18"/>
        <v>0</v>
      </c>
      <c r="CD30" s="28">
        <f t="shared" si="19"/>
        <v>6.7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6657811</v>
      </c>
      <c r="C31" s="2">
        <v>5110</v>
      </c>
      <c r="D31" s="2">
        <v>14283</v>
      </c>
      <c r="E31" s="2" t="s">
        <v>100</v>
      </c>
      <c r="F31" s="40" t="s">
        <v>44</v>
      </c>
      <c r="G31" s="31">
        <v>8</v>
      </c>
      <c r="H31" s="7">
        <v>8</v>
      </c>
      <c r="I31" s="7">
        <v>7</v>
      </c>
      <c r="J31" s="7">
        <v>7</v>
      </c>
      <c r="K31" s="7"/>
      <c r="L31" s="13">
        <f t="shared" si="0"/>
        <v>2.46</v>
      </c>
      <c r="M31" s="7">
        <v>5</v>
      </c>
      <c r="N31" s="7">
        <v>8</v>
      </c>
      <c r="O31" s="7">
        <v>8</v>
      </c>
      <c r="P31" s="7"/>
      <c r="Q31" s="7"/>
      <c r="R31" s="13">
        <f t="shared" si="1"/>
        <v>2.5</v>
      </c>
      <c r="S31" s="7">
        <v>4</v>
      </c>
      <c r="T31" s="7">
        <v>8</v>
      </c>
      <c r="U31" s="7"/>
      <c r="V31" s="13">
        <f t="shared" si="2"/>
        <v>1.8</v>
      </c>
      <c r="W31" s="7"/>
      <c r="X31" s="14">
        <f t="shared" si="3"/>
        <v>0</v>
      </c>
      <c r="Y31" s="28">
        <f t="shared" si="4"/>
        <v>6.8</v>
      </c>
      <c r="Z31" s="7">
        <v>8</v>
      </c>
      <c r="AA31" s="7">
        <v>8</v>
      </c>
      <c r="AB31" s="7">
        <v>7</v>
      </c>
      <c r="AC31" s="7">
        <v>7</v>
      </c>
      <c r="AD31" s="7"/>
      <c r="AE31" s="13">
        <f t="shared" si="5"/>
        <v>2.5499999999999998</v>
      </c>
      <c r="AF31" s="7">
        <v>8</v>
      </c>
      <c r="AG31" s="7">
        <v>8</v>
      </c>
      <c r="AH31" s="7">
        <v>8</v>
      </c>
      <c r="AI31" s="7"/>
      <c r="AJ31" s="7"/>
      <c r="AK31" s="13">
        <f t="shared" si="6"/>
        <v>2.8</v>
      </c>
      <c r="AL31" s="7">
        <v>3.5</v>
      </c>
      <c r="AM31" s="7">
        <v>6</v>
      </c>
      <c r="AN31" s="7"/>
      <c r="AO31" s="13">
        <f t="shared" si="7"/>
        <v>1.43</v>
      </c>
      <c r="AP31" s="7"/>
      <c r="AQ31" s="14">
        <f t="shared" si="8"/>
        <v>0</v>
      </c>
      <c r="AR31" s="28">
        <f t="shared" si="9"/>
        <v>6.8</v>
      </c>
      <c r="AS31" s="7">
        <v>1</v>
      </c>
      <c r="AT31" s="7">
        <v>5</v>
      </c>
      <c r="AU31" s="7">
        <v>5</v>
      </c>
      <c r="AV31" s="7"/>
      <c r="AW31" s="7"/>
      <c r="AX31" s="13">
        <f t="shared" si="10"/>
        <v>1.1499999999999999</v>
      </c>
      <c r="AY31" s="7">
        <v>5</v>
      </c>
      <c r="AZ31" s="7">
        <v>7</v>
      </c>
      <c r="BA31" s="7">
        <v>8</v>
      </c>
      <c r="BB31" s="7"/>
      <c r="BC31" s="7"/>
      <c r="BD31" s="13">
        <f t="shared" si="11"/>
        <v>2.4</v>
      </c>
      <c r="BE31" s="7">
        <v>5.0999999999999996</v>
      </c>
      <c r="BF31" s="7">
        <v>7</v>
      </c>
      <c r="BG31" s="7"/>
      <c r="BH31" s="13">
        <f t="shared" si="12"/>
        <v>1.82</v>
      </c>
      <c r="BI31" s="7"/>
      <c r="BJ31" s="14">
        <f t="shared" si="13"/>
        <v>0</v>
      </c>
      <c r="BK31" s="28">
        <f t="shared" si="14"/>
        <v>5.4</v>
      </c>
      <c r="BL31" s="7">
        <v>8</v>
      </c>
      <c r="BM31" s="7">
        <v>8</v>
      </c>
      <c r="BN31" s="7">
        <v>6</v>
      </c>
      <c r="BO31" s="7">
        <v>7</v>
      </c>
      <c r="BP31" s="7"/>
      <c r="BQ31" s="13">
        <f t="shared" si="15"/>
        <v>2.4</v>
      </c>
      <c r="BR31" s="7">
        <v>7</v>
      </c>
      <c r="BS31" s="7">
        <v>7</v>
      </c>
      <c r="BT31" s="7">
        <v>7</v>
      </c>
      <c r="BU31" s="7">
        <v>8</v>
      </c>
      <c r="BV31" s="7"/>
      <c r="BW31" s="13">
        <f t="shared" si="16"/>
        <v>2.5</v>
      </c>
      <c r="BX31" s="7">
        <v>6</v>
      </c>
      <c r="BY31" s="7">
        <v>5.2</v>
      </c>
      <c r="BZ31" s="7"/>
      <c r="CA31" s="13">
        <f t="shared" si="17"/>
        <v>1.64</v>
      </c>
      <c r="CB31" s="7"/>
      <c r="CC31" s="14">
        <f t="shared" si="18"/>
        <v>0</v>
      </c>
      <c r="CD31" s="28">
        <f t="shared" si="19"/>
        <v>6.5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5018937</v>
      </c>
      <c r="C32" s="3">
        <v>5109</v>
      </c>
      <c r="D32" s="3">
        <v>14281</v>
      </c>
      <c r="E32" s="3" t="s">
        <v>101</v>
      </c>
      <c r="F32" s="42" t="s">
        <v>42</v>
      </c>
      <c r="G32" s="32">
        <v>8</v>
      </c>
      <c r="H32" s="12">
        <v>8</v>
      </c>
      <c r="I32" s="12">
        <v>7</v>
      </c>
      <c r="J32" s="12">
        <v>7</v>
      </c>
      <c r="K32" s="12"/>
      <c r="L32" s="13">
        <f t="shared" si="0"/>
        <v>2.46</v>
      </c>
      <c r="M32" s="12">
        <v>6</v>
      </c>
      <c r="N32" s="12">
        <v>8</v>
      </c>
      <c r="O32" s="12">
        <v>6</v>
      </c>
      <c r="P32" s="12"/>
      <c r="Q32" s="12"/>
      <c r="R32" s="13">
        <f t="shared" si="1"/>
        <v>2.4</v>
      </c>
      <c r="S32" s="12">
        <v>5</v>
      </c>
      <c r="T32" s="12">
        <v>8</v>
      </c>
      <c r="U32" s="12"/>
      <c r="V32" s="13">
        <f t="shared" si="2"/>
        <v>1.95</v>
      </c>
      <c r="W32" s="12"/>
      <c r="X32" s="14">
        <f t="shared" si="3"/>
        <v>0</v>
      </c>
      <c r="Y32" s="28">
        <f t="shared" si="4"/>
        <v>6.8</v>
      </c>
      <c r="Z32" s="12">
        <v>8</v>
      </c>
      <c r="AA32" s="12">
        <v>8</v>
      </c>
      <c r="AB32" s="12">
        <v>8</v>
      </c>
      <c r="AC32" s="12">
        <v>6</v>
      </c>
      <c r="AD32" s="12"/>
      <c r="AE32" s="13">
        <f t="shared" si="5"/>
        <v>2.5</v>
      </c>
      <c r="AF32" s="12">
        <v>9</v>
      </c>
      <c r="AG32" s="12">
        <v>8</v>
      </c>
      <c r="AH32" s="12">
        <v>8</v>
      </c>
      <c r="AI32" s="12"/>
      <c r="AJ32" s="12"/>
      <c r="AK32" s="13">
        <f t="shared" si="6"/>
        <v>2.95</v>
      </c>
      <c r="AL32" s="12">
        <v>7</v>
      </c>
      <c r="AM32" s="12">
        <v>8.6</v>
      </c>
      <c r="AN32" s="12"/>
      <c r="AO32" s="13">
        <f t="shared" si="7"/>
        <v>2.34</v>
      </c>
      <c r="AP32" s="12"/>
      <c r="AQ32" s="14">
        <f t="shared" si="8"/>
        <v>0</v>
      </c>
      <c r="AR32" s="28">
        <f t="shared" si="9"/>
        <v>7.8</v>
      </c>
      <c r="AS32" s="12">
        <v>7</v>
      </c>
      <c r="AT32" s="12">
        <v>8</v>
      </c>
      <c r="AU32" s="12">
        <v>7</v>
      </c>
      <c r="AV32" s="12"/>
      <c r="AW32" s="12"/>
      <c r="AX32" s="13">
        <f t="shared" si="10"/>
        <v>2.5499999999999998</v>
      </c>
      <c r="AY32" s="12">
        <v>8</v>
      </c>
      <c r="AZ32" s="12">
        <v>7</v>
      </c>
      <c r="BA32" s="12">
        <v>8</v>
      </c>
      <c r="BB32" s="12"/>
      <c r="BC32" s="12"/>
      <c r="BD32" s="13">
        <f t="shared" si="11"/>
        <v>2.7</v>
      </c>
      <c r="BE32" s="12">
        <v>3.3</v>
      </c>
      <c r="BF32" s="12">
        <v>7</v>
      </c>
      <c r="BG32" s="12"/>
      <c r="BH32" s="13">
        <f t="shared" si="12"/>
        <v>1.55</v>
      </c>
      <c r="BI32" s="12"/>
      <c r="BJ32" s="14">
        <f t="shared" si="13"/>
        <v>0</v>
      </c>
      <c r="BK32" s="28">
        <f t="shared" si="14"/>
        <v>6.8</v>
      </c>
      <c r="BL32" s="12">
        <v>8</v>
      </c>
      <c r="BM32" s="12">
        <v>8</v>
      </c>
      <c r="BN32" s="12">
        <v>8</v>
      </c>
      <c r="BO32" s="12">
        <v>5</v>
      </c>
      <c r="BP32" s="12"/>
      <c r="BQ32" s="13">
        <f t="shared" si="15"/>
        <v>2.5</v>
      </c>
      <c r="BR32" s="12">
        <v>7</v>
      </c>
      <c r="BS32" s="12">
        <v>7</v>
      </c>
      <c r="BT32" s="12">
        <v>7</v>
      </c>
      <c r="BU32" s="12">
        <v>7</v>
      </c>
      <c r="BV32" s="12"/>
      <c r="BW32" s="13">
        <f t="shared" si="16"/>
        <v>2.4500000000000002</v>
      </c>
      <c r="BX32" s="12">
        <v>7</v>
      </c>
      <c r="BY32" s="12">
        <v>6.3</v>
      </c>
      <c r="BZ32" s="12"/>
      <c r="CA32" s="13">
        <f t="shared" si="17"/>
        <v>1.96</v>
      </c>
      <c r="CB32" s="12"/>
      <c r="CC32" s="14">
        <f t="shared" si="18"/>
        <v>0</v>
      </c>
      <c r="CD32" s="28">
        <f t="shared" si="19"/>
        <v>6.9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5065702</v>
      </c>
      <c r="C33" s="2">
        <v>5086</v>
      </c>
      <c r="D33" s="2">
        <v>14349</v>
      </c>
      <c r="E33" s="2" t="s">
        <v>102</v>
      </c>
      <c r="F33" s="40" t="s">
        <v>42</v>
      </c>
      <c r="G33" s="31">
        <v>8</v>
      </c>
      <c r="H33" s="7">
        <v>8</v>
      </c>
      <c r="I33" s="7">
        <v>1</v>
      </c>
      <c r="J33" s="7">
        <v>1</v>
      </c>
      <c r="K33" s="7"/>
      <c r="L33" s="13">
        <f t="shared" si="0"/>
        <v>1.26</v>
      </c>
      <c r="M33" s="7">
        <v>7</v>
      </c>
      <c r="N33" s="7">
        <v>8</v>
      </c>
      <c r="O33" s="7">
        <v>6</v>
      </c>
      <c r="P33" s="7"/>
      <c r="Q33" s="7"/>
      <c r="R33" s="13">
        <f t="shared" si="1"/>
        <v>2.5</v>
      </c>
      <c r="S33" s="7">
        <v>1.6</v>
      </c>
      <c r="T33" s="7">
        <v>8</v>
      </c>
      <c r="U33" s="7"/>
      <c r="V33" s="13">
        <f t="shared" si="2"/>
        <v>1.44</v>
      </c>
      <c r="W33" s="7"/>
      <c r="X33" s="14">
        <f t="shared" si="3"/>
        <v>0</v>
      </c>
      <c r="Y33" s="28">
        <f t="shared" si="4"/>
        <v>5.2</v>
      </c>
      <c r="Z33" s="7">
        <v>8</v>
      </c>
      <c r="AA33" s="7">
        <v>9</v>
      </c>
      <c r="AB33" s="7">
        <v>7</v>
      </c>
      <c r="AC33" s="7">
        <v>8</v>
      </c>
      <c r="AD33" s="7"/>
      <c r="AE33" s="13">
        <f t="shared" si="5"/>
        <v>2.75</v>
      </c>
      <c r="AF33" s="7">
        <v>8</v>
      </c>
      <c r="AG33" s="7">
        <v>9</v>
      </c>
      <c r="AH33" s="7">
        <v>8</v>
      </c>
      <c r="AI33" s="7"/>
      <c r="AJ33" s="7"/>
      <c r="AK33" s="13">
        <f t="shared" si="6"/>
        <v>2.9</v>
      </c>
      <c r="AL33" s="7">
        <v>2</v>
      </c>
      <c r="AM33" s="7">
        <v>2.7</v>
      </c>
      <c r="AN33" s="7"/>
      <c r="AO33" s="13">
        <f t="shared" si="7"/>
        <v>0.71</v>
      </c>
      <c r="AP33" s="7"/>
      <c r="AQ33" s="14">
        <f t="shared" si="8"/>
        <v>0</v>
      </c>
      <c r="AR33" s="28">
        <f t="shared" si="9"/>
        <v>6.4</v>
      </c>
      <c r="AS33" s="7">
        <v>6</v>
      </c>
      <c r="AT33" s="7">
        <v>7</v>
      </c>
      <c r="AU33" s="7">
        <v>7</v>
      </c>
      <c r="AV33" s="7"/>
      <c r="AW33" s="7"/>
      <c r="AX33" s="13">
        <f t="shared" si="10"/>
        <v>2.2999999999999998</v>
      </c>
      <c r="AY33" s="7">
        <v>7</v>
      </c>
      <c r="AZ33" s="7">
        <v>6</v>
      </c>
      <c r="BA33" s="7">
        <v>9</v>
      </c>
      <c r="BB33" s="7"/>
      <c r="BC33" s="7"/>
      <c r="BD33" s="13">
        <f t="shared" si="11"/>
        <v>2.65</v>
      </c>
      <c r="BE33" s="7">
        <v>4</v>
      </c>
      <c r="BF33" s="7">
        <v>8</v>
      </c>
      <c r="BG33" s="7"/>
      <c r="BH33" s="13">
        <f t="shared" si="12"/>
        <v>1.8</v>
      </c>
      <c r="BI33" s="7"/>
      <c r="BJ33" s="14">
        <f t="shared" si="13"/>
        <v>0</v>
      </c>
      <c r="BK33" s="28">
        <f t="shared" si="14"/>
        <v>6.8</v>
      </c>
      <c r="BL33" s="7">
        <v>8</v>
      </c>
      <c r="BM33" s="7">
        <v>7</v>
      </c>
      <c r="BN33" s="7">
        <v>7.5</v>
      </c>
      <c r="BO33" s="7">
        <v>8</v>
      </c>
      <c r="BP33" s="7"/>
      <c r="BQ33" s="13">
        <f t="shared" si="15"/>
        <v>2.68</v>
      </c>
      <c r="BR33" s="7">
        <v>9</v>
      </c>
      <c r="BS33" s="7">
        <v>8</v>
      </c>
      <c r="BT33" s="7">
        <v>7</v>
      </c>
      <c r="BU33" s="7">
        <v>7</v>
      </c>
      <c r="BV33" s="7"/>
      <c r="BW33" s="13">
        <f t="shared" si="16"/>
        <v>2.6</v>
      </c>
      <c r="BX33" s="7">
        <v>5</v>
      </c>
      <c r="BY33" s="7">
        <v>1</v>
      </c>
      <c r="BZ33" s="7"/>
      <c r="CA33" s="13">
        <f t="shared" si="17"/>
        <v>0.7</v>
      </c>
      <c r="CB33" s="7"/>
      <c r="CC33" s="14">
        <f t="shared" si="18"/>
        <v>0</v>
      </c>
      <c r="CD33" s="28">
        <f t="shared" si="19"/>
        <v>6</v>
      </c>
      <c r="CE33" s="28">
        <f t="shared" si="20"/>
        <v>6</v>
      </c>
      <c r="CF33" s="20"/>
      <c r="CG33" s="28">
        <f t="shared" si="21"/>
        <v>6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19836519</v>
      </c>
      <c r="C34" s="3">
        <v>5108</v>
      </c>
      <c r="D34" s="3">
        <v>14279</v>
      </c>
      <c r="E34" s="3" t="s">
        <v>103</v>
      </c>
      <c r="F34" s="42" t="s">
        <v>44</v>
      </c>
      <c r="G34" s="32">
        <v>7</v>
      </c>
      <c r="H34" s="12">
        <v>8</v>
      </c>
      <c r="I34" s="12">
        <v>1</v>
      </c>
      <c r="J34" s="12">
        <v>1</v>
      </c>
      <c r="K34" s="12"/>
      <c r="L34" s="13">
        <f t="shared" si="0"/>
        <v>1.23</v>
      </c>
      <c r="M34" s="12">
        <v>3</v>
      </c>
      <c r="N34" s="12">
        <v>4</v>
      </c>
      <c r="O34" s="12">
        <v>1</v>
      </c>
      <c r="P34" s="12"/>
      <c r="Q34" s="12"/>
      <c r="R34" s="13">
        <f t="shared" si="1"/>
        <v>1</v>
      </c>
      <c r="S34" s="12">
        <v>2.4</v>
      </c>
      <c r="T34" s="12">
        <v>6</v>
      </c>
      <c r="U34" s="12"/>
      <c r="V34" s="13">
        <f t="shared" si="2"/>
        <v>1.26</v>
      </c>
      <c r="W34" s="12"/>
      <c r="X34" s="14">
        <f t="shared" si="3"/>
        <v>0</v>
      </c>
      <c r="Y34" s="28">
        <f t="shared" si="4"/>
        <v>3.5</v>
      </c>
      <c r="Z34" s="12">
        <v>1</v>
      </c>
      <c r="AA34" s="12">
        <v>7</v>
      </c>
      <c r="AB34" s="12">
        <v>7</v>
      </c>
      <c r="AC34" s="12">
        <v>7</v>
      </c>
      <c r="AD34" s="12"/>
      <c r="AE34" s="13">
        <f t="shared" si="5"/>
        <v>2.15</v>
      </c>
      <c r="AF34" s="12">
        <v>1</v>
      </c>
      <c r="AG34" s="12">
        <v>1</v>
      </c>
      <c r="AH34" s="12">
        <v>1</v>
      </c>
      <c r="AI34" s="12"/>
      <c r="AJ34" s="12"/>
      <c r="AK34" s="13">
        <f t="shared" si="6"/>
        <v>0.35</v>
      </c>
      <c r="AL34" s="12">
        <v>5</v>
      </c>
      <c r="AM34" s="12">
        <v>5</v>
      </c>
      <c r="AN34" s="12"/>
      <c r="AO34" s="13">
        <f t="shared" si="7"/>
        <v>1.5</v>
      </c>
      <c r="AP34" s="12"/>
      <c r="AQ34" s="14">
        <f t="shared" si="8"/>
        <v>0</v>
      </c>
      <c r="AR34" s="28">
        <f t="shared" si="9"/>
        <v>4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2557670</v>
      </c>
      <c r="C35" s="2">
        <v>4968</v>
      </c>
      <c r="D35" s="2">
        <v>14300</v>
      </c>
      <c r="E35" s="2" t="s">
        <v>104</v>
      </c>
      <c r="F35" s="40" t="s">
        <v>44</v>
      </c>
      <c r="G35" s="31">
        <v>1</v>
      </c>
      <c r="H35" s="7">
        <v>8</v>
      </c>
      <c r="I35" s="7">
        <v>1</v>
      </c>
      <c r="J35" s="7">
        <v>1</v>
      </c>
      <c r="K35" s="7"/>
      <c r="L35" s="13">
        <f t="shared" si="0"/>
        <v>1.03</v>
      </c>
      <c r="M35" s="7">
        <v>1</v>
      </c>
      <c r="N35" s="7">
        <v>1</v>
      </c>
      <c r="O35" s="7">
        <v>1</v>
      </c>
      <c r="P35" s="7"/>
      <c r="Q35" s="7"/>
      <c r="R35" s="13">
        <f t="shared" si="1"/>
        <v>0.35</v>
      </c>
      <c r="S35" s="7">
        <v>1</v>
      </c>
      <c r="T35" s="7">
        <v>1</v>
      </c>
      <c r="U35" s="7"/>
      <c r="V35" s="13">
        <f t="shared" si="2"/>
        <v>0.3</v>
      </c>
      <c r="W35" s="7"/>
      <c r="X35" s="14">
        <f t="shared" si="3"/>
        <v>0</v>
      </c>
      <c r="Y35" s="28">
        <f t="shared" si="4"/>
        <v>1.7</v>
      </c>
      <c r="Z35" s="7">
        <v>8</v>
      </c>
      <c r="AA35" s="7">
        <v>7</v>
      </c>
      <c r="AB35" s="7">
        <v>6</v>
      </c>
      <c r="AC35" s="7">
        <v>8</v>
      </c>
      <c r="AD35" s="7"/>
      <c r="AE35" s="13">
        <f t="shared" si="5"/>
        <v>2.5499999999999998</v>
      </c>
      <c r="AF35" s="7">
        <v>7</v>
      </c>
      <c r="AG35" s="7">
        <v>6</v>
      </c>
      <c r="AH35" s="7">
        <v>8</v>
      </c>
      <c r="AI35" s="7"/>
      <c r="AJ35" s="7"/>
      <c r="AK35" s="13">
        <f t="shared" si="6"/>
        <v>2.4500000000000002</v>
      </c>
      <c r="AL35" s="7">
        <v>5</v>
      </c>
      <c r="AM35" s="7">
        <v>3.2</v>
      </c>
      <c r="AN35" s="7"/>
      <c r="AO35" s="13">
        <f t="shared" si="7"/>
        <v>1.23</v>
      </c>
      <c r="AP35" s="7"/>
      <c r="AQ35" s="14">
        <f t="shared" si="8"/>
        <v>0</v>
      </c>
      <c r="AR35" s="28">
        <f t="shared" si="9"/>
        <v>6.2</v>
      </c>
      <c r="AS35" s="7">
        <v>1</v>
      </c>
      <c r="AT35" s="7">
        <v>7</v>
      </c>
      <c r="AU35" s="7">
        <v>7</v>
      </c>
      <c r="AV35" s="7"/>
      <c r="AW35" s="7"/>
      <c r="AX35" s="13">
        <f t="shared" si="10"/>
        <v>1.55</v>
      </c>
      <c r="AY35" s="7">
        <v>3</v>
      </c>
      <c r="AZ35" s="7">
        <v>1</v>
      </c>
      <c r="BA35" s="7">
        <v>1</v>
      </c>
      <c r="BB35" s="7"/>
      <c r="BC35" s="7"/>
      <c r="BD35" s="13">
        <f t="shared" si="11"/>
        <v>0.55000000000000004</v>
      </c>
      <c r="BE35" s="7">
        <v>4</v>
      </c>
      <c r="BF35" s="7">
        <v>1</v>
      </c>
      <c r="BG35" s="7"/>
      <c r="BH35" s="13">
        <f t="shared" si="12"/>
        <v>0.75</v>
      </c>
      <c r="BI35" s="7"/>
      <c r="BJ35" s="14">
        <f t="shared" si="13"/>
        <v>0</v>
      </c>
      <c r="BK35" s="28">
        <f t="shared" si="14"/>
        <v>2.9</v>
      </c>
      <c r="BL35" s="7">
        <v>1</v>
      </c>
      <c r="BM35" s="7">
        <v>1</v>
      </c>
      <c r="BN35" s="7">
        <v>1</v>
      </c>
      <c r="BO35" s="7">
        <v>1</v>
      </c>
      <c r="BP35" s="7"/>
      <c r="BQ35" s="13">
        <f t="shared" si="15"/>
        <v>0.35</v>
      </c>
      <c r="BR35" s="7">
        <v>1</v>
      </c>
      <c r="BS35" s="7">
        <v>1</v>
      </c>
      <c r="BT35" s="7">
        <v>1</v>
      </c>
      <c r="BU35" s="7">
        <v>1</v>
      </c>
      <c r="BV35" s="7"/>
      <c r="BW35" s="13">
        <f t="shared" si="16"/>
        <v>0.35</v>
      </c>
      <c r="BX35" s="7">
        <v>1</v>
      </c>
      <c r="BY35" s="7">
        <v>5.2</v>
      </c>
      <c r="BZ35" s="7"/>
      <c r="CA35" s="13">
        <f t="shared" si="17"/>
        <v>1.1399999999999999</v>
      </c>
      <c r="CB35" s="7"/>
      <c r="CC35" s="14">
        <f t="shared" si="18"/>
        <v>0</v>
      </c>
      <c r="CD35" s="28">
        <f t="shared" si="19"/>
        <v>1.8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2554663</v>
      </c>
      <c r="C36" s="3">
        <v>5115</v>
      </c>
      <c r="D36" s="3">
        <v>14293</v>
      </c>
      <c r="E36" s="3" t="s">
        <v>105</v>
      </c>
      <c r="F36" s="42" t="s">
        <v>44</v>
      </c>
      <c r="G36" s="32">
        <v>6</v>
      </c>
      <c r="H36" s="12">
        <v>7</v>
      </c>
      <c r="I36" s="12">
        <v>7</v>
      </c>
      <c r="J36" s="12">
        <v>8</v>
      </c>
      <c r="K36" s="12"/>
      <c r="L36" s="13">
        <f t="shared" si="0"/>
        <v>2.4</v>
      </c>
      <c r="M36" s="12">
        <v>6</v>
      </c>
      <c r="N36" s="12">
        <v>8</v>
      </c>
      <c r="O36" s="12">
        <v>1</v>
      </c>
      <c r="P36" s="12"/>
      <c r="Q36" s="12"/>
      <c r="R36" s="13">
        <f t="shared" si="1"/>
        <v>1.9</v>
      </c>
      <c r="S36" s="12">
        <v>3.5</v>
      </c>
      <c r="T36" s="12">
        <v>6</v>
      </c>
      <c r="U36" s="12"/>
      <c r="V36" s="13">
        <f t="shared" si="2"/>
        <v>1.43</v>
      </c>
      <c r="W36" s="12"/>
      <c r="X36" s="14">
        <f t="shared" si="3"/>
        <v>0</v>
      </c>
      <c r="Y36" s="28">
        <f t="shared" si="4"/>
        <v>5.7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1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6657946</v>
      </c>
      <c r="C37" s="2">
        <v>5119</v>
      </c>
      <c r="D37" s="2">
        <v>14304</v>
      </c>
      <c r="E37" s="2" t="s">
        <v>106</v>
      </c>
      <c r="F37" s="40" t="s">
        <v>42</v>
      </c>
      <c r="G37" s="31">
        <v>8</v>
      </c>
      <c r="H37" s="7">
        <v>8</v>
      </c>
      <c r="I37" s="7">
        <v>1</v>
      </c>
      <c r="J37" s="7">
        <v>8</v>
      </c>
      <c r="K37" s="7"/>
      <c r="L37" s="13">
        <f t="shared" si="0"/>
        <v>1.96</v>
      </c>
      <c r="M37" s="7">
        <v>5</v>
      </c>
      <c r="N37" s="7">
        <v>8</v>
      </c>
      <c r="O37" s="7">
        <v>6</v>
      </c>
      <c r="P37" s="7"/>
      <c r="Q37" s="7"/>
      <c r="R37" s="13">
        <f t="shared" si="1"/>
        <v>2.2999999999999998</v>
      </c>
      <c r="S37" s="7">
        <v>3.5</v>
      </c>
      <c r="T37" s="7">
        <v>1</v>
      </c>
      <c r="U37" s="7"/>
      <c r="V37" s="13">
        <f t="shared" si="2"/>
        <v>0.68</v>
      </c>
      <c r="W37" s="7"/>
      <c r="X37" s="14">
        <f t="shared" si="3"/>
        <v>0</v>
      </c>
      <c r="Y37" s="28">
        <f t="shared" si="4"/>
        <v>4.9000000000000004</v>
      </c>
      <c r="Z37" s="7">
        <v>8</v>
      </c>
      <c r="AA37" s="7">
        <v>8</v>
      </c>
      <c r="AB37" s="7">
        <v>7</v>
      </c>
      <c r="AC37" s="7">
        <v>7</v>
      </c>
      <c r="AD37" s="7"/>
      <c r="AE37" s="13">
        <f t="shared" si="5"/>
        <v>2.5499999999999998</v>
      </c>
      <c r="AF37" s="7">
        <v>8</v>
      </c>
      <c r="AG37" s="7">
        <v>8</v>
      </c>
      <c r="AH37" s="7">
        <v>8</v>
      </c>
      <c r="AI37" s="7"/>
      <c r="AJ37" s="7"/>
      <c r="AK37" s="13">
        <f t="shared" si="6"/>
        <v>2.8</v>
      </c>
      <c r="AL37" s="7">
        <v>3.5</v>
      </c>
      <c r="AM37" s="7">
        <v>2.2000000000000002</v>
      </c>
      <c r="AN37" s="7"/>
      <c r="AO37" s="13">
        <f t="shared" si="7"/>
        <v>0.86</v>
      </c>
      <c r="AP37" s="7"/>
      <c r="AQ37" s="14">
        <f t="shared" si="8"/>
        <v>0</v>
      </c>
      <c r="AR37" s="28">
        <f t="shared" si="9"/>
        <v>6.2</v>
      </c>
      <c r="AS37" s="7">
        <v>5</v>
      </c>
      <c r="AT37" s="7">
        <v>7</v>
      </c>
      <c r="AU37" s="7">
        <v>6</v>
      </c>
      <c r="AV37" s="7"/>
      <c r="AW37" s="7"/>
      <c r="AX37" s="13">
        <f t="shared" si="10"/>
        <v>2.0499999999999998</v>
      </c>
      <c r="AY37" s="7">
        <v>1</v>
      </c>
      <c r="AZ37" s="7">
        <v>8</v>
      </c>
      <c r="BA37" s="7">
        <v>8</v>
      </c>
      <c r="BB37" s="7"/>
      <c r="BC37" s="7"/>
      <c r="BD37" s="13">
        <f t="shared" si="11"/>
        <v>2.1</v>
      </c>
      <c r="BE37" s="7">
        <v>2</v>
      </c>
      <c r="BF37" s="7">
        <v>8</v>
      </c>
      <c r="BG37" s="7"/>
      <c r="BH37" s="13">
        <f t="shared" si="12"/>
        <v>1.5</v>
      </c>
      <c r="BI37" s="7"/>
      <c r="BJ37" s="14">
        <f t="shared" si="13"/>
        <v>0</v>
      </c>
      <c r="BK37" s="28">
        <f t="shared" si="14"/>
        <v>5.7</v>
      </c>
      <c r="BL37" s="7">
        <v>8</v>
      </c>
      <c r="BM37" s="7">
        <v>7</v>
      </c>
      <c r="BN37" s="7">
        <v>7.5</v>
      </c>
      <c r="BO37" s="7">
        <v>5</v>
      </c>
      <c r="BP37" s="7"/>
      <c r="BQ37" s="13">
        <f t="shared" si="15"/>
        <v>2.38</v>
      </c>
      <c r="BR37" s="7">
        <v>7</v>
      </c>
      <c r="BS37" s="7">
        <v>7</v>
      </c>
      <c r="BT37" s="7">
        <v>7</v>
      </c>
      <c r="BU37" s="7">
        <v>7</v>
      </c>
      <c r="BV37" s="7"/>
      <c r="BW37" s="13">
        <f t="shared" si="16"/>
        <v>2.4500000000000002</v>
      </c>
      <c r="BX37" s="7">
        <v>7</v>
      </c>
      <c r="BY37" s="7">
        <v>6.3</v>
      </c>
      <c r="BZ37" s="7"/>
      <c r="CA37" s="13">
        <f t="shared" si="17"/>
        <v>1.96</v>
      </c>
      <c r="CB37" s="7"/>
      <c r="CC37" s="14">
        <f t="shared" si="18"/>
        <v>0</v>
      </c>
      <c r="CD37" s="28">
        <f t="shared" si="19"/>
        <v>6.8</v>
      </c>
      <c r="CE37" s="28">
        <f t="shared" si="20"/>
        <v>6</v>
      </c>
      <c r="CF37" s="20"/>
      <c r="CG37" s="28">
        <f t="shared" si="21"/>
        <v>6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7296537</v>
      </c>
      <c r="C38" s="3">
        <v>5129</v>
      </c>
      <c r="D38" s="3">
        <v>14324</v>
      </c>
      <c r="E38" s="3" t="s">
        <v>107</v>
      </c>
      <c r="F38" s="42" t="s">
        <v>42</v>
      </c>
      <c r="G38" s="32">
        <v>8</v>
      </c>
      <c r="H38" s="12">
        <v>8</v>
      </c>
      <c r="I38" s="12">
        <v>1</v>
      </c>
      <c r="J38" s="12">
        <v>1</v>
      </c>
      <c r="K38" s="12"/>
      <c r="L38" s="13">
        <f t="shared" si="0"/>
        <v>1.26</v>
      </c>
      <c r="M38" s="12">
        <v>7</v>
      </c>
      <c r="N38" s="12">
        <v>8</v>
      </c>
      <c r="O38" s="12">
        <v>8</v>
      </c>
      <c r="P38" s="12"/>
      <c r="Q38" s="12"/>
      <c r="R38" s="13">
        <f t="shared" si="1"/>
        <v>2.7</v>
      </c>
      <c r="S38" s="12">
        <v>7</v>
      </c>
      <c r="T38" s="12">
        <v>7</v>
      </c>
      <c r="U38" s="12"/>
      <c r="V38" s="13">
        <f t="shared" si="2"/>
        <v>2.1</v>
      </c>
      <c r="W38" s="12"/>
      <c r="X38" s="14">
        <f t="shared" si="3"/>
        <v>0</v>
      </c>
      <c r="Y38" s="28">
        <f t="shared" si="4"/>
        <v>6.1</v>
      </c>
      <c r="Z38" s="12">
        <v>8</v>
      </c>
      <c r="AA38" s="12">
        <v>9</v>
      </c>
      <c r="AB38" s="12">
        <v>8</v>
      </c>
      <c r="AC38" s="12">
        <v>9</v>
      </c>
      <c r="AD38" s="12"/>
      <c r="AE38" s="13">
        <f t="shared" si="5"/>
        <v>3</v>
      </c>
      <c r="AF38" s="12">
        <v>8</v>
      </c>
      <c r="AG38" s="12">
        <v>8</v>
      </c>
      <c r="AH38" s="12">
        <v>8</v>
      </c>
      <c r="AI38" s="12"/>
      <c r="AJ38" s="12"/>
      <c r="AK38" s="13">
        <f t="shared" si="6"/>
        <v>2.8</v>
      </c>
      <c r="AL38" s="12">
        <v>5</v>
      </c>
      <c r="AM38" s="12">
        <v>7.1</v>
      </c>
      <c r="AN38" s="12"/>
      <c r="AO38" s="13">
        <f t="shared" si="7"/>
        <v>1.82</v>
      </c>
      <c r="AP38" s="12"/>
      <c r="AQ38" s="14">
        <f t="shared" si="8"/>
        <v>0</v>
      </c>
      <c r="AR38" s="28">
        <f t="shared" si="9"/>
        <v>7.6</v>
      </c>
      <c r="AS38" s="12">
        <v>1</v>
      </c>
      <c r="AT38" s="12">
        <v>8</v>
      </c>
      <c r="AU38" s="12">
        <v>7</v>
      </c>
      <c r="AV38" s="12"/>
      <c r="AW38" s="12"/>
      <c r="AX38" s="13">
        <f t="shared" si="10"/>
        <v>1.65</v>
      </c>
      <c r="AY38" s="12">
        <v>4</v>
      </c>
      <c r="AZ38" s="12">
        <v>8</v>
      </c>
      <c r="BA38" s="12">
        <v>7</v>
      </c>
      <c r="BB38" s="12"/>
      <c r="BC38" s="12"/>
      <c r="BD38" s="13">
        <f t="shared" si="11"/>
        <v>2.25</v>
      </c>
      <c r="BE38" s="12">
        <v>4</v>
      </c>
      <c r="BF38" s="12">
        <v>8</v>
      </c>
      <c r="BG38" s="12"/>
      <c r="BH38" s="13">
        <f t="shared" si="12"/>
        <v>1.8</v>
      </c>
      <c r="BI38" s="12"/>
      <c r="BJ38" s="14">
        <f t="shared" si="13"/>
        <v>0</v>
      </c>
      <c r="BK38" s="28">
        <f t="shared" si="14"/>
        <v>5.7</v>
      </c>
      <c r="BL38" s="12">
        <v>8</v>
      </c>
      <c r="BM38" s="12">
        <v>8</v>
      </c>
      <c r="BN38" s="12">
        <v>6</v>
      </c>
      <c r="BO38" s="12">
        <v>7</v>
      </c>
      <c r="BP38" s="12"/>
      <c r="BQ38" s="13">
        <f t="shared" si="15"/>
        <v>2.4</v>
      </c>
      <c r="BR38" s="12">
        <v>7</v>
      </c>
      <c r="BS38" s="12">
        <v>7</v>
      </c>
      <c r="BT38" s="12">
        <v>7</v>
      </c>
      <c r="BU38" s="12">
        <v>8</v>
      </c>
      <c r="BV38" s="12"/>
      <c r="BW38" s="13">
        <f t="shared" si="16"/>
        <v>2.5</v>
      </c>
      <c r="BX38" s="12">
        <v>6</v>
      </c>
      <c r="BY38" s="12">
        <v>5.2</v>
      </c>
      <c r="BZ38" s="12"/>
      <c r="CA38" s="13">
        <f t="shared" si="17"/>
        <v>1.64</v>
      </c>
      <c r="CB38" s="12"/>
      <c r="CC38" s="14">
        <f t="shared" si="18"/>
        <v>0</v>
      </c>
      <c r="CD38" s="28">
        <f t="shared" si="19"/>
        <v>6.5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2893679</v>
      </c>
      <c r="C39" s="2">
        <v>5128</v>
      </c>
      <c r="D39" s="2">
        <v>14322</v>
      </c>
      <c r="E39" s="2" t="s">
        <v>108</v>
      </c>
      <c r="F39" s="40" t="s">
        <v>42</v>
      </c>
      <c r="G39" s="31">
        <v>9</v>
      </c>
      <c r="H39" s="7">
        <v>9</v>
      </c>
      <c r="I39" s="7">
        <v>9</v>
      </c>
      <c r="J39" s="7">
        <v>9</v>
      </c>
      <c r="K39" s="7"/>
      <c r="L39" s="13">
        <f t="shared" si="0"/>
        <v>3</v>
      </c>
      <c r="M39" s="7">
        <v>7</v>
      </c>
      <c r="N39" s="7">
        <v>8</v>
      </c>
      <c r="O39" s="7">
        <v>6</v>
      </c>
      <c r="P39" s="7"/>
      <c r="Q39" s="7"/>
      <c r="R39" s="13">
        <f t="shared" si="1"/>
        <v>2.5</v>
      </c>
      <c r="S39" s="7">
        <v>3.2</v>
      </c>
      <c r="T39" s="7">
        <v>9</v>
      </c>
      <c r="U39" s="7"/>
      <c r="V39" s="13">
        <f t="shared" si="2"/>
        <v>1.83</v>
      </c>
      <c r="W39" s="7"/>
      <c r="X39" s="14">
        <f t="shared" si="3"/>
        <v>0</v>
      </c>
      <c r="Y39" s="28">
        <f t="shared" si="4"/>
        <v>7.3</v>
      </c>
      <c r="Z39" s="7">
        <v>8</v>
      </c>
      <c r="AA39" s="7">
        <v>7</v>
      </c>
      <c r="AB39" s="7">
        <v>8</v>
      </c>
      <c r="AC39" s="7">
        <v>9</v>
      </c>
      <c r="AD39" s="7"/>
      <c r="AE39" s="13">
        <f t="shared" si="5"/>
        <v>2.9</v>
      </c>
      <c r="AF39" s="7">
        <v>8</v>
      </c>
      <c r="AG39" s="7">
        <v>8</v>
      </c>
      <c r="AH39" s="7">
        <v>8</v>
      </c>
      <c r="AI39" s="7"/>
      <c r="AJ39" s="7"/>
      <c r="AK39" s="13">
        <f t="shared" si="6"/>
        <v>2.8</v>
      </c>
      <c r="AL39" s="7">
        <v>7</v>
      </c>
      <c r="AM39" s="7">
        <v>8.4</v>
      </c>
      <c r="AN39" s="7"/>
      <c r="AO39" s="13">
        <f t="shared" si="7"/>
        <v>2.31</v>
      </c>
      <c r="AP39" s="7"/>
      <c r="AQ39" s="14">
        <f t="shared" si="8"/>
        <v>0</v>
      </c>
      <c r="AR39" s="28">
        <f t="shared" si="9"/>
        <v>8</v>
      </c>
      <c r="AS39" s="7">
        <v>4</v>
      </c>
      <c r="AT39" s="7">
        <v>7</v>
      </c>
      <c r="AU39" s="7">
        <v>7</v>
      </c>
      <c r="AV39" s="7"/>
      <c r="AW39" s="7"/>
      <c r="AX39" s="13">
        <f t="shared" si="10"/>
        <v>2</v>
      </c>
      <c r="AY39" s="7">
        <v>8</v>
      </c>
      <c r="AZ39" s="7">
        <v>7</v>
      </c>
      <c r="BA39" s="7">
        <v>8</v>
      </c>
      <c r="BB39" s="7"/>
      <c r="BC39" s="7"/>
      <c r="BD39" s="13">
        <f t="shared" si="11"/>
        <v>2.7</v>
      </c>
      <c r="BE39" s="7">
        <v>5.0999999999999996</v>
      </c>
      <c r="BF39" s="7">
        <v>8</v>
      </c>
      <c r="BG39" s="7"/>
      <c r="BH39" s="13">
        <f t="shared" si="12"/>
        <v>1.97</v>
      </c>
      <c r="BI39" s="7"/>
      <c r="BJ39" s="14">
        <f t="shared" si="13"/>
        <v>0</v>
      </c>
      <c r="BK39" s="28">
        <f t="shared" si="14"/>
        <v>6.7</v>
      </c>
      <c r="BL39" s="7">
        <v>8</v>
      </c>
      <c r="BM39" s="7">
        <v>7</v>
      </c>
      <c r="BN39" s="7">
        <v>7.5</v>
      </c>
      <c r="BO39" s="7">
        <v>8</v>
      </c>
      <c r="BP39" s="7"/>
      <c r="BQ39" s="13">
        <f t="shared" si="15"/>
        <v>2.68</v>
      </c>
      <c r="BR39" s="7">
        <v>9</v>
      </c>
      <c r="BS39" s="7">
        <v>8</v>
      </c>
      <c r="BT39" s="7">
        <v>7</v>
      </c>
      <c r="BU39" s="7">
        <v>7</v>
      </c>
      <c r="BV39" s="7"/>
      <c r="BW39" s="13">
        <f t="shared" si="16"/>
        <v>2.6</v>
      </c>
      <c r="BX39" s="7">
        <v>5</v>
      </c>
      <c r="BY39" s="7">
        <v>7.4</v>
      </c>
      <c r="BZ39" s="7"/>
      <c r="CA39" s="13">
        <f t="shared" si="17"/>
        <v>1.98</v>
      </c>
      <c r="CB39" s="7"/>
      <c r="CC39" s="14">
        <f t="shared" si="18"/>
        <v>0</v>
      </c>
      <c r="CD39" s="28">
        <f t="shared" si="19"/>
        <v>7.3</v>
      </c>
      <c r="CE39" s="28">
        <f t="shared" si="20"/>
        <v>7</v>
      </c>
      <c r="CF39" s="20"/>
      <c r="CG39" s="28">
        <f t="shared" si="21"/>
        <v>7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6657942</v>
      </c>
      <c r="C40" s="3">
        <v>5131</v>
      </c>
      <c r="D40" s="3">
        <v>14328</v>
      </c>
      <c r="E40" s="3" t="s">
        <v>109</v>
      </c>
      <c r="F40" s="42" t="s">
        <v>42</v>
      </c>
      <c r="G40" s="32">
        <v>7</v>
      </c>
      <c r="H40" s="12">
        <v>1</v>
      </c>
      <c r="I40" s="12">
        <v>1</v>
      </c>
      <c r="J40" s="12">
        <v>1</v>
      </c>
      <c r="K40" s="12"/>
      <c r="L40" s="13">
        <f t="shared" si="0"/>
        <v>0.53</v>
      </c>
      <c r="M40" s="12">
        <v>1</v>
      </c>
      <c r="N40" s="12">
        <v>1</v>
      </c>
      <c r="O40" s="12">
        <v>6</v>
      </c>
      <c r="P40" s="12"/>
      <c r="Q40" s="12"/>
      <c r="R40" s="13">
        <f t="shared" si="1"/>
        <v>0.85</v>
      </c>
      <c r="S40" s="12">
        <v>5</v>
      </c>
      <c r="T40" s="12">
        <v>7</v>
      </c>
      <c r="U40" s="12"/>
      <c r="V40" s="13">
        <f t="shared" si="2"/>
        <v>1.8</v>
      </c>
      <c r="W40" s="12"/>
      <c r="X40" s="14">
        <f t="shared" si="3"/>
        <v>0</v>
      </c>
      <c r="Y40" s="28">
        <f t="shared" si="4"/>
        <v>3.2</v>
      </c>
      <c r="Z40" s="12">
        <v>8</v>
      </c>
      <c r="AA40" s="12">
        <v>8</v>
      </c>
      <c r="AB40" s="12">
        <v>6</v>
      </c>
      <c r="AC40" s="12">
        <v>9</v>
      </c>
      <c r="AD40" s="12"/>
      <c r="AE40" s="13">
        <f t="shared" si="5"/>
        <v>2.75</v>
      </c>
      <c r="AF40" s="12">
        <v>7</v>
      </c>
      <c r="AG40" s="12">
        <v>7</v>
      </c>
      <c r="AH40" s="12">
        <v>8</v>
      </c>
      <c r="AI40" s="12"/>
      <c r="AJ40" s="12"/>
      <c r="AK40" s="13">
        <f t="shared" si="6"/>
        <v>2.5499999999999998</v>
      </c>
      <c r="AL40" s="12">
        <v>1.5</v>
      </c>
      <c r="AM40" s="12">
        <v>3</v>
      </c>
      <c r="AN40" s="12"/>
      <c r="AO40" s="13">
        <f t="shared" si="7"/>
        <v>0.68</v>
      </c>
      <c r="AP40" s="12"/>
      <c r="AQ40" s="14">
        <f t="shared" si="8"/>
        <v>0</v>
      </c>
      <c r="AR40" s="28">
        <f t="shared" si="9"/>
        <v>6</v>
      </c>
      <c r="AS40" s="12">
        <v>1</v>
      </c>
      <c r="AT40" s="12">
        <v>7</v>
      </c>
      <c r="AU40" s="12">
        <v>7</v>
      </c>
      <c r="AV40" s="12"/>
      <c r="AW40" s="12"/>
      <c r="AX40" s="13">
        <f t="shared" si="10"/>
        <v>1.55</v>
      </c>
      <c r="AY40" s="12">
        <v>7</v>
      </c>
      <c r="AZ40" s="12">
        <v>7</v>
      </c>
      <c r="BA40" s="12">
        <v>4</v>
      </c>
      <c r="BB40" s="12"/>
      <c r="BC40" s="12"/>
      <c r="BD40" s="13">
        <f t="shared" si="11"/>
        <v>2</v>
      </c>
      <c r="BE40" s="12">
        <v>3</v>
      </c>
      <c r="BF40" s="12">
        <v>7</v>
      </c>
      <c r="BG40" s="12"/>
      <c r="BH40" s="13">
        <f t="shared" si="12"/>
        <v>1.5</v>
      </c>
      <c r="BI40" s="12"/>
      <c r="BJ40" s="14">
        <f t="shared" si="13"/>
        <v>0</v>
      </c>
      <c r="BK40" s="28">
        <f t="shared" si="14"/>
        <v>5.0999999999999996</v>
      </c>
      <c r="BL40" s="12">
        <v>9</v>
      </c>
      <c r="BM40" s="12">
        <v>9</v>
      </c>
      <c r="BN40" s="12">
        <v>9</v>
      </c>
      <c r="BO40" s="12">
        <v>9</v>
      </c>
      <c r="BP40" s="12"/>
      <c r="BQ40" s="13">
        <f t="shared" si="15"/>
        <v>3.15</v>
      </c>
      <c r="BR40" s="12">
        <v>9</v>
      </c>
      <c r="BS40" s="12">
        <v>9</v>
      </c>
      <c r="BT40" s="12">
        <v>9</v>
      </c>
      <c r="BU40" s="12">
        <v>9</v>
      </c>
      <c r="BV40" s="12"/>
      <c r="BW40" s="13">
        <f t="shared" si="16"/>
        <v>3.15</v>
      </c>
      <c r="BX40" s="12">
        <v>9</v>
      </c>
      <c r="BY40" s="12">
        <v>5.2</v>
      </c>
      <c r="BZ40" s="12"/>
      <c r="CA40" s="13">
        <f t="shared" si="17"/>
        <v>1.94</v>
      </c>
      <c r="CB40" s="12"/>
      <c r="CC40" s="14">
        <f t="shared" si="18"/>
        <v>0</v>
      </c>
      <c r="CD40" s="28">
        <f t="shared" si="19"/>
        <v>8.1999999999999993</v>
      </c>
      <c r="CE40" s="28">
        <f t="shared" si="20"/>
        <v>6</v>
      </c>
      <c r="CF40" s="21"/>
      <c r="CG40" s="28">
        <f t="shared" si="21"/>
        <v>6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2893693</v>
      </c>
      <c r="C41" s="2">
        <v>5124</v>
      </c>
      <c r="D41" s="2">
        <v>14314</v>
      </c>
      <c r="E41" s="2" t="s">
        <v>110</v>
      </c>
      <c r="F41" s="40" t="s">
        <v>44</v>
      </c>
      <c r="G41" s="31">
        <v>6</v>
      </c>
      <c r="H41" s="7">
        <v>8</v>
      </c>
      <c r="I41" s="7">
        <v>1</v>
      </c>
      <c r="J41" s="7">
        <v>1</v>
      </c>
      <c r="K41" s="7"/>
      <c r="L41" s="13">
        <f t="shared" si="0"/>
        <v>1.2</v>
      </c>
      <c r="M41" s="7">
        <v>1</v>
      </c>
      <c r="N41" s="7">
        <v>7</v>
      </c>
      <c r="O41" s="7">
        <v>6</v>
      </c>
      <c r="P41" s="7"/>
      <c r="Q41" s="7"/>
      <c r="R41" s="13">
        <f t="shared" si="1"/>
        <v>1.75</v>
      </c>
      <c r="S41" s="7">
        <v>1.5</v>
      </c>
      <c r="T41" s="7">
        <v>6</v>
      </c>
      <c r="U41" s="7"/>
      <c r="V41" s="13">
        <f t="shared" si="2"/>
        <v>1.1299999999999999</v>
      </c>
      <c r="W41" s="7"/>
      <c r="X41" s="14">
        <f t="shared" si="3"/>
        <v>0</v>
      </c>
      <c r="Y41" s="28">
        <f t="shared" si="4"/>
        <v>4.0999999999999996</v>
      </c>
      <c r="Z41" s="7">
        <v>1</v>
      </c>
      <c r="AA41" s="7">
        <v>1</v>
      </c>
      <c r="AB41" s="7">
        <v>1</v>
      </c>
      <c r="AC41" s="7">
        <v>1</v>
      </c>
      <c r="AD41" s="7"/>
      <c r="AE41" s="13">
        <f t="shared" si="5"/>
        <v>0.35</v>
      </c>
      <c r="AF41" s="7">
        <v>1</v>
      </c>
      <c r="AG41" s="7">
        <v>1</v>
      </c>
      <c r="AH41" s="7">
        <v>8</v>
      </c>
      <c r="AI41" s="7"/>
      <c r="AJ41" s="7"/>
      <c r="AK41" s="13">
        <f t="shared" si="6"/>
        <v>1.05</v>
      </c>
      <c r="AL41" s="7">
        <v>4</v>
      </c>
      <c r="AM41" s="7">
        <v>2.2999999999999998</v>
      </c>
      <c r="AN41" s="7"/>
      <c r="AO41" s="13">
        <f t="shared" si="7"/>
        <v>0.95</v>
      </c>
      <c r="AP41" s="7"/>
      <c r="AQ41" s="14">
        <f t="shared" si="8"/>
        <v>0</v>
      </c>
      <c r="AR41" s="28">
        <f t="shared" si="9"/>
        <v>2.4</v>
      </c>
      <c r="AS41" s="7">
        <v>1</v>
      </c>
      <c r="AT41" s="7">
        <v>1</v>
      </c>
      <c r="AU41" s="7">
        <v>1</v>
      </c>
      <c r="AV41" s="7"/>
      <c r="AW41" s="7"/>
      <c r="AX41" s="13">
        <f t="shared" si="10"/>
        <v>0.35</v>
      </c>
      <c r="AY41" s="7">
        <v>1</v>
      </c>
      <c r="AZ41" s="7">
        <v>1</v>
      </c>
      <c r="BA41" s="7">
        <v>1</v>
      </c>
      <c r="BB41" s="7"/>
      <c r="BC41" s="7"/>
      <c r="BD41" s="13">
        <f t="shared" si="11"/>
        <v>0.35</v>
      </c>
      <c r="BE41" s="7">
        <v>4</v>
      </c>
      <c r="BF41" s="7">
        <v>1</v>
      </c>
      <c r="BG41" s="7"/>
      <c r="BH41" s="13">
        <f t="shared" si="12"/>
        <v>0.75</v>
      </c>
      <c r="BI41" s="7"/>
      <c r="BJ41" s="14">
        <f t="shared" si="13"/>
        <v>0</v>
      </c>
      <c r="BK41" s="28">
        <f t="shared" si="14"/>
        <v>1.5</v>
      </c>
      <c r="BL41" s="7">
        <v>7.5</v>
      </c>
      <c r="BM41" s="7">
        <v>7</v>
      </c>
      <c r="BN41" s="7">
        <v>7.5</v>
      </c>
      <c r="BO41" s="7">
        <v>7</v>
      </c>
      <c r="BP41" s="7"/>
      <c r="BQ41" s="13">
        <f t="shared" si="15"/>
        <v>2.5499999999999998</v>
      </c>
      <c r="BR41" s="7">
        <v>7</v>
      </c>
      <c r="BS41" s="7">
        <v>8</v>
      </c>
      <c r="BT41" s="7">
        <v>8</v>
      </c>
      <c r="BU41" s="7">
        <v>7</v>
      </c>
      <c r="BV41" s="7"/>
      <c r="BW41" s="13">
        <f t="shared" si="16"/>
        <v>2.7</v>
      </c>
      <c r="BX41" s="7">
        <v>6</v>
      </c>
      <c r="BY41" s="7">
        <v>5.8</v>
      </c>
      <c r="BZ41" s="7"/>
      <c r="CA41" s="13">
        <f t="shared" si="17"/>
        <v>1.76</v>
      </c>
      <c r="CB41" s="7"/>
      <c r="CC41" s="14">
        <f t="shared" si="18"/>
        <v>0</v>
      </c>
      <c r="CD41" s="28">
        <f t="shared" si="19"/>
        <v>7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19832456</v>
      </c>
      <c r="C42" s="3">
        <v>5120</v>
      </c>
      <c r="D42" s="3">
        <v>14306</v>
      </c>
      <c r="E42" s="3" t="s">
        <v>111</v>
      </c>
      <c r="F42" s="42" t="s">
        <v>42</v>
      </c>
      <c r="G42" s="32">
        <v>8</v>
      </c>
      <c r="H42" s="12">
        <v>8</v>
      </c>
      <c r="I42" s="12">
        <v>1</v>
      </c>
      <c r="J42" s="12">
        <v>1</v>
      </c>
      <c r="K42" s="12"/>
      <c r="L42" s="13">
        <f t="shared" si="0"/>
        <v>1.26</v>
      </c>
      <c r="M42" s="12">
        <v>1</v>
      </c>
      <c r="N42" s="12">
        <v>4</v>
      </c>
      <c r="O42" s="12">
        <v>1</v>
      </c>
      <c r="P42" s="12"/>
      <c r="Q42" s="12"/>
      <c r="R42" s="13">
        <f t="shared" si="1"/>
        <v>0.8</v>
      </c>
      <c r="S42" s="12">
        <v>3</v>
      </c>
      <c r="T42" s="12">
        <v>7</v>
      </c>
      <c r="U42" s="12"/>
      <c r="V42" s="13">
        <f t="shared" si="2"/>
        <v>1.5</v>
      </c>
      <c r="W42" s="12"/>
      <c r="X42" s="14">
        <f t="shared" si="3"/>
        <v>0</v>
      </c>
      <c r="Y42" s="28">
        <f t="shared" si="4"/>
        <v>3.6</v>
      </c>
      <c r="Z42" s="12">
        <v>8</v>
      </c>
      <c r="AA42" s="12">
        <v>9</v>
      </c>
      <c r="AB42" s="12">
        <v>1</v>
      </c>
      <c r="AC42" s="12">
        <v>1</v>
      </c>
      <c r="AD42" s="12"/>
      <c r="AE42" s="13">
        <f t="shared" si="5"/>
        <v>1.1000000000000001</v>
      </c>
      <c r="AF42" s="12">
        <v>8</v>
      </c>
      <c r="AG42" s="12">
        <v>8</v>
      </c>
      <c r="AH42" s="12">
        <v>8</v>
      </c>
      <c r="AI42" s="12"/>
      <c r="AJ42" s="12"/>
      <c r="AK42" s="13">
        <f t="shared" si="6"/>
        <v>2.8</v>
      </c>
      <c r="AL42" s="12">
        <v>2</v>
      </c>
      <c r="AM42" s="12">
        <v>1.1000000000000001</v>
      </c>
      <c r="AN42" s="12"/>
      <c r="AO42" s="13">
        <f t="shared" si="7"/>
        <v>0.47</v>
      </c>
      <c r="AP42" s="12"/>
      <c r="AQ42" s="14">
        <f t="shared" si="8"/>
        <v>0</v>
      </c>
      <c r="AR42" s="28">
        <f t="shared" si="9"/>
        <v>4.4000000000000004</v>
      </c>
      <c r="AS42" s="12">
        <v>1</v>
      </c>
      <c r="AT42" s="12">
        <v>6</v>
      </c>
      <c r="AU42" s="12">
        <v>1</v>
      </c>
      <c r="AV42" s="12"/>
      <c r="AW42" s="12"/>
      <c r="AX42" s="13">
        <f t="shared" si="10"/>
        <v>0.85</v>
      </c>
      <c r="AY42" s="12">
        <v>6</v>
      </c>
      <c r="AZ42" s="12">
        <v>1</v>
      </c>
      <c r="BA42" s="12">
        <v>7</v>
      </c>
      <c r="BB42" s="12"/>
      <c r="BC42" s="12"/>
      <c r="BD42" s="13">
        <f t="shared" si="11"/>
        <v>1.75</v>
      </c>
      <c r="BE42" s="12">
        <v>2</v>
      </c>
      <c r="BF42" s="12">
        <v>8</v>
      </c>
      <c r="BG42" s="12"/>
      <c r="BH42" s="13">
        <f t="shared" si="12"/>
        <v>1.5</v>
      </c>
      <c r="BI42" s="12"/>
      <c r="BJ42" s="14">
        <f t="shared" si="13"/>
        <v>0</v>
      </c>
      <c r="BK42" s="28">
        <f t="shared" si="14"/>
        <v>4.0999999999999996</v>
      </c>
      <c r="BL42" s="12">
        <v>8</v>
      </c>
      <c r="BM42" s="12">
        <v>8</v>
      </c>
      <c r="BN42" s="12">
        <v>6</v>
      </c>
      <c r="BO42" s="12">
        <v>7</v>
      </c>
      <c r="BP42" s="12"/>
      <c r="BQ42" s="13">
        <f t="shared" si="15"/>
        <v>2.4</v>
      </c>
      <c r="BR42" s="12">
        <v>7</v>
      </c>
      <c r="BS42" s="12">
        <v>7</v>
      </c>
      <c r="BT42" s="12">
        <v>7</v>
      </c>
      <c r="BU42" s="12">
        <v>8</v>
      </c>
      <c r="BV42" s="12"/>
      <c r="BW42" s="13">
        <f t="shared" si="16"/>
        <v>2.5</v>
      </c>
      <c r="BX42" s="12">
        <v>6</v>
      </c>
      <c r="BY42" s="12">
        <v>1</v>
      </c>
      <c r="BZ42" s="12"/>
      <c r="CA42" s="13">
        <f t="shared" si="17"/>
        <v>0.8</v>
      </c>
      <c r="CB42" s="12"/>
      <c r="CC42" s="14">
        <f t="shared" si="18"/>
        <v>0</v>
      </c>
      <c r="CD42" s="28">
        <f t="shared" si="19"/>
        <v>5.7</v>
      </c>
      <c r="CE42" s="28">
        <f t="shared" si="20"/>
        <v>4</v>
      </c>
      <c r="CF42" s="21"/>
      <c r="CG42" s="28">
        <f t="shared" si="21"/>
        <v>2</v>
      </c>
      <c r="CH42" s="16" t="str">
        <f t="shared" si="22"/>
        <v>Reprobado</v>
      </c>
    </row>
    <row r="43" spans="1:86" ht="20.25" customHeight="1" x14ac:dyDescent="0.4">
      <c r="A43" s="39">
        <v>31</v>
      </c>
      <c r="B43" s="2">
        <v>2563176</v>
      </c>
      <c r="C43" s="2">
        <v>5132</v>
      </c>
      <c r="D43" s="2">
        <v>14330</v>
      </c>
      <c r="E43" s="2" t="s">
        <v>112</v>
      </c>
      <c r="F43" s="40" t="s">
        <v>44</v>
      </c>
      <c r="G43" s="31">
        <v>8</v>
      </c>
      <c r="H43" s="7">
        <v>8</v>
      </c>
      <c r="I43" s="7">
        <v>8</v>
      </c>
      <c r="J43" s="7">
        <v>7</v>
      </c>
      <c r="K43" s="7"/>
      <c r="L43" s="13">
        <f t="shared" si="0"/>
        <v>2.56</v>
      </c>
      <c r="M43" s="7">
        <v>6</v>
      </c>
      <c r="N43" s="7">
        <v>8</v>
      </c>
      <c r="O43" s="7">
        <v>6</v>
      </c>
      <c r="P43" s="7"/>
      <c r="Q43" s="7"/>
      <c r="R43" s="13">
        <f t="shared" si="1"/>
        <v>2.4</v>
      </c>
      <c r="S43" s="7">
        <v>5</v>
      </c>
      <c r="T43" s="7">
        <v>6</v>
      </c>
      <c r="U43" s="7"/>
      <c r="V43" s="13">
        <f t="shared" si="2"/>
        <v>1.65</v>
      </c>
      <c r="W43" s="7"/>
      <c r="X43" s="14">
        <f t="shared" si="3"/>
        <v>0</v>
      </c>
      <c r="Y43" s="28">
        <f t="shared" si="4"/>
        <v>6.6</v>
      </c>
      <c r="Z43" s="7">
        <v>8</v>
      </c>
      <c r="AA43" s="7">
        <v>7</v>
      </c>
      <c r="AB43" s="7">
        <v>8</v>
      </c>
      <c r="AC43" s="7">
        <v>6</v>
      </c>
      <c r="AD43" s="7"/>
      <c r="AE43" s="13">
        <f t="shared" si="5"/>
        <v>2.4500000000000002</v>
      </c>
      <c r="AF43" s="7">
        <v>8</v>
      </c>
      <c r="AG43" s="7">
        <v>8</v>
      </c>
      <c r="AH43" s="7">
        <v>7</v>
      </c>
      <c r="AI43" s="7"/>
      <c r="AJ43" s="7"/>
      <c r="AK43" s="13">
        <f t="shared" si="6"/>
        <v>2.7</v>
      </c>
      <c r="AL43" s="7">
        <v>5.5</v>
      </c>
      <c r="AM43" s="7">
        <v>5</v>
      </c>
      <c r="AN43" s="7"/>
      <c r="AO43" s="13">
        <f t="shared" si="7"/>
        <v>1.58</v>
      </c>
      <c r="AP43" s="7"/>
      <c r="AQ43" s="14">
        <f t="shared" si="8"/>
        <v>0</v>
      </c>
      <c r="AR43" s="28">
        <f t="shared" si="9"/>
        <v>6.7</v>
      </c>
      <c r="AS43" s="7">
        <v>1</v>
      </c>
      <c r="AT43" s="7">
        <v>8</v>
      </c>
      <c r="AU43" s="7">
        <v>6</v>
      </c>
      <c r="AV43" s="7"/>
      <c r="AW43" s="7"/>
      <c r="AX43" s="13">
        <f t="shared" si="10"/>
        <v>1.55</v>
      </c>
      <c r="AY43" s="7">
        <v>1</v>
      </c>
      <c r="AZ43" s="7">
        <v>8</v>
      </c>
      <c r="BA43" s="7">
        <v>7</v>
      </c>
      <c r="BB43" s="7"/>
      <c r="BC43" s="7"/>
      <c r="BD43" s="13">
        <f t="shared" si="11"/>
        <v>1.95</v>
      </c>
      <c r="BE43" s="7">
        <v>1.4</v>
      </c>
      <c r="BF43" s="7">
        <v>9</v>
      </c>
      <c r="BG43" s="7"/>
      <c r="BH43" s="13">
        <f t="shared" si="12"/>
        <v>1.56</v>
      </c>
      <c r="BI43" s="7"/>
      <c r="BJ43" s="14">
        <f t="shared" si="13"/>
        <v>0</v>
      </c>
      <c r="BK43" s="28">
        <f t="shared" si="14"/>
        <v>5.0999999999999996</v>
      </c>
      <c r="BL43" s="7">
        <v>7</v>
      </c>
      <c r="BM43" s="7">
        <v>8</v>
      </c>
      <c r="BN43" s="7">
        <v>5.5</v>
      </c>
      <c r="BO43" s="7">
        <v>6</v>
      </c>
      <c r="BP43" s="7"/>
      <c r="BQ43" s="13">
        <f t="shared" si="15"/>
        <v>2.1800000000000002</v>
      </c>
      <c r="BR43" s="7">
        <v>8</v>
      </c>
      <c r="BS43" s="7">
        <v>8</v>
      </c>
      <c r="BT43" s="7">
        <v>7</v>
      </c>
      <c r="BU43" s="7">
        <v>8</v>
      </c>
      <c r="BV43" s="7"/>
      <c r="BW43" s="13">
        <f t="shared" si="16"/>
        <v>2.6</v>
      </c>
      <c r="BX43" s="7">
        <v>7</v>
      </c>
      <c r="BY43" s="7">
        <v>1</v>
      </c>
      <c r="BZ43" s="7"/>
      <c r="CA43" s="13">
        <f t="shared" si="17"/>
        <v>0.9</v>
      </c>
      <c r="CB43" s="7"/>
      <c r="CC43" s="14">
        <f t="shared" si="18"/>
        <v>0</v>
      </c>
      <c r="CD43" s="28">
        <f t="shared" si="19"/>
        <v>5.7</v>
      </c>
      <c r="CE43" s="28">
        <f t="shared" si="20"/>
        <v>6</v>
      </c>
      <c r="CF43" s="20"/>
      <c r="CG43" s="28">
        <f t="shared" si="21"/>
        <v>6</v>
      </c>
      <c r="CH43" s="17" t="str">
        <f t="shared" si="22"/>
        <v>Aprobado</v>
      </c>
    </row>
    <row r="44" spans="1:86" ht="20.25" customHeight="1" x14ac:dyDescent="0.4">
      <c r="A44" s="41">
        <v>32</v>
      </c>
      <c r="B44" s="3">
        <v>2893674</v>
      </c>
      <c r="C44" s="3">
        <v>5123</v>
      </c>
      <c r="D44" s="3">
        <v>14312</v>
      </c>
      <c r="E44" s="3" t="s">
        <v>113</v>
      </c>
      <c r="F44" s="42" t="s">
        <v>44</v>
      </c>
      <c r="G44" s="32">
        <v>8</v>
      </c>
      <c r="H44" s="12">
        <v>1</v>
      </c>
      <c r="I44" s="12">
        <v>7</v>
      </c>
      <c r="J44" s="12">
        <v>1</v>
      </c>
      <c r="K44" s="12"/>
      <c r="L44" s="13">
        <f t="shared" si="0"/>
        <v>1.1599999999999999</v>
      </c>
      <c r="M44" s="12">
        <v>4</v>
      </c>
      <c r="N44" s="12">
        <v>8</v>
      </c>
      <c r="O44" s="12">
        <v>6</v>
      </c>
      <c r="P44" s="12"/>
      <c r="Q44" s="12"/>
      <c r="R44" s="13">
        <f t="shared" si="1"/>
        <v>2.2000000000000002</v>
      </c>
      <c r="S44" s="12">
        <v>2</v>
      </c>
      <c r="T44" s="12">
        <v>1</v>
      </c>
      <c r="U44" s="12"/>
      <c r="V44" s="13">
        <f t="shared" si="2"/>
        <v>0.45</v>
      </c>
      <c r="W44" s="12"/>
      <c r="X44" s="14">
        <f t="shared" si="3"/>
        <v>0</v>
      </c>
      <c r="Y44" s="28">
        <f t="shared" si="4"/>
        <v>3.8</v>
      </c>
      <c r="Z44" s="12">
        <v>1</v>
      </c>
      <c r="AA44" s="12">
        <v>1</v>
      </c>
      <c r="AB44" s="12">
        <v>1</v>
      </c>
      <c r="AC44" s="12">
        <v>1</v>
      </c>
      <c r="AD44" s="12"/>
      <c r="AE44" s="13">
        <f t="shared" si="5"/>
        <v>0.35</v>
      </c>
      <c r="AF44" s="12">
        <v>8</v>
      </c>
      <c r="AG44" s="12">
        <v>9</v>
      </c>
      <c r="AH44" s="12">
        <v>1</v>
      </c>
      <c r="AI44" s="12"/>
      <c r="AJ44" s="12"/>
      <c r="AK44" s="13">
        <f t="shared" si="6"/>
        <v>2.2000000000000002</v>
      </c>
      <c r="AL44" s="12">
        <v>0.5</v>
      </c>
      <c r="AM44" s="12">
        <v>2</v>
      </c>
      <c r="AN44" s="12"/>
      <c r="AO44" s="13">
        <f t="shared" si="7"/>
        <v>0.38</v>
      </c>
      <c r="AP44" s="12"/>
      <c r="AQ44" s="14">
        <f t="shared" si="8"/>
        <v>0</v>
      </c>
      <c r="AR44" s="28">
        <f t="shared" si="9"/>
        <v>2.9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2</v>
      </c>
      <c r="CF44" s="21"/>
      <c r="CG44" s="28">
        <f t="shared" si="21"/>
        <v>1</v>
      </c>
      <c r="CH44" s="16" t="str">
        <f t="shared" si="22"/>
        <v>Reprobado</v>
      </c>
    </row>
    <row r="45" spans="1:86" ht="20.25" customHeight="1" x14ac:dyDescent="0.4">
      <c r="A45" s="39">
        <v>33</v>
      </c>
      <c r="B45" s="2">
        <v>7296370</v>
      </c>
      <c r="C45" s="2">
        <v>5133</v>
      </c>
      <c r="D45" s="2">
        <v>14332</v>
      </c>
      <c r="E45" s="2" t="s">
        <v>114</v>
      </c>
      <c r="F45" s="40" t="s">
        <v>42</v>
      </c>
      <c r="G45" s="31">
        <v>8</v>
      </c>
      <c r="H45" s="7">
        <v>8</v>
      </c>
      <c r="I45" s="7">
        <v>8</v>
      </c>
      <c r="J45" s="7">
        <v>7</v>
      </c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2.56</v>
      </c>
      <c r="M45" s="7">
        <v>4</v>
      </c>
      <c r="N45" s="7">
        <v>1</v>
      </c>
      <c r="O45" s="7">
        <v>1</v>
      </c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0.65</v>
      </c>
      <c r="S45" s="7">
        <v>1</v>
      </c>
      <c r="T45" s="7">
        <v>8</v>
      </c>
      <c r="U45" s="7"/>
      <c r="V45" s="13">
        <f t="shared" ref="V45:V72" si="25">IF(OR($G$4="MEDIA",$G$4="BASICA - TERCER CICLO"),ROUND((S45*$S$11)+(T45*$T$11)+(U45*$U$11),2),ROUND((S45*$S$11)+(T45*$T$11)+(U45*$U$11),2))</f>
        <v>1.35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4.5999999999999996</v>
      </c>
      <c r="Z45" s="7">
        <v>8</v>
      </c>
      <c r="AA45" s="7">
        <v>9</v>
      </c>
      <c r="AB45" s="7">
        <v>6</v>
      </c>
      <c r="AC45" s="7">
        <v>6</v>
      </c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2.35</v>
      </c>
      <c r="AF45" s="7">
        <v>7</v>
      </c>
      <c r="AG45" s="7">
        <v>8</v>
      </c>
      <c r="AH45" s="7">
        <v>6</v>
      </c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2.4500000000000002</v>
      </c>
      <c r="AL45" s="7">
        <v>2.5</v>
      </c>
      <c r="AM45" s="7">
        <v>2.8</v>
      </c>
      <c r="AN45" s="7"/>
      <c r="AO45" s="13">
        <f t="shared" ref="AO45:AO72" si="30">IF(OR($G$4="MEDIA",$G$4="BASICA - TERCER CICLO"),ROUND((AL45*$AL$11)+(AM45*$AM$11)+(AN45*$AN$11),2),ROUND((AL45*$AL$11)+(AM45*$AM$11)+(AN45*$AN$11),2))</f>
        <v>0.8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5.6</v>
      </c>
      <c r="AS45" s="7">
        <v>1</v>
      </c>
      <c r="AT45" s="7">
        <v>5</v>
      </c>
      <c r="AU45" s="7">
        <v>5</v>
      </c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1.1499999999999999</v>
      </c>
      <c r="AY45" s="7">
        <v>1</v>
      </c>
      <c r="AZ45" s="7">
        <v>5</v>
      </c>
      <c r="BA45" s="7">
        <v>8</v>
      </c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1.8</v>
      </c>
      <c r="BE45" s="7">
        <v>4</v>
      </c>
      <c r="BF45" s="7">
        <v>8</v>
      </c>
      <c r="BG45" s="7"/>
      <c r="BH45" s="13">
        <f t="shared" ref="BH45:BH72" si="35">IF(OR($G$4="MEDIA",$G$4="BASICA - TERCER CICLO"),ROUND((BE45*$BE$11)+(BF45*$BF$11)+(BG45*$BG$11),2),ROUND((BE45*$BE$11)+(BF45*$BF$11)+(BG45*$BG$11),2))</f>
        <v>1.8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4.8</v>
      </c>
      <c r="BL45" s="7">
        <v>7</v>
      </c>
      <c r="BM45" s="7">
        <v>8</v>
      </c>
      <c r="BN45" s="7">
        <v>5.5</v>
      </c>
      <c r="BO45" s="7">
        <v>6</v>
      </c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2.1800000000000002</v>
      </c>
      <c r="BR45" s="7">
        <v>8</v>
      </c>
      <c r="BS45" s="7">
        <v>8</v>
      </c>
      <c r="BT45" s="7">
        <v>7</v>
      </c>
      <c r="BU45" s="7">
        <v>8</v>
      </c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2.6</v>
      </c>
      <c r="BX45" s="7">
        <v>7</v>
      </c>
      <c r="BY45" s="7">
        <v>5.2</v>
      </c>
      <c r="BZ45" s="7"/>
      <c r="CA45" s="13">
        <f t="shared" ref="CA45:CA72" si="40">IF(OR($G$4="MEDIA",$G$4="BASICA - TERCER CICLO"),ROUND((BX45*$BX$11)+(BY45*$BY$11)+(BZ45*$BZ$11),2),ROUND((BX45*$BX$11)+(BY45*$BY$11)+(BZ45*$BZ$11),2))</f>
        <v>1.74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6.5</v>
      </c>
      <c r="CE45" s="28">
        <f t="shared" ref="CE45:CE72" si="43">IF($G$4 = "MEDIA",ROUND(((Y45+AR45+BK45+CD45)/4),0),ROUND(((Y45+AR45+BK45)/3),0))</f>
        <v>5</v>
      </c>
      <c r="CF45" s="20"/>
      <c r="CG45" s="28">
        <f t="shared" ref="CG45:CG72" si="44">IF(AND(CE45&lt;5,$G$4="BASICA"),ROUND((CE45+CF45)/2,0),IF(AND(CE45&lt;6,$G$4="MEDIA"),ROUND((CE45+CF45)/2,0),CE45))</f>
        <v>3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>
        <v>34</v>
      </c>
      <c r="B46" s="3">
        <v>7296540</v>
      </c>
      <c r="C46" s="3">
        <v>5122</v>
      </c>
      <c r="D46" s="3">
        <v>14310</v>
      </c>
      <c r="E46" s="3" t="s">
        <v>115</v>
      </c>
      <c r="F46" s="42" t="s">
        <v>44</v>
      </c>
      <c r="G46" s="32">
        <v>8</v>
      </c>
      <c r="H46" s="12">
        <v>8</v>
      </c>
      <c r="I46" s="12">
        <v>8</v>
      </c>
      <c r="J46" s="12">
        <v>7</v>
      </c>
      <c r="K46" s="12"/>
      <c r="L46" s="13">
        <f t="shared" si="23"/>
        <v>2.56</v>
      </c>
      <c r="M46" s="12">
        <v>6</v>
      </c>
      <c r="N46" s="12">
        <v>7</v>
      </c>
      <c r="O46" s="12">
        <v>6</v>
      </c>
      <c r="P46" s="12"/>
      <c r="Q46" s="12"/>
      <c r="R46" s="13">
        <f t="shared" si="24"/>
        <v>2.25</v>
      </c>
      <c r="S46" s="12">
        <v>2</v>
      </c>
      <c r="T46" s="12">
        <v>8</v>
      </c>
      <c r="U46" s="12"/>
      <c r="V46" s="13">
        <f t="shared" si="25"/>
        <v>1.5</v>
      </c>
      <c r="W46" s="12"/>
      <c r="X46" s="14">
        <f t="shared" si="26"/>
        <v>0</v>
      </c>
      <c r="Y46" s="28">
        <f t="shared" si="27"/>
        <v>6.3</v>
      </c>
      <c r="Z46" s="12">
        <v>7</v>
      </c>
      <c r="AA46" s="12">
        <v>7</v>
      </c>
      <c r="AB46" s="12">
        <v>8</v>
      </c>
      <c r="AC46" s="12">
        <v>1</v>
      </c>
      <c r="AD46" s="12"/>
      <c r="AE46" s="13">
        <f t="shared" si="28"/>
        <v>1.65</v>
      </c>
      <c r="AF46" s="12">
        <v>8</v>
      </c>
      <c r="AG46" s="12">
        <v>8</v>
      </c>
      <c r="AH46" s="12">
        <v>8</v>
      </c>
      <c r="AI46" s="12"/>
      <c r="AJ46" s="12"/>
      <c r="AK46" s="13">
        <f t="shared" si="29"/>
        <v>2.8</v>
      </c>
      <c r="AL46" s="12">
        <v>5</v>
      </c>
      <c r="AM46" s="12">
        <v>0.6</v>
      </c>
      <c r="AN46" s="12"/>
      <c r="AO46" s="13">
        <f t="shared" si="30"/>
        <v>0.84</v>
      </c>
      <c r="AP46" s="12"/>
      <c r="AQ46" s="14">
        <f t="shared" si="31"/>
        <v>0</v>
      </c>
      <c r="AR46" s="28">
        <f t="shared" si="32"/>
        <v>5.3</v>
      </c>
      <c r="AS46" s="12">
        <v>7</v>
      </c>
      <c r="AT46" s="12">
        <v>4</v>
      </c>
      <c r="AU46" s="12">
        <v>1</v>
      </c>
      <c r="AV46" s="12"/>
      <c r="AW46" s="12"/>
      <c r="AX46" s="13">
        <f t="shared" si="33"/>
        <v>1.55</v>
      </c>
      <c r="AY46" s="12">
        <v>1</v>
      </c>
      <c r="AZ46" s="12">
        <v>6</v>
      </c>
      <c r="BA46" s="12">
        <v>8</v>
      </c>
      <c r="BB46" s="12"/>
      <c r="BC46" s="12"/>
      <c r="BD46" s="13">
        <f t="shared" si="34"/>
        <v>1.9</v>
      </c>
      <c r="BE46" s="12">
        <v>3</v>
      </c>
      <c r="BF46" s="12">
        <v>9</v>
      </c>
      <c r="BG46" s="12"/>
      <c r="BH46" s="13">
        <f t="shared" si="35"/>
        <v>1.8</v>
      </c>
      <c r="BI46" s="12"/>
      <c r="BJ46" s="14">
        <f t="shared" si="36"/>
        <v>0</v>
      </c>
      <c r="BK46" s="28">
        <f t="shared" si="37"/>
        <v>5.3</v>
      </c>
      <c r="BL46" s="12">
        <v>8</v>
      </c>
      <c r="BM46" s="12">
        <v>7</v>
      </c>
      <c r="BN46" s="12">
        <v>8</v>
      </c>
      <c r="BO46" s="12">
        <v>9</v>
      </c>
      <c r="BP46" s="12"/>
      <c r="BQ46" s="13">
        <f t="shared" si="38"/>
        <v>2.85</v>
      </c>
      <c r="BR46" s="12">
        <v>7</v>
      </c>
      <c r="BS46" s="12">
        <v>7</v>
      </c>
      <c r="BT46" s="12">
        <v>8</v>
      </c>
      <c r="BU46" s="12">
        <v>8</v>
      </c>
      <c r="BV46" s="12"/>
      <c r="BW46" s="13">
        <f t="shared" si="39"/>
        <v>2.7</v>
      </c>
      <c r="BX46" s="12">
        <v>5</v>
      </c>
      <c r="BY46" s="12">
        <v>1</v>
      </c>
      <c r="BZ46" s="12"/>
      <c r="CA46" s="13">
        <f t="shared" si="40"/>
        <v>0.7</v>
      </c>
      <c r="CB46" s="12"/>
      <c r="CC46" s="14">
        <f t="shared" si="41"/>
        <v>0</v>
      </c>
      <c r="CD46" s="28">
        <f t="shared" si="42"/>
        <v>6.3</v>
      </c>
      <c r="CE46" s="28">
        <f t="shared" si="43"/>
        <v>6</v>
      </c>
      <c r="CF46" s="21"/>
      <c r="CG46" s="28">
        <f t="shared" si="44"/>
        <v>6</v>
      </c>
      <c r="CH46" s="16" t="str">
        <f t="shared" si="45"/>
        <v>Aprobado</v>
      </c>
    </row>
    <row r="47" spans="1:86" ht="20.25" customHeight="1" x14ac:dyDescent="0.4">
      <c r="A47" s="39">
        <v>35</v>
      </c>
      <c r="B47" s="2">
        <v>5135290</v>
      </c>
      <c r="C47" s="2">
        <v>5135</v>
      </c>
      <c r="D47" s="2">
        <v>14337</v>
      </c>
      <c r="E47" s="2" t="s">
        <v>116</v>
      </c>
      <c r="F47" s="40" t="s">
        <v>44</v>
      </c>
      <c r="G47" s="31">
        <v>7</v>
      </c>
      <c r="H47" s="7">
        <v>8</v>
      </c>
      <c r="I47" s="7">
        <v>1</v>
      </c>
      <c r="J47" s="7">
        <v>8</v>
      </c>
      <c r="K47" s="7"/>
      <c r="L47" s="13">
        <f t="shared" si="23"/>
        <v>1.93</v>
      </c>
      <c r="M47" s="7">
        <v>3</v>
      </c>
      <c r="N47" s="7">
        <v>1</v>
      </c>
      <c r="O47" s="7">
        <v>4</v>
      </c>
      <c r="P47" s="7"/>
      <c r="Q47" s="7"/>
      <c r="R47" s="13">
        <f t="shared" si="24"/>
        <v>0.85</v>
      </c>
      <c r="S47" s="7">
        <v>4.4000000000000004</v>
      </c>
      <c r="T47" s="7">
        <v>8</v>
      </c>
      <c r="U47" s="7"/>
      <c r="V47" s="13">
        <f t="shared" si="25"/>
        <v>1.86</v>
      </c>
      <c r="W47" s="7"/>
      <c r="X47" s="14">
        <f t="shared" si="26"/>
        <v>0</v>
      </c>
      <c r="Y47" s="28">
        <f t="shared" si="27"/>
        <v>4.5999999999999996</v>
      </c>
      <c r="Z47" s="7">
        <v>7</v>
      </c>
      <c r="AA47" s="7">
        <v>7</v>
      </c>
      <c r="AB47" s="7">
        <v>8</v>
      </c>
      <c r="AC47" s="7">
        <v>6</v>
      </c>
      <c r="AD47" s="7"/>
      <c r="AE47" s="13">
        <f t="shared" si="28"/>
        <v>2.4</v>
      </c>
      <c r="AF47" s="7">
        <v>8</v>
      </c>
      <c r="AG47" s="7">
        <v>8</v>
      </c>
      <c r="AH47" s="7">
        <v>8</v>
      </c>
      <c r="AI47" s="7"/>
      <c r="AJ47" s="7"/>
      <c r="AK47" s="13">
        <f t="shared" si="29"/>
        <v>2.8</v>
      </c>
      <c r="AL47" s="7">
        <v>6</v>
      </c>
      <c r="AM47" s="7">
        <v>1.5</v>
      </c>
      <c r="AN47" s="7"/>
      <c r="AO47" s="13">
        <f t="shared" si="30"/>
        <v>1.1299999999999999</v>
      </c>
      <c r="AP47" s="7"/>
      <c r="AQ47" s="14">
        <f t="shared" si="31"/>
        <v>0</v>
      </c>
      <c r="AR47" s="28">
        <f t="shared" si="32"/>
        <v>6.3</v>
      </c>
      <c r="AS47" s="7">
        <v>1</v>
      </c>
      <c r="AT47" s="7">
        <v>7</v>
      </c>
      <c r="AU47" s="7">
        <v>7</v>
      </c>
      <c r="AV47" s="7"/>
      <c r="AW47" s="7"/>
      <c r="AX47" s="13">
        <f t="shared" si="33"/>
        <v>1.55</v>
      </c>
      <c r="AY47" s="7">
        <v>1</v>
      </c>
      <c r="AZ47" s="7">
        <v>6</v>
      </c>
      <c r="BA47" s="7">
        <v>9</v>
      </c>
      <c r="BB47" s="7"/>
      <c r="BC47" s="7"/>
      <c r="BD47" s="13">
        <f t="shared" si="34"/>
        <v>2.0499999999999998</v>
      </c>
      <c r="BE47" s="7">
        <v>1</v>
      </c>
      <c r="BF47" s="7">
        <v>9</v>
      </c>
      <c r="BG47" s="7"/>
      <c r="BH47" s="13">
        <f t="shared" si="35"/>
        <v>1.5</v>
      </c>
      <c r="BI47" s="7"/>
      <c r="BJ47" s="14">
        <f t="shared" si="36"/>
        <v>0</v>
      </c>
      <c r="BK47" s="28">
        <f t="shared" si="37"/>
        <v>5.0999999999999996</v>
      </c>
      <c r="BL47" s="7">
        <v>8</v>
      </c>
      <c r="BM47" s="7">
        <v>8</v>
      </c>
      <c r="BN47" s="7">
        <v>8</v>
      </c>
      <c r="BO47" s="7">
        <v>5</v>
      </c>
      <c r="BP47" s="7"/>
      <c r="BQ47" s="13">
        <f t="shared" si="38"/>
        <v>2.5</v>
      </c>
      <c r="BR47" s="7">
        <v>7</v>
      </c>
      <c r="BS47" s="7">
        <v>7</v>
      </c>
      <c r="BT47" s="7">
        <v>7</v>
      </c>
      <c r="BU47" s="7">
        <v>7</v>
      </c>
      <c r="BV47" s="7"/>
      <c r="BW47" s="13">
        <f t="shared" si="39"/>
        <v>2.4500000000000002</v>
      </c>
      <c r="BX47" s="7">
        <v>7</v>
      </c>
      <c r="BY47" s="7">
        <v>6.3</v>
      </c>
      <c r="BZ47" s="7"/>
      <c r="CA47" s="13">
        <f t="shared" si="40"/>
        <v>1.96</v>
      </c>
      <c r="CB47" s="7"/>
      <c r="CC47" s="14">
        <f t="shared" si="41"/>
        <v>0</v>
      </c>
      <c r="CD47" s="28">
        <f t="shared" si="42"/>
        <v>6.9</v>
      </c>
      <c r="CE47" s="28">
        <f t="shared" si="43"/>
        <v>6</v>
      </c>
      <c r="CF47" s="20"/>
      <c r="CG47" s="28">
        <f t="shared" si="44"/>
        <v>6</v>
      </c>
      <c r="CH47" s="17" t="str">
        <f t="shared" si="45"/>
        <v>Aprobado</v>
      </c>
    </row>
    <row r="48" spans="1:86" ht="20.25" customHeight="1" x14ac:dyDescent="0.4">
      <c r="A48" s="41">
        <v>36</v>
      </c>
      <c r="B48" s="3">
        <v>7296529</v>
      </c>
      <c r="C48" s="3">
        <v>5134</v>
      </c>
      <c r="D48" s="3">
        <v>14335</v>
      </c>
      <c r="E48" s="3" t="s">
        <v>117</v>
      </c>
      <c r="F48" s="42" t="s">
        <v>42</v>
      </c>
      <c r="G48" s="32">
        <v>8</v>
      </c>
      <c r="H48" s="12">
        <v>9</v>
      </c>
      <c r="I48" s="12">
        <v>9</v>
      </c>
      <c r="J48" s="12">
        <v>8</v>
      </c>
      <c r="K48" s="12"/>
      <c r="L48" s="13">
        <f t="shared" si="23"/>
        <v>2.86</v>
      </c>
      <c r="M48" s="12">
        <v>6</v>
      </c>
      <c r="N48" s="12">
        <v>8</v>
      </c>
      <c r="O48" s="12">
        <v>6</v>
      </c>
      <c r="P48" s="12"/>
      <c r="Q48" s="12"/>
      <c r="R48" s="13">
        <f t="shared" si="24"/>
        <v>2.4</v>
      </c>
      <c r="S48" s="12">
        <v>5.5</v>
      </c>
      <c r="T48" s="12">
        <v>8</v>
      </c>
      <c r="U48" s="12"/>
      <c r="V48" s="13">
        <f t="shared" si="25"/>
        <v>2.0299999999999998</v>
      </c>
      <c r="W48" s="12"/>
      <c r="X48" s="14">
        <f t="shared" si="26"/>
        <v>0</v>
      </c>
      <c r="Y48" s="28">
        <f t="shared" si="27"/>
        <v>7.3</v>
      </c>
      <c r="Z48" s="12">
        <v>7</v>
      </c>
      <c r="AA48" s="12">
        <v>8</v>
      </c>
      <c r="AB48" s="12">
        <v>8</v>
      </c>
      <c r="AC48" s="12">
        <v>9</v>
      </c>
      <c r="AD48" s="12"/>
      <c r="AE48" s="13">
        <f t="shared" si="28"/>
        <v>2.9</v>
      </c>
      <c r="AF48" s="12">
        <v>9</v>
      </c>
      <c r="AG48" s="12">
        <v>8</v>
      </c>
      <c r="AH48" s="12">
        <v>8</v>
      </c>
      <c r="AI48" s="12"/>
      <c r="AJ48" s="12"/>
      <c r="AK48" s="13">
        <f t="shared" si="29"/>
        <v>2.95</v>
      </c>
      <c r="AL48" s="12">
        <v>7.5</v>
      </c>
      <c r="AM48" s="12">
        <v>7.5</v>
      </c>
      <c r="AN48" s="12"/>
      <c r="AO48" s="13">
        <f t="shared" si="30"/>
        <v>2.25</v>
      </c>
      <c r="AP48" s="12"/>
      <c r="AQ48" s="14">
        <f t="shared" si="31"/>
        <v>0</v>
      </c>
      <c r="AR48" s="28">
        <f t="shared" si="32"/>
        <v>8.1</v>
      </c>
      <c r="AS48" s="12">
        <v>6</v>
      </c>
      <c r="AT48" s="12">
        <v>7</v>
      </c>
      <c r="AU48" s="12">
        <v>7</v>
      </c>
      <c r="AV48" s="12"/>
      <c r="AW48" s="12"/>
      <c r="AX48" s="13">
        <f t="shared" si="33"/>
        <v>2.2999999999999998</v>
      </c>
      <c r="AY48" s="12">
        <v>8</v>
      </c>
      <c r="AZ48" s="12">
        <v>7</v>
      </c>
      <c r="BA48" s="12">
        <v>8</v>
      </c>
      <c r="BB48" s="12"/>
      <c r="BC48" s="12"/>
      <c r="BD48" s="13">
        <f t="shared" si="34"/>
        <v>2.7</v>
      </c>
      <c r="BE48" s="12">
        <v>3</v>
      </c>
      <c r="BF48" s="12">
        <v>9</v>
      </c>
      <c r="BG48" s="12"/>
      <c r="BH48" s="13">
        <f t="shared" si="35"/>
        <v>1.8</v>
      </c>
      <c r="BI48" s="12"/>
      <c r="BJ48" s="14">
        <f t="shared" si="36"/>
        <v>0</v>
      </c>
      <c r="BK48" s="28">
        <f t="shared" si="37"/>
        <v>6.8</v>
      </c>
      <c r="BL48" s="12">
        <v>8</v>
      </c>
      <c r="BM48" s="12">
        <v>8</v>
      </c>
      <c r="BN48" s="12">
        <v>6</v>
      </c>
      <c r="BO48" s="12">
        <v>7</v>
      </c>
      <c r="BP48" s="12"/>
      <c r="BQ48" s="13">
        <f t="shared" si="38"/>
        <v>2.4</v>
      </c>
      <c r="BR48" s="12">
        <v>7</v>
      </c>
      <c r="BS48" s="12">
        <v>7</v>
      </c>
      <c r="BT48" s="12">
        <v>7</v>
      </c>
      <c r="BU48" s="12">
        <v>8</v>
      </c>
      <c r="BV48" s="12"/>
      <c r="BW48" s="13">
        <f t="shared" si="39"/>
        <v>2.5</v>
      </c>
      <c r="BX48" s="12">
        <v>6</v>
      </c>
      <c r="BY48" s="12">
        <v>5.2</v>
      </c>
      <c r="BZ48" s="12"/>
      <c r="CA48" s="13">
        <f t="shared" si="40"/>
        <v>1.64</v>
      </c>
      <c r="CB48" s="12"/>
      <c r="CC48" s="14">
        <f t="shared" si="41"/>
        <v>0</v>
      </c>
      <c r="CD48" s="28">
        <f t="shared" si="42"/>
        <v>6.5</v>
      </c>
      <c r="CE48" s="28">
        <f t="shared" si="43"/>
        <v>7</v>
      </c>
      <c r="CF48" s="21"/>
      <c r="CG48" s="28">
        <f t="shared" si="44"/>
        <v>7</v>
      </c>
      <c r="CH48" s="16" t="str">
        <f t="shared" si="45"/>
        <v>Aprobado</v>
      </c>
    </row>
    <row r="49" spans="1:86" ht="20.25" customHeight="1" x14ac:dyDescent="0.4">
      <c r="A49" s="39">
        <v>37</v>
      </c>
      <c r="B49" s="2">
        <v>2564134</v>
      </c>
      <c r="C49" s="2">
        <v>5138</v>
      </c>
      <c r="D49" s="2">
        <v>14343</v>
      </c>
      <c r="E49" s="2" t="s">
        <v>118</v>
      </c>
      <c r="F49" s="40" t="s">
        <v>44</v>
      </c>
      <c r="G49" s="31">
        <v>8</v>
      </c>
      <c r="H49" s="7">
        <v>8</v>
      </c>
      <c r="I49" s="7">
        <v>8</v>
      </c>
      <c r="J49" s="7">
        <v>7</v>
      </c>
      <c r="K49" s="7"/>
      <c r="L49" s="13">
        <f t="shared" si="23"/>
        <v>2.56</v>
      </c>
      <c r="M49" s="7">
        <v>6</v>
      </c>
      <c r="N49" s="7">
        <v>8</v>
      </c>
      <c r="O49" s="7">
        <v>6</v>
      </c>
      <c r="P49" s="7"/>
      <c r="Q49" s="7"/>
      <c r="R49" s="13">
        <f t="shared" si="24"/>
        <v>2.4</v>
      </c>
      <c r="S49" s="7">
        <v>8.1999999999999993</v>
      </c>
      <c r="T49" s="7">
        <v>7</v>
      </c>
      <c r="U49" s="7"/>
      <c r="V49" s="13">
        <f t="shared" si="25"/>
        <v>2.2799999999999998</v>
      </c>
      <c r="W49" s="7"/>
      <c r="X49" s="14">
        <f t="shared" si="26"/>
        <v>0</v>
      </c>
      <c r="Y49" s="28">
        <f t="shared" si="27"/>
        <v>7.2</v>
      </c>
      <c r="Z49" s="7">
        <v>7</v>
      </c>
      <c r="AA49" s="7">
        <v>8</v>
      </c>
      <c r="AB49" s="7">
        <v>7</v>
      </c>
      <c r="AC49" s="7">
        <v>7</v>
      </c>
      <c r="AD49" s="7"/>
      <c r="AE49" s="13">
        <f t="shared" si="28"/>
        <v>2.5</v>
      </c>
      <c r="AF49" s="7">
        <v>8</v>
      </c>
      <c r="AG49" s="7">
        <v>8</v>
      </c>
      <c r="AH49" s="7">
        <v>8</v>
      </c>
      <c r="AI49" s="7"/>
      <c r="AJ49" s="7"/>
      <c r="AK49" s="13">
        <f t="shared" si="29"/>
        <v>2.8</v>
      </c>
      <c r="AL49" s="7">
        <v>7.5</v>
      </c>
      <c r="AM49" s="7">
        <v>9.5</v>
      </c>
      <c r="AN49" s="7"/>
      <c r="AO49" s="13">
        <f t="shared" si="30"/>
        <v>2.5499999999999998</v>
      </c>
      <c r="AP49" s="7"/>
      <c r="AQ49" s="14">
        <f t="shared" si="31"/>
        <v>0</v>
      </c>
      <c r="AR49" s="28">
        <f t="shared" si="32"/>
        <v>7.9</v>
      </c>
      <c r="AS49" s="7">
        <v>6</v>
      </c>
      <c r="AT49" s="7">
        <v>7</v>
      </c>
      <c r="AU49" s="7">
        <v>7</v>
      </c>
      <c r="AV49" s="7"/>
      <c r="AW49" s="7"/>
      <c r="AX49" s="13">
        <f t="shared" si="33"/>
        <v>2.2999999999999998</v>
      </c>
      <c r="AY49" s="7">
        <v>7</v>
      </c>
      <c r="AZ49" s="7">
        <v>7</v>
      </c>
      <c r="BA49" s="7">
        <v>8</v>
      </c>
      <c r="BB49" s="7"/>
      <c r="BC49" s="7"/>
      <c r="BD49" s="13">
        <f t="shared" si="34"/>
        <v>2.6</v>
      </c>
      <c r="BE49" s="7">
        <v>5</v>
      </c>
      <c r="BF49" s="7">
        <v>7</v>
      </c>
      <c r="BG49" s="7"/>
      <c r="BH49" s="13">
        <f t="shared" si="35"/>
        <v>1.8</v>
      </c>
      <c r="BI49" s="7"/>
      <c r="BJ49" s="14">
        <f t="shared" si="36"/>
        <v>0</v>
      </c>
      <c r="BK49" s="28">
        <f t="shared" si="37"/>
        <v>6.7</v>
      </c>
      <c r="BL49" s="7">
        <v>7</v>
      </c>
      <c r="BM49" s="7">
        <v>8</v>
      </c>
      <c r="BN49" s="7">
        <v>5.5</v>
      </c>
      <c r="BO49" s="7">
        <v>6</v>
      </c>
      <c r="BP49" s="7"/>
      <c r="BQ49" s="13">
        <f t="shared" si="38"/>
        <v>2.1800000000000002</v>
      </c>
      <c r="BR49" s="7">
        <v>8</v>
      </c>
      <c r="BS49" s="7">
        <v>8</v>
      </c>
      <c r="BT49" s="7">
        <v>7</v>
      </c>
      <c r="BU49" s="7">
        <v>8</v>
      </c>
      <c r="BV49" s="7"/>
      <c r="BW49" s="13">
        <f t="shared" si="39"/>
        <v>2.6</v>
      </c>
      <c r="BX49" s="7">
        <v>7</v>
      </c>
      <c r="BY49" s="7">
        <v>5.2</v>
      </c>
      <c r="BZ49" s="7"/>
      <c r="CA49" s="13">
        <f t="shared" si="40"/>
        <v>1.74</v>
      </c>
      <c r="CB49" s="7"/>
      <c r="CC49" s="14">
        <f t="shared" si="41"/>
        <v>0</v>
      </c>
      <c r="CD49" s="28">
        <f t="shared" si="42"/>
        <v>6.5</v>
      </c>
      <c r="CE49" s="28">
        <f t="shared" si="43"/>
        <v>7</v>
      </c>
      <c r="CF49" s="20"/>
      <c r="CG49" s="28">
        <f t="shared" si="44"/>
        <v>7</v>
      </c>
      <c r="CH49" s="17" t="str">
        <f t="shared" si="45"/>
        <v>Aprobado</v>
      </c>
    </row>
    <row r="50" spans="1:86" ht="20.25" customHeight="1" x14ac:dyDescent="0.4">
      <c r="A50" s="41">
        <v>38</v>
      </c>
      <c r="B50" s="3">
        <v>2559687</v>
      </c>
      <c r="C50" s="3">
        <v>5121</v>
      </c>
      <c r="D50" s="3">
        <v>14308</v>
      </c>
      <c r="E50" s="3" t="s">
        <v>119</v>
      </c>
      <c r="F50" s="42" t="s">
        <v>42</v>
      </c>
      <c r="G50" s="32">
        <v>8</v>
      </c>
      <c r="H50" s="12">
        <v>9</v>
      </c>
      <c r="I50" s="12">
        <v>9</v>
      </c>
      <c r="J50" s="12">
        <v>9</v>
      </c>
      <c r="K50" s="12"/>
      <c r="L50" s="13">
        <f t="shared" si="23"/>
        <v>2.96</v>
      </c>
      <c r="M50" s="12">
        <v>6</v>
      </c>
      <c r="N50" s="12">
        <v>7</v>
      </c>
      <c r="O50" s="12">
        <v>6</v>
      </c>
      <c r="P50" s="12"/>
      <c r="Q50" s="12"/>
      <c r="R50" s="13">
        <f t="shared" si="24"/>
        <v>2.25</v>
      </c>
      <c r="S50" s="12">
        <v>2.5</v>
      </c>
      <c r="T50" s="12">
        <v>8</v>
      </c>
      <c r="U50" s="12"/>
      <c r="V50" s="13">
        <f t="shared" si="25"/>
        <v>1.58</v>
      </c>
      <c r="W50" s="12"/>
      <c r="X50" s="14">
        <f t="shared" si="26"/>
        <v>0</v>
      </c>
      <c r="Y50" s="28">
        <f t="shared" si="27"/>
        <v>6.8</v>
      </c>
      <c r="Z50" s="12">
        <v>7</v>
      </c>
      <c r="AA50" s="12">
        <v>8</v>
      </c>
      <c r="AB50" s="12">
        <v>7</v>
      </c>
      <c r="AC50" s="12">
        <v>7</v>
      </c>
      <c r="AD50" s="12"/>
      <c r="AE50" s="13">
        <f t="shared" si="28"/>
        <v>2.5</v>
      </c>
      <c r="AF50" s="12">
        <v>8</v>
      </c>
      <c r="AG50" s="12">
        <v>8</v>
      </c>
      <c r="AH50" s="12">
        <v>8</v>
      </c>
      <c r="AI50" s="12"/>
      <c r="AJ50" s="12"/>
      <c r="AK50" s="13">
        <f t="shared" si="29"/>
        <v>2.8</v>
      </c>
      <c r="AL50" s="12">
        <v>3.5</v>
      </c>
      <c r="AM50" s="12">
        <v>6</v>
      </c>
      <c r="AN50" s="12"/>
      <c r="AO50" s="13">
        <f t="shared" si="30"/>
        <v>1.43</v>
      </c>
      <c r="AP50" s="12"/>
      <c r="AQ50" s="14">
        <f t="shared" si="31"/>
        <v>0</v>
      </c>
      <c r="AR50" s="28">
        <f t="shared" si="32"/>
        <v>6.7</v>
      </c>
      <c r="AS50" s="12">
        <v>6</v>
      </c>
      <c r="AT50" s="12">
        <v>7</v>
      </c>
      <c r="AU50" s="12">
        <v>7</v>
      </c>
      <c r="AV50" s="12"/>
      <c r="AW50" s="12"/>
      <c r="AX50" s="13">
        <f t="shared" si="33"/>
        <v>2.2999999999999998</v>
      </c>
      <c r="AY50" s="12">
        <v>7</v>
      </c>
      <c r="AZ50" s="12">
        <v>7</v>
      </c>
      <c r="BA50" s="12">
        <v>7</v>
      </c>
      <c r="BB50" s="12"/>
      <c r="BC50" s="12"/>
      <c r="BD50" s="13">
        <f t="shared" si="34"/>
        <v>2.4500000000000002</v>
      </c>
      <c r="BE50" s="12">
        <v>3</v>
      </c>
      <c r="BF50" s="12">
        <v>7</v>
      </c>
      <c r="BG50" s="12"/>
      <c r="BH50" s="13">
        <f t="shared" si="35"/>
        <v>1.5</v>
      </c>
      <c r="BI50" s="12"/>
      <c r="BJ50" s="14">
        <f t="shared" si="36"/>
        <v>0</v>
      </c>
      <c r="BK50" s="28">
        <f t="shared" si="37"/>
        <v>6.3</v>
      </c>
      <c r="BL50" s="12">
        <v>8</v>
      </c>
      <c r="BM50" s="12">
        <v>7</v>
      </c>
      <c r="BN50" s="12">
        <v>7.5</v>
      </c>
      <c r="BO50" s="12">
        <v>5</v>
      </c>
      <c r="BP50" s="12"/>
      <c r="BQ50" s="13">
        <f t="shared" si="38"/>
        <v>2.38</v>
      </c>
      <c r="BR50" s="12">
        <v>7</v>
      </c>
      <c r="BS50" s="12">
        <v>8</v>
      </c>
      <c r="BT50" s="12">
        <v>7</v>
      </c>
      <c r="BU50" s="12">
        <v>7</v>
      </c>
      <c r="BV50" s="12"/>
      <c r="BW50" s="13">
        <f t="shared" si="39"/>
        <v>2.5</v>
      </c>
      <c r="BX50" s="12">
        <v>7</v>
      </c>
      <c r="BY50" s="12">
        <v>6.3</v>
      </c>
      <c r="BZ50" s="12"/>
      <c r="CA50" s="13">
        <f t="shared" si="40"/>
        <v>1.96</v>
      </c>
      <c r="CB50" s="12"/>
      <c r="CC50" s="14">
        <f t="shared" si="41"/>
        <v>0</v>
      </c>
      <c r="CD50" s="28">
        <f t="shared" si="42"/>
        <v>6.8</v>
      </c>
      <c r="CE50" s="28">
        <f t="shared" si="43"/>
        <v>7</v>
      </c>
      <c r="CF50" s="21"/>
      <c r="CG50" s="28">
        <f t="shared" si="44"/>
        <v>7</v>
      </c>
      <c r="CH50" s="16" t="str">
        <f t="shared" si="45"/>
        <v>Aprobado</v>
      </c>
    </row>
    <row r="51" spans="1:86" ht="20.25" customHeight="1" x14ac:dyDescent="0.4">
      <c r="A51" s="39">
        <v>39</v>
      </c>
      <c r="B51" s="2">
        <v>4520499</v>
      </c>
      <c r="C51" s="2">
        <v>5127</v>
      </c>
      <c r="D51" s="2">
        <v>14320</v>
      </c>
      <c r="E51" s="2" t="s">
        <v>120</v>
      </c>
      <c r="F51" s="40" t="s">
        <v>42</v>
      </c>
      <c r="G51" s="31">
        <v>8</v>
      </c>
      <c r="H51" s="7">
        <v>8</v>
      </c>
      <c r="I51" s="7">
        <v>9</v>
      </c>
      <c r="J51" s="7">
        <v>7</v>
      </c>
      <c r="K51" s="7"/>
      <c r="L51" s="13">
        <f t="shared" si="23"/>
        <v>2.66</v>
      </c>
      <c r="M51" s="7">
        <v>7</v>
      </c>
      <c r="N51" s="7">
        <v>8</v>
      </c>
      <c r="O51" s="7">
        <v>7</v>
      </c>
      <c r="P51" s="7"/>
      <c r="Q51" s="7"/>
      <c r="R51" s="13">
        <f t="shared" si="24"/>
        <v>2.6</v>
      </c>
      <c r="S51" s="7">
        <v>0.7</v>
      </c>
      <c r="T51" s="7">
        <v>7</v>
      </c>
      <c r="U51" s="7"/>
      <c r="V51" s="13">
        <f t="shared" si="25"/>
        <v>1.1599999999999999</v>
      </c>
      <c r="W51" s="7"/>
      <c r="X51" s="14">
        <f t="shared" si="26"/>
        <v>0</v>
      </c>
      <c r="Y51" s="28">
        <f t="shared" si="27"/>
        <v>6.4</v>
      </c>
      <c r="Z51" s="7">
        <v>7</v>
      </c>
      <c r="AA51" s="7">
        <v>7</v>
      </c>
      <c r="AB51" s="7">
        <v>8</v>
      </c>
      <c r="AC51" s="7">
        <v>8</v>
      </c>
      <c r="AD51" s="7"/>
      <c r="AE51" s="13">
        <f t="shared" si="28"/>
        <v>2.7</v>
      </c>
      <c r="AF51" s="7">
        <v>9</v>
      </c>
      <c r="AG51" s="7">
        <v>8</v>
      </c>
      <c r="AH51" s="7">
        <v>8</v>
      </c>
      <c r="AI51" s="7"/>
      <c r="AJ51" s="7"/>
      <c r="AK51" s="13">
        <f t="shared" si="29"/>
        <v>2.95</v>
      </c>
      <c r="AL51" s="7">
        <v>3</v>
      </c>
      <c r="AM51" s="7">
        <v>4.5</v>
      </c>
      <c r="AN51" s="7"/>
      <c r="AO51" s="13">
        <f t="shared" si="30"/>
        <v>1.1299999999999999</v>
      </c>
      <c r="AP51" s="7"/>
      <c r="AQ51" s="14">
        <f t="shared" si="31"/>
        <v>0</v>
      </c>
      <c r="AR51" s="28">
        <f t="shared" si="32"/>
        <v>6.8</v>
      </c>
      <c r="AS51" s="7">
        <v>1</v>
      </c>
      <c r="AT51" s="7">
        <v>7</v>
      </c>
      <c r="AU51" s="7">
        <v>7</v>
      </c>
      <c r="AV51" s="7"/>
      <c r="AW51" s="7"/>
      <c r="AX51" s="13">
        <f t="shared" si="33"/>
        <v>1.55</v>
      </c>
      <c r="AY51" s="7">
        <v>7</v>
      </c>
      <c r="AZ51" s="7">
        <v>7</v>
      </c>
      <c r="BA51" s="7">
        <v>8</v>
      </c>
      <c r="BB51" s="7"/>
      <c r="BC51" s="7"/>
      <c r="BD51" s="13">
        <f t="shared" si="34"/>
        <v>2.6</v>
      </c>
      <c r="BE51" s="7">
        <v>3.3</v>
      </c>
      <c r="BF51" s="7">
        <v>9</v>
      </c>
      <c r="BG51" s="7"/>
      <c r="BH51" s="13">
        <f t="shared" si="35"/>
        <v>1.85</v>
      </c>
      <c r="BI51" s="7"/>
      <c r="BJ51" s="14">
        <f t="shared" si="36"/>
        <v>0</v>
      </c>
      <c r="BK51" s="28">
        <f t="shared" si="37"/>
        <v>6</v>
      </c>
      <c r="BL51" s="7">
        <v>7.5</v>
      </c>
      <c r="BM51" s="7">
        <v>7</v>
      </c>
      <c r="BN51" s="7">
        <v>7.5</v>
      </c>
      <c r="BO51" s="7">
        <v>7</v>
      </c>
      <c r="BP51" s="7"/>
      <c r="BQ51" s="13">
        <f t="shared" si="38"/>
        <v>2.5499999999999998</v>
      </c>
      <c r="BR51" s="7">
        <v>7</v>
      </c>
      <c r="BS51" s="7">
        <v>8</v>
      </c>
      <c r="BT51" s="7">
        <v>7</v>
      </c>
      <c r="BU51" s="7">
        <v>7</v>
      </c>
      <c r="BV51" s="7"/>
      <c r="BW51" s="13">
        <f t="shared" si="39"/>
        <v>2.5</v>
      </c>
      <c r="BX51" s="7">
        <v>6</v>
      </c>
      <c r="BY51" s="7">
        <v>5.8</v>
      </c>
      <c r="BZ51" s="7"/>
      <c r="CA51" s="13">
        <f t="shared" si="40"/>
        <v>1.76</v>
      </c>
      <c r="CB51" s="7"/>
      <c r="CC51" s="14">
        <f t="shared" si="41"/>
        <v>0</v>
      </c>
      <c r="CD51" s="28">
        <f t="shared" si="42"/>
        <v>6.8</v>
      </c>
      <c r="CE51" s="28">
        <f t="shared" si="43"/>
        <v>7</v>
      </c>
      <c r="CF51" s="20"/>
      <c r="CG51" s="28">
        <f t="shared" si="44"/>
        <v>7</v>
      </c>
      <c r="CH51" s="17" t="str">
        <f t="shared" si="45"/>
        <v>Aprobado</v>
      </c>
    </row>
    <row r="52" spans="1:86" ht="20.25" customHeight="1" x14ac:dyDescent="0.4">
      <c r="A52" s="41">
        <v>40</v>
      </c>
      <c r="B52" s="3">
        <v>6657938</v>
      </c>
      <c r="C52" s="3">
        <v>5130</v>
      </c>
      <c r="D52" s="3">
        <v>14326</v>
      </c>
      <c r="E52" s="3" t="s">
        <v>121</v>
      </c>
      <c r="F52" s="42" t="s">
        <v>42</v>
      </c>
      <c r="G52" s="32">
        <v>9</v>
      </c>
      <c r="H52" s="12">
        <v>9</v>
      </c>
      <c r="I52" s="12">
        <v>9</v>
      </c>
      <c r="J52" s="12">
        <v>8</v>
      </c>
      <c r="K52" s="12"/>
      <c r="L52" s="13">
        <f t="shared" si="23"/>
        <v>2.9</v>
      </c>
      <c r="M52" s="12">
        <v>7</v>
      </c>
      <c r="N52" s="12">
        <v>7</v>
      </c>
      <c r="O52" s="12">
        <v>6</v>
      </c>
      <c r="P52" s="12"/>
      <c r="Q52" s="12"/>
      <c r="R52" s="13">
        <f t="shared" si="24"/>
        <v>2.35</v>
      </c>
      <c r="S52" s="12">
        <v>1.5</v>
      </c>
      <c r="T52" s="12">
        <v>6</v>
      </c>
      <c r="U52" s="12"/>
      <c r="V52" s="13">
        <f t="shared" si="25"/>
        <v>1.1299999999999999</v>
      </c>
      <c r="W52" s="12"/>
      <c r="X52" s="14">
        <f t="shared" si="26"/>
        <v>0</v>
      </c>
      <c r="Y52" s="28">
        <f t="shared" si="27"/>
        <v>6.4</v>
      </c>
      <c r="Z52" s="12">
        <v>7</v>
      </c>
      <c r="AA52" s="12">
        <v>8</v>
      </c>
      <c r="AB52" s="12">
        <v>8</v>
      </c>
      <c r="AC52" s="12">
        <v>6</v>
      </c>
      <c r="AD52" s="12"/>
      <c r="AE52" s="13">
        <f t="shared" si="28"/>
        <v>2.4500000000000002</v>
      </c>
      <c r="AF52" s="12">
        <v>8</v>
      </c>
      <c r="AG52" s="12">
        <v>8</v>
      </c>
      <c r="AH52" s="12">
        <v>8</v>
      </c>
      <c r="AI52" s="12"/>
      <c r="AJ52" s="12"/>
      <c r="AK52" s="13">
        <f t="shared" si="29"/>
        <v>2.8</v>
      </c>
      <c r="AL52" s="12">
        <v>2.5</v>
      </c>
      <c r="AM52" s="12">
        <v>2.2000000000000002</v>
      </c>
      <c r="AN52" s="12"/>
      <c r="AO52" s="13">
        <f t="shared" si="30"/>
        <v>0.71</v>
      </c>
      <c r="AP52" s="12"/>
      <c r="AQ52" s="14">
        <f t="shared" si="31"/>
        <v>0</v>
      </c>
      <c r="AR52" s="28">
        <f t="shared" si="32"/>
        <v>6</v>
      </c>
      <c r="AS52" s="12">
        <v>1</v>
      </c>
      <c r="AT52" s="12">
        <v>7</v>
      </c>
      <c r="AU52" s="12">
        <v>7</v>
      </c>
      <c r="AV52" s="12"/>
      <c r="AW52" s="12"/>
      <c r="AX52" s="13">
        <f t="shared" si="33"/>
        <v>1.55</v>
      </c>
      <c r="AY52" s="12">
        <v>8</v>
      </c>
      <c r="AZ52" s="12">
        <v>7</v>
      </c>
      <c r="BA52" s="12">
        <v>8</v>
      </c>
      <c r="BB52" s="12"/>
      <c r="BC52" s="12"/>
      <c r="BD52" s="13">
        <f t="shared" si="34"/>
        <v>2.7</v>
      </c>
      <c r="BE52" s="12">
        <v>1</v>
      </c>
      <c r="BF52" s="12">
        <v>9</v>
      </c>
      <c r="BG52" s="12"/>
      <c r="BH52" s="13">
        <f t="shared" si="35"/>
        <v>1.5</v>
      </c>
      <c r="BI52" s="12"/>
      <c r="BJ52" s="14">
        <f t="shared" si="36"/>
        <v>0</v>
      </c>
      <c r="BK52" s="28">
        <f t="shared" si="37"/>
        <v>5.8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5</v>
      </c>
      <c r="CF52" s="21"/>
      <c r="CG52" s="28">
        <f t="shared" si="44"/>
        <v>3</v>
      </c>
      <c r="CH52" s="16" t="str">
        <f t="shared" si="45"/>
        <v>Reprobado</v>
      </c>
    </row>
    <row r="53" spans="1:86" ht="20.25" customHeight="1" x14ac:dyDescent="0.4">
      <c r="A53" s="39">
        <v>41</v>
      </c>
      <c r="B53" s="2">
        <v>2564143</v>
      </c>
      <c r="C53" s="2">
        <v>5137</v>
      </c>
      <c r="D53" s="2">
        <v>14341</v>
      </c>
      <c r="E53" s="2" t="s">
        <v>122</v>
      </c>
      <c r="F53" s="40" t="s">
        <v>44</v>
      </c>
      <c r="G53" s="31">
        <v>6</v>
      </c>
      <c r="H53" s="7">
        <v>1</v>
      </c>
      <c r="I53" s="7">
        <v>1</v>
      </c>
      <c r="J53" s="7">
        <v>1</v>
      </c>
      <c r="K53" s="7"/>
      <c r="L53" s="13">
        <f t="shared" si="23"/>
        <v>0.5</v>
      </c>
      <c r="M53" s="7">
        <v>1</v>
      </c>
      <c r="N53" s="7">
        <v>7</v>
      </c>
      <c r="O53" s="7">
        <v>1</v>
      </c>
      <c r="P53" s="7"/>
      <c r="Q53" s="7"/>
      <c r="R53" s="13">
        <f t="shared" si="24"/>
        <v>1.25</v>
      </c>
      <c r="S53" s="7">
        <v>1.7</v>
      </c>
      <c r="T53" s="7">
        <v>6</v>
      </c>
      <c r="U53" s="7"/>
      <c r="V53" s="13">
        <f t="shared" si="25"/>
        <v>1.1599999999999999</v>
      </c>
      <c r="W53" s="7"/>
      <c r="X53" s="14">
        <f t="shared" si="26"/>
        <v>0</v>
      </c>
      <c r="Y53" s="28">
        <f t="shared" si="27"/>
        <v>2.9</v>
      </c>
      <c r="Z53" s="7">
        <v>7</v>
      </c>
      <c r="AA53" s="7">
        <v>8</v>
      </c>
      <c r="AB53" s="7">
        <v>6</v>
      </c>
      <c r="AC53" s="7">
        <v>7</v>
      </c>
      <c r="AD53" s="7"/>
      <c r="AE53" s="13">
        <f t="shared" si="28"/>
        <v>2.4</v>
      </c>
      <c r="AF53" s="7">
        <v>8</v>
      </c>
      <c r="AG53" s="7">
        <v>8</v>
      </c>
      <c r="AH53" s="7">
        <v>8</v>
      </c>
      <c r="AI53" s="7"/>
      <c r="AJ53" s="7"/>
      <c r="AK53" s="13">
        <f t="shared" si="29"/>
        <v>2.8</v>
      </c>
      <c r="AL53" s="7">
        <v>2.5</v>
      </c>
      <c r="AM53" s="7">
        <v>1.2</v>
      </c>
      <c r="AN53" s="7"/>
      <c r="AO53" s="13">
        <f t="shared" si="30"/>
        <v>0.56000000000000005</v>
      </c>
      <c r="AP53" s="7"/>
      <c r="AQ53" s="14">
        <f t="shared" si="31"/>
        <v>0</v>
      </c>
      <c r="AR53" s="28">
        <f t="shared" si="32"/>
        <v>5.8</v>
      </c>
      <c r="AS53" s="7">
        <v>1</v>
      </c>
      <c r="AT53" s="7">
        <v>7</v>
      </c>
      <c r="AU53" s="7">
        <v>6</v>
      </c>
      <c r="AV53" s="7"/>
      <c r="AW53" s="7"/>
      <c r="AX53" s="13">
        <f t="shared" si="33"/>
        <v>1.45</v>
      </c>
      <c r="AY53" s="7">
        <v>3</v>
      </c>
      <c r="AZ53" s="7">
        <v>6</v>
      </c>
      <c r="BA53" s="7">
        <v>5</v>
      </c>
      <c r="BB53" s="7"/>
      <c r="BC53" s="7"/>
      <c r="BD53" s="13">
        <f t="shared" si="34"/>
        <v>1.65</v>
      </c>
      <c r="BE53" s="7">
        <v>6</v>
      </c>
      <c r="BF53" s="7">
        <v>8</v>
      </c>
      <c r="BG53" s="7"/>
      <c r="BH53" s="13">
        <f t="shared" si="35"/>
        <v>2.1</v>
      </c>
      <c r="BI53" s="7"/>
      <c r="BJ53" s="14">
        <f t="shared" si="36"/>
        <v>0</v>
      </c>
      <c r="BK53" s="28">
        <f t="shared" si="37"/>
        <v>5.2</v>
      </c>
      <c r="BL53" s="7">
        <v>1</v>
      </c>
      <c r="BM53" s="7">
        <v>1</v>
      </c>
      <c r="BN53" s="7">
        <v>1</v>
      </c>
      <c r="BO53" s="7">
        <v>1</v>
      </c>
      <c r="BP53" s="7"/>
      <c r="BQ53" s="13">
        <f t="shared" si="38"/>
        <v>0.35</v>
      </c>
      <c r="BR53" s="7">
        <v>1</v>
      </c>
      <c r="BS53" s="7">
        <v>1</v>
      </c>
      <c r="BT53" s="7">
        <v>1</v>
      </c>
      <c r="BU53" s="7">
        <v>1</v>
      </c>
      <c r="BV53" s="7"/>
      <c r="BW53" s="13">
        <f t="shared" si="39"/>
        <v>0.35</v>
      </c>
      <c r="BX53" s="7">
        <v>1</v>
      </c>
      <c r="BY53" s="7">
        <v>4.7</v>
      </c>
      <c r="BZ53" s="7"/>
      <c r="CA53" s="13">
        <f t="shared" si="40"/>
        <v>1.04</v>
      </c>
      <c r="CB53" s="7"/>
      <c r="CC53" s="14">
        <f t="shared" si="41"/>
        <v>0</v>
      </c>
      <c r="CD53" s="28">
        <f t="shared" si="42"/>
        <v>1.7</v>
      </c>
      <c r="CE53" s="28">
        <f t="shared" si="43"/>
        <v>4</v>
      </c>
      <c r="CF53" s="20"/>
      <c r="CG53" s="28">
        <f t="shared" si="44"/>
        <v>2</v>
      </c>
      <c r="CH53" s="17" t="str">
        <f t="shared" si="45"/>
        <v>Reprobado</v>
      </c>
    </row>
    <row r="54" spans="1:86" ht="20.25" customHeight="1" x14ac:dyDescent="0.4">
      <c r="A54" s="41">
        <v>42</v>
      </c>
      <c r="B54" s="3">
        <v>6657846</v>
      </c>
      <c r="C54" s="3">
        <v>5126</v>
      </c>
      <c r="D54" s="3">
        <v>14318</v>
      </c>
      <c r="E54" s="3" t="s">
        <v>123</v>
      </c>
      <c r="F54" s="42" t="s">
        <v>44</v>
      </c>
      <c r="G54" s="32">
        <v>8</v>
      </c>
      <c r="H54" s="12">
        <v>8</v>
      </c>
      <c r="I54" s="12">
        <v>8</v>
      </c>
      <c r="J54" s="12">
        <v>7</v>
      </c>
      <c r="K54" s="12"/>
      <c r="L54" s="13">
        <f t="shared" si="23"/>
        <v>2.56</v>
      </c>
      <c r="M54" s="12">
        <v>7</v>
      </c>
      <c r="N54" s="12">
        <v>8</v>
      </c>
      <c r="O54" s="12">
        <v>5</v>
      </c>
      <c r="P54" s="12"/>
      <c r="Q54" s="12"/>
      <c r="R54" s="13">
        <f t="shared" si="24"/>
        <v>2.4</v>
      </c>
      <c r="S54" s="12">
        <v>6.3</v>
      </c>
      <c r="T54" s="12">
        <v>8</v>
      </c>
      <c r="U54" s="12"/>
      <c r="V54" s="13">
        <f t="shared" si="25"/>
        <v>2.15</v>
      </c>
      <c r="W54" s="12"/>
      <c r="X54" s="14">
        <f t="shared" si="26"/>
        <v>0</v>
      </c>
      <c r="Y54" s="28">
        <f t="shared" si="27"/>
        <v>7.1</v>
      </c>
      <c r="Z54" s="12">
        <v>7</v>
      </c>
      <c r="AA54" s="12">
        <v>6</v>
      </c>
      <c r="AB54" s="12">
        <v>7</v>
      </c>
      <c r="AC54" s="12">
        <v>8</v>
      </c>
      <c r="AD54" s="12"/>
      <c r="AE54" s="13">
        <f t="shared" si="28"/>
        <v>2.5499999999999998</v>
      </c>
      <c r="AF54" s="12">
        <v>8</v>
      </c>
      <c r="AG54" s="12">
        <v>8</v>
      </c>
      <c r="AH54" s="12">
        <v>8</v>
      </c>
      <c r="AI54" s="12"/>
      <c r="AJ54" s="12"/>
      <c r="AK54" s="13">
        <f t="shared" si="29"/>
        <v>2.8</v>
      </c>
      <c r="AL54" s="12">
        <v>7.5</v>
      </c>
      <c r="AM54" s="12">
        <v>8.9</v>
      </c>
      <c r="AN54" s="12"/>
      <c r="AO54" s="13">
        <f t="shared" si="30"/>
        <v>2.46</v>
      </c>
      <c r="AP54" s="12"/>
      <c r="AQ54" s="14">
        <f t="shared" si="31"/>
        <v>0</v>
      </c>
      <c r="AR54" s="28">
        <f t="shared" si="32"/>
        <v>7.8</v>
      </c>
      <c r="AS54" s="12">
        <v>6</v>
      </c>
      <c r="AT54" s="12">
        <v>7</v>
      </c>
      <c r="AU54" s="12">
        <v>7</v>
      </c>
      <c r="AV54" s="12"/>
      <c r="AW54" s="12"/>
      <c r="AX54" s="13">
        <f t="shared" si="33"/>
        <v>2.2999999999999998</v>
      </c>
      <c r="AY54" s="12">
        <v>8</v>
      </c>
      <c r="AZ54" s="12">
        <v>7</v>
      </c>
      <c r="BA54" s="12">
        <v>8</v>
      </c>
      <c r="BB54" s="12"/>
      <c r="BC54" s="12"/>
      <c r="BD54" s="13">
        <f t="shared" si="34"/>
        <v>2.7</v>
      </c>
      <c r="BE54" s="12">
        <v>6</v>
      </c>
      <c r="BF54" s="12">
        <v>8</v>
      </c>
      <c r="BG54" s="12"/>
      <c r="BH54" s="13">
        <f t="shared" si="35"/>
        <v>2.1</v>
      </c>
      <c r="BI54" s="12"/>
      <c r="BJ54" s="14">
        <f t="shared" si="36"/>
        <v>0</v>
      </c>
      <c r="BK54" s="28">
        <f t="shared" si="37"/>
        <v>7.1</v>
      </c>
      <c r="BL54" s="12">
        <v>8</v>
      </c>
      <c r="BM54" s="12">
        <v>7</v>
      </c>
      <c r="BN54" s="12">
        <v>8</v>
      </c>
      <c r="BO54" s="12">
        <v>7</v>
      </c>
      <c r="BP54" s="12"/>
      <c r="BQ54" s="13">
        <f t="shared" si="38"/>
        <v>2.65</v>
      </c>
      <c r="BR54" s="12">
        <v>7</v>
      </c>
      <c r="BS54" s="12">
        <v>7</v>
      </c>
      <c r="BT54" s="12">
        <v>7</v>
      </c>
      <c r="BU54" s="12">
        <v>7</v>
      </c>
      <c r="BV54" s="12"/>
      <c r="BW54" s="13">
        <f t="shared" si="39"/>
        <v>2.4500000000000002</v>
      </c>
      <c r="BX54" s="12">
        <v>5</v>
      </c>
      <c r="BY54" s="12">
        <v>7.4</v>
      </c>
      <c r="BZ54" s="12"/>
      <c r="CA54" s="13">
        <f t="shared" si="40"/>
        <v>1.98</v>
      </c>
      <c r="CB54" s="12"/>
      <c r="CC54" s="14">
        <f t="shared" si="41"/>
        <v>0</v>
      </c>
      <c r="CD54" s="28">
        <f t="shared" si="42"/>
        <v>7.1</v>
      </c>
      <c r="CE54" s="28">
        <f t="shared" si="43"/>
        <v>7</v>
      </c>
      <c r="CF54" s="21"/>
      <c r="CG54" s="28">
        <f t="shared" si="44"/>
        <v>7</v>
      </c>
      <c r="CH54" s="16" t="str">
        <f t="shared" si="45"/>
        <v>Aprobado</v>
      </c>
    </row>
    <row r="55" spans="1:86" ht="20.25" customHeight="1" x14ac:dyDescent="0.4">
      <c r="A55" s="39">
        <v>43</v>
      </c>
      <c r="B55" s="2">
        <v>2564146</v>
      </c>
      <c r="C55" s="2">
        <v>5139</v>
      </c>
      <c r="D55" s="2">
        <v>14345</v>
      </c>
      <c r="E55" s="2" t="s">
        <v>124</v>
      </c>
      <c r="F55" s="40" t="s">
        <v>44</v>
      </c>
      <c r="G55" s="31">
        <v>8</v>
      </c>
      <c r="H55" s="7">
        <v>1</v>
      </c>
      <c r="I55" s="7">
        <v>1</v>
      </c>
      <c r="J55" s="7">
        <v>1</v>
      </c>
      <c r="K55" s="7"/>
      <c r="L55" s="13">
        <f t="shared" si="23"/>
        <v>0.56000000000000005</v>
      </c>
      <c r="M55" s="7">
        <v>1</v>
      </c>
      <c r="N55" s="7">
        <v>1</v>
      </c>
      <c r="O55" s="7">
        <v>1</v>
      </c>
      <c r="P55" s="7"/>
      <c r="Q55" s="7"/>
      <c r="R55" s="13">
        <f t="shared" si="24"/>
        <v>0.35</v>
      </c>
      <c r="S55" s="7">
        <v>0.5</v>
      </c>
      <c r="T55" s="7">
        <v>8</v>
      </c>
      <c r="U55" s="7"/>
      <c r="V55" s="13">
        <f t="shared" si="25"/>
        <v>1.28</v>
      </c>
      <c r="W55" s="7"/>
      <c r="X55" s="14">
        <f t="shared" si="26"/>
        <v>0</v>
      </c>
      <c r="Y55" s="28">
        <f t="shared" si="27"/>
        <v>2.2000000000000002</v>
      </c>
      <c r="Z55" s="7">
        <v>7</v>
      </c>
      <c r="AA55" s="7">
        <v>7</v>
      </c>
      <c r="AB55" s="7">
        <v>5</v>
      </c>
      <c r="AC55" s="7">
        <v>7</v>
      </c>
      <c r="AD55" s="7"/>
      <c r="AE55" s="13">
        <f t="shared" si="28"/>
        <v>2.25</v>
      </c>
      <c r="AF55" s="7">
        <v>8</v>
      </c>
      <c r="AG55" s="7">
        <v>8</v>
      </c>
      <c r="AH55" s="7">
        <v>7</v>
      </c>
      <c r="AI55" s="7"/>
      <c r="AJ55" s="7"/>
      <c r="AK55" s="13">
        <f t="shared" si="29"/>
        <v>2.7</v>
      </c>
      <c r="AL55" s="7">
        <v>1</v>
      </c>
      <c r="AM55" s="7">
        <v>1</v>
      </c>
      <c r="AN55" s="7"/>
      <c r="AO55" s="13">
        <f t="shared" si="30"/>
        <v>0.3</v>
      </c>
      <c r="AP55" s="7"/>
      <c r="AQ55" s="14">
        <f t="shared" si="31"/>
        <v>0</v>
      </c>
      <c r="AR55" s="28">
        <f t="shared" si="32"/>
        <v>5.3</v>
      </c>
      <c r="AS55" s="7">
        <v>1</v>
      </c>
      <c r="AT55" s="7">
        <v>1</v>
      </c>
      <c r="AU55" s="7">
        <v>1</v>
      </c>
      <c r="AV55" s="7"/>
      <c r="AW55" s="7"/>
      <c r="AX55" s="13">
        <f t="shared" si="33"/>
        <v>0.35</v>
      </c>
      <c r="AY55" s="7">
        <v>1</v>
      </c>
      <c r="AZ55" s="7">
        <v>1</v>
      </c>
      <c r="BA55" s="7">
        <v>1</v>
      </c>
      <c r="BB55" s="7"/>
      <c r="BC55" s="7"/>
      <c r="BD55" s="13">
        <f t="shared" si="34"/>
        <v>0.35</v>
      </c>
      <c r="BE55" s="7">
        <v>3</v>
      </c>
      <c r="BF55" s="7">
        <v>1</v>
      </c>
      <c r="BG55" s="7"/>
      <c r="BH55" s="13">
        <f t="shared" si="35"/>
        <v>0.6</v>
      </c>
      <c r="BI55" s="7"/>
      <c r="BJ55" s="14">
        <f t="shared" si="36"/>
        <v>0</v>
      </c>
      <c r="BK55" s="28">
        <f t="shared" si="37"/>
        <v>1.3</v>
      </c>
      <c r="BL55" s="7">
        <v>1</v>
      </c>
      <c r="BM55" s="7">
        <v>1</v>
      </c>
      <c r="BN55" s="7">
        <v>1</v>
      </c>
      <c r="BO55" s="7">
        <v>1</v>
      </c>
      <c r="BP55" s="7"/>
      <c r="BQ55" s="13">
        <f t="shared" si="38"/>
        <v>0.35</v>
      </c>
      <c r="BR55" s="7">
        <v>1</v>
      </c>
      <c r="BS55" s="7">
        <v>1</v>
      </c>
      <c r="BT55" s="7">
        <v>1</v>
      </c>
      <c r="BU55" s="7">
        <v>1</v>
      </c>
      <c r="BV55" s="7"/>
      <c r="BW55" s="13">
        <f t="shared" si="39"/>
        <v>0.35</v>
      </c>
      <c r="BX55" s="7">
        <v>1</v>
      </c>
      <c r="BY55" s="7">
        <v>5.2</v>
      </c>
      <c r="BZ55" s="7"/>
      <c r="CA55" s="13">
        <f t="shared" si="40"/>
        <v>1.1399999999999999</v>
      </c>
      <c r="CB55" s="7"/>
      <c r="CC55" s="14">
        <f t="shared" si="41"/>
        <v>0</v>
      </c>
      <c r="CD55" s="28">
        <f t="shared" si="42"/>
        <v>1.8</v>
      </c>
      <c r="CE55" s="28">
        <f t="shared" si="43"/>
        <v>3</v>
      </c>
      <c r="CF55" s="20"/>
      <c r="CG55" s="28">
        <f t="shared" si="44"/>
        <v>2</v>
      </c>
      <c r="CH55" s="17" t="str">
        <f t="shared" si="45"/>
        <v>Reprobado</v>
      </c>
    </row>
    <row r="56" spans="1:86" ht="20.25" customHeight="1" x14ac:dyDescent="0.4">
      <c r="A56" s="41">
        <v>44</v>
      </c>
      <c r="B56" s="3">
        <v>4093041</v>
      </c>
      <c r="C56" s="3">
        <v>4771</v>
      </c>
      <c r="D56" s="3">
        <v>14333</v>
      </c>
      <c r="E56" s="3" t="s">
        <v>125</v>
      </c>
      <c r="F56" s="42" t="s">
        <v>44</v>
      </c>
      <c r="G56" s="32">
        <v>6</v>
      </c>
      <c r="H56" s="12">
        <v>1</v>
      </c>
      <c r="I56" s="12">
        <v>8</v>
      </c>
      <c r="J56" s="12">
        <v>8</v>
      </c>
      <c r="K56" s="12"/>
      <c r="L56" s="13">
        <f t="shared" si="23"/>
        <v>1.9</v>
      </c>
      <c r="M56" s="12">
        <v>1</v>
      </c>
      <c r="N56" s="12">
        <v>1</v>
      </c>
      <c r="O56" s="12">
        <v>1</v>
      </c>
      <c r="P56" s="12"/>
      <c r="Q56" s="12"/>
      <c r="R56" s="13">
        <f t="shared" si="24"/>
        <v>0.35</v>
      </c>
      <c r="S56" s="12">
        <v>1</v>
      </c>
      <c r="T56" s="12">
        <v>1</v>
      </c>
      <c r="U56" s="12"/>
      <c r="V56" s="13">
        <f t="shared" si="25"/>
        <v>0.3</v>
      </c>
      <c r="W56" s="12"/>
      <c r="X56" s="14">
        <f t="shared" si="26"/>
        <v>0</v>
      </c>
      <c r="Y56" s="28">
        <f t="shared" si="27"/>
        <v>2.6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1</v>
      </c>
      <c r="CF56" s="21"/>
      <c r="CG56" s="28">
        <f t="shared" si="44"/>
        <v>1</v>
      </c>
      <c r="CH56" s="16" t="str">
        <f t="shared" si="45"/>
        <v>Reprobado</v>
      </c>
    </row>
    <row r="57" spans="1:86" ht="20.25" customHeight="1" x14ac:dyDescent="0.4">
      <c r="A57" s="39">
        <v>45</v>
      </c>
      <c r="B57" s="2">
        <v>4333908</v>
      </c>
      <c r="C57" s="2">
        <v>5125</v>
      </c>
      <c r="D57" s="2">
        <v>14316</v>
      </c>
      <c r="E57" s="2" t="s">
        <v>126</v>
      </c>
      <c r="F57" s="40" t="s">
        <v>44</v>
      </c>
      <c r="G57" s="31">
        <v>8</v>
      </c>
      <c r="H57" s="7">
        <v>8</v>
      </c>
      <c r="I57" s="7">
        <v>8</v>
      </c>
      <c r="J57" s="7">
        <v>8</v>
      </c>
      <c r="K57" s="7"/>
      <c r="L57" s="13">
        <f t="shared" si="23"/>
        <v>2.66</v>
      </c>
      <c r="M57" s="7">
        <v>5</v>
      </c>
      <c r="N57" s="7">
        <v>7</v>
      </c>
      <c r="O57" s="7">
        <v>1</v>
      </c>
      <c r="P57" s="7"/>
      <c r="Q57" s="7"/>
      <c r="R57" s="13">
        <f t="shared" si="24"/>
        <v>1.65</v>
      </c>
      <c r="S57" s="7">
        <v>0.1</v>
      </c>
      <c r="T57" s="7">
        <v>9</v>
      </c>
      <c r="U57" s="7"/>
      <c r="V57" s="13">
        <f t="shared" si="25"/>
        <v>1.37</v>
      </c>
      <c r="W57" s="7"/>
      <c r="X57" s="14">
        <f t="shared" si="26"/>
        <v>0</v>
      </c>
      <c r="Y57" s="28">
        <f t="shared" si="27"/>
        <v>5.7</v>
      </c>
      <c r="Z57" s="7">
        <v>7</v>
      </c>
      <c r="AA57" s="7">
        <v>7</v>
      </c>
      <c r="AB57" s="7">
        <v>7</v>
      </c>
      <c r="AC57" s="7">
        <v>8</v>
      </c>
      <c r="AD57" s="7"/>
      <c r="AE57" s="13">
        <f t="shared" si="28"/>
        <v>2.6</v>
      </c>
      <c r="AF57" s="7">
        <v>8</v>
      </c>
      <c r="AG57" s="7">
        <v>8</v>
      </c>
      <c r="AH57" s="7">
        <v>8</v>
      </c>
      <c r="AI57" s="7"/>
      <c r="AJ57" s="7"/>
      <c r="AK57" s="13">
        <f t="shared" si="29"/>
        <v>2.8</v>
      </c>
      <c r="AL57" s="7">
        <v>5.5</v>
      </c>
      <c r="AM57" s="7">
        <v>2.7</v>
      </c>
      <c r="AN57" s="7"/>
      <c r="AO57" s="13">
        <f t="shared" si="30"/>
        <v>1.23</v>
      </c>
      <c r="AP57" s="7"/>
      <c r="AQ57" s="14">
        <f t="shared" si="31"/>
        <v>0</v>
      </c>
      <c r="AR57" s="28">
        <f t="shared" si="32"/>
        <v>6.6</v>
      </c>
      <c r="AS57" s="7">
        <v>1</v>
      </c>
      <c r="AT57" s="7">
        <v>7</v>
      </c>
      <c r="AU57" s="7">
        <v>7</v>
      </c>
      <c r="AV57" s="7"/>
      <c r="AW57" s="7"/>
      <c r="AX57" s="13">
        <f t="shared" si="33"/>
        <v>1.55</v>
      </c>
      <c r="AY57" s="7">
        <v>1</v>
      </c>
      <c r="AZ57" s="7">
        <v>7</v>
      </c>
      <c r="BA57" s="7">
        <v>7</v>
      </c>
      <c r="BB57" s="7"/>
      <c r="BC57" s="7"/>
      <c r="BD57" s="13">
        <f t="shared" si="34"/>
        <v>1.85</v>
      </c>
      <c r="BE57" s="7">
        <v>5</v>
      </c>
      <c r="BF57" s="7">
        <v>7</v>
      </c>
      <c r="BG57" s="7"/>
      <c r="BH57" s="13">
        <f t="shared" si="35"/>
        <v>1.8</v>
      </c>
      <c r="BI57" s="7"/>
      <c r="BJ57" s="14">
        <f t="shared" si="36"/>
        <v>0</v>
      </c>
      <c r="BK57" s="28">
        <f t="shared" si="37"/>
        <v>5.2</v>
      </c>
      <c r="BL57" s="7">
        <v>7.5</v>
      </c>
      <c r="BM57" s="7">
        <v>7</v>
      </c>
      <c r="BN57" s="7">
        <v>8</v>
      </c>
      <c r="BO57" s="7">
        <v>7</v>
      </c>
      <c r="BP57" s="7"/>
      <c r="BQ57" s="13">
        <f t="shared" si="38"/>
        <v>2.63</v>
      </c>
      <c r="BR57" s="7">
        <v>7</v>
      </c>
      <c r="BS57" s="7">
        <v>8</v>
      </c>
      <c r="BT57" s="7">
        <v>7</v>
      </c>
      <c r="BU57" s="7">
        <v>7</v>
      </c>
      <c r="BV57" s="7"/>
      <c r="BW57" s="13">
        <f t="shared" si="39"/>
        <v>2.5</v>
      </c>
      <c r="BX57" s="7">
        <v>6</v>
      </c>
      <c r="BY57" s="7">
        <v>5.8</v>
      </c>
      <c r="BZ57" s="7"/>
      <c r="CA57" s="13">
        <f t="shared" si="40"/>
        <v>1.76</v>
      </c>
      <c r="CB57" s="7"/>
      <c r="CC57" s="14">
        <f t="shared" si="41"/>
        <v>0</v>
      </c>
      <c r="CD57" s="28">
        <f t="shared" si="42"/>
        <v>6.9</v>
      </c>
      <c r="CE57" s="28">
        <f t="shared" si="43"/>
        <v>6</v>
      </c>
      <c r="CF57" s="20"/>
      <c r="CG57" s="28">
        <f t="shared" si="44"/>
        <v>6</v>
      </c>
      <c r="CH57" s="17" t="str">
        <f t="shared" si="45"/>
        <v>Aprobado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46" priority="12" operator="greaterThan">
      <formula>1.1</formula>
    </cfRule>
  </conditionalFormatting>
  <conditionalFormatting sqref="Y13:Y72">
    <cfRule type="cellIs" dxfId="145" priority="9" operator="between">
      <formula>7</formula>
      <formula>10</formula>
    </cfRule>
    <cfRule type="cellIs" dxfId="144" priority="10" operator="between">
      <formula>5</formula>
      <formula>6.99</formula>
    </cfRule>
    <cfRule type="cellIs" dxfId="143" priority="11" operator="between">
      <formula>0</formula>
      <formula>4.99</formula>
    </cfRule>
  </conditionalFormatting>
  <conditionalFormatting sqref="AR11">
    <cfRule type="cellIs" dxfId="142" priority="13" operator="greaterThan">
      <formula>1.1</formula>
    </cfRule>
  </conditionalFormatting>
  <conditionalFormatting sqref="AR13:AR72">
    <cfRule type="cellIs" dxfId="141" priority="15" operator="between">
      <formula>7</formula>
      <formula>10</formula>
    </cfRule>
    <cfRule type="cellIs" dxfId="140" priority="16" operator="between">
      <formula>5</formula>
      <formula>6.99</formula>
    </cfRule>
    <cfRule type="cellIs" dxfId="139" priority="17" operator="between">
      <formula>0</formula>
      <formula>4.99</formula>
    </cfRule>
  </conditionalFormatting>
  <conditionalFormatting sqref="BK11">
    <cfRule type="cellIs" dxfId="138" priority="14" operator="greaterThan">
      <formula>1.1</formula>
    </cfRule>
  </conditionalFormatting>
  <conditionalFormatting sqref="BK13:BK72">
    <cfRule type="cellIs" dxfId="137" priority="18" operator="between">
      <formula>7</formula>
      <formula>10</formula>
    </cfRule>
    <cfRule type="cellIs" dxfId="136" priority="19" operator="between">
      <formula>5</formula>
      <formula>6.99</formula>
    </cfRule>
    <cfRule type="cellIs" dxfId="135" priority="20" operator="between">
      <formula>0</formula>
      <formula>4.99</formula>
    </cfRule>
  </conditionalFormatting>
  <conditionalFormatting sqref="CD11">
    <cfRule type="cellIs" dxfId="134" priority="24" operator="greaterThan">
      <formula>1.1</formula>
    </cfRule>
  </conditionalFormatting>
  <conditionalFormatting sqref="CD13:CE72">
    <cfRule type="cellIs" dxfId="133" priority="6" operator="between">
      <formula>7</formula>
      <formula>10</formula>
    </cfRule>
    <cfRule type="cellIs" dxfId="132" priority="7" operator="between">
      <formula>5</formula>
      <formula>6.99</formula>
    </cfRule>
    <cfRule type="cellIs" dxfId="131" priority="8" operator="between">
      <formula>0</formula>
      <formula>4.99</formula>
    </cfRule>
  </conditionalFormatting>
  <conditionalFormatting sqref="CF13:CF72">
    <cfRule type="cellIs" dxfId="130" priority="2" stopIfTrue="1" operator="between">
      <formula>0</formula>
      <formula>10</formula>
    </cfRule>
  </conditionalFormatting>
  <conditionalFormatting sqref="CG13:CG72">
    <cfRule type="cellIs" dxfId="129" priority="3" operator="between">
      <formula>7</formula>
      <formula>10</formula>
    </cfRule>
    <cfRule type="cellIs" dxfId="128" priority="4" operator="between">
      <formula>5</formula>
      <formula>6.99</formula>
    </cfRule>
    <cfRule type="cellIs" dxfId="127" priority="5" operator="between">
      <formula>0</formula>
      <formula>4.99</formula>
    </cfRule>
  </conditionalFormatting>
  <conditionalFormatting sqref="CH13:CH72">
    <cfRule type="cellIs" dxfId="12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zoomScale="90" zoomScaleNormal="90" workbookViewId="0">
      <pane xSplit="6" ySplit="12" topLeftCell="BL30" activePane="bottomRight" state="frozen"/>
      <selection pane="topRight"/>
      <selection pane="bottomLeft"/>
      <selection pane="bottomRight" activeCell="BZ34" sqref="BZ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127</v>
      </c>
      <c r="E5" s="2" t="s">
        <v>128</v>
      </c>
    </row>
    <row r="6" spans="1:86" x14ac:dyDescent="0.2">
      <c r="B6" t="s">
        <v>13</v>
      </c>
      <c r="D6" t="s">
        <v>80</v>
      </c>
      <c r="E6" s="2" t="s">
        <v>81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8</v>
      </c>
      <c r="E7" s="6" t="s">
        <v>17</v>
      </c>
      <c r="G7" s="77" t="s">
        <v>18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18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18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18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19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20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20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20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21</v>
      </c>
      <c r="H10" s="72"/>
      <c r="I10" s="72"/>
      <c r="J10" s="72"/>
      <c r="K10" s="72"/>
      <c r="L10" s="73"/>
      <c r="M10" s="71" t="s">
        <v>22</v>
      </c>
      <c r="N10" s="72"/>
      <c r="O10" s="72"/>
      <c r="P10" s="72"/>
      <c r="Q10" s="72"/>
      <c r="R10" s="73"/>
      <c r="S10" s="71" t="s">
        <v>23</v>
      </c>
      <c r="T10" s="72"/>
      <c r="U10" s="72"/>
      <c r="V10" s="73"/>
      <c r="W10" s="71" t="s">
        <v>24</v>
      </c>
      <c r="X10" s="73"/>
      <c r="Y10" s="23" t="s">
        <v>25</v>
      </c>
      <c r="Z10" s="71" t="s">
        <v>21</v>
      </c>
      <c r="AA10" s="72"/>
      <c r="AB10" s="72"/>
      <c r="AC10" s="72"/>
      <c r="AD10" s="72"/>
      <c r="AE10" s="73"/>
      <c r="AF10" s="71" t="s">
        <v>22</v>
      </c>
      <c r="AG10" s="72"/>
      <c r="AH10" s="72"/>
      <c r="AI10" s="72"/>
      <c r="AJ10" s="72"/>
      <c r="AK10" s="73"/>
      <c r="AL10" s="71" t="s">
        <v>23</v>
      </c>
      <c r="AM10" s="72"/>
      <c r="AN10" s="72"/>
      <c r="AO10" s="73"/>
      <c r="AP10" s="71" t="s">
        <v>24</v>
      </c>
      <c r="AQ10" s="73"/>
      <c r="AR10" s="23" t="s">
        <v>25</v>
      </c>
      <c r="AS10" s="71" t="s">
        <v>21</v>
      </c>
      <c r="AT10" s="72"/>
      <c r="AU10" s="72"/>
      <c r="AV10" s="72"/>
      <c r="AW10" s="72"/>
      <c r="AX10" s="73"/>
      <c r="AY10" s="71" t="s">
        <v>22</v>
      </c>
      <c r="AZ10" s="72"/>
      <c r="BA10" s="72"/>
      <c r="BB10" s="72"/>
      <c r="BC10" s="72"/>
      <c r="BD10" s="73"/>
      <c r="BE10" s="71" t="s">
        <v>23</v>
      </c>
      <c r="BF10" s="72"/>
      <c r="BG10" s="72"/>
      <c r="BH10" s="73"/>
      <c r="BI10" s="71" t="s">
        <v>24</v>
      </c>
      <c r="BJ10" s="73"/>
      <c r="BK10" s="23" t="s">
        <v>25</v>
      </c>
      <c r="BL10" s="65" t="s">
        <v>21</v>
      </c>
      <c r="BM10" s="66"/>
      <c r="BN10" s="66"/>
      <c r="BO10" s="66"/>
      <c r="BP10" s="66"/>
      <c r="BQ10" s="67"/>
      <c r="BR10" s="65" t="s">
        <v>22</v>
      </c>
      <c r="BS10" s="66"/>
      <c r="BT10" s="66"/>
      <c r="BU10" s="66"/>
      <c r="BV10" s="66"/>
      <c r="BW10" s="67"/>
      <c r="BX10" s="65" t="s">
        <v>23</v>
      </c>
      <c r="BY10" s="66"/>
      <c r="BZ10" s="66"/>
      <c r="CA10" s="67"/>
      <c r="CB10" s="65" t="s">
        <v>24</v>
      </c>
      <c r="CC10" s="67"/>
      <c r="CD10" s="29" t="s">
        <v>25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</v>
      </c>
      <c r="O11" s="11">
        <v>0.15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0.15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0.15</v>
      </c>
      <c r="AU11" s="11"/>
      <c r="AV11" s="11"/>
      <c r="AW11" s="11"/>
      <c r="AX11" s="25">
        <f>SUM(AS11:AW11)</f>
        <v>0.35</v>
      </c>
      <c r="AY11" s="10">
        <v>0.1</v>
      </c>
      <c r="AZ11" s="11">
        <v>0.15</v>
      </c>
      <c r="BA11" s="11">
        <v>0.1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287</v>
      </c>
      <c r="N12" s="22" t="s">
        <v>288</v>
      </c>
      <c r="O12" s="22" t="s">
        <v>289</v>
      </c>
      <c r="P12" s="22"/>
      <c r="Q12" s="22"/>
      <c r="R12" s="26" t="s">
        <v>33</v>
      </c>
      <c r="S12" s="22" t="s">
        <v>290</v>
      </c>
      <c r="T12" s="22" t="s">
        <v>291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301</v>
      </c>
      <c r="AA12" s="22" t="s">
        <v>302</v>
      </c>
      <c r="AB12" s="22" t="s">
        <v>303</v>
      </c>
      <c r="AC12" s="22" t="s">
        <v>304</v>
      </c>
      <c r="AD12" s="22"/>
      <c r="AE12" s="26" t="s">
        <v>33</v>
      </c>
      <c r="AF12" s="22" t="s">
        <v>305</v>
      </c>
      <c r="AG12" s="22" t="s">
        <v>306</v>
      </c>
      <c r="AH12" s="22" t="s">
        <v>307</v>
      </c>
      <c r="AI12" s="22"/>
      <c r="AJ12" s="22"/>
      <c r="AK12" s="26" t="s">
        <v>33</v>
      </c>
      <c r="AL12" s="22" t="s">
        <v>308</v>
      </c>
      <c r="AM12" s="22" t="s">
        <v>309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/>
      <c r="AV12" s="22"/>
      <c r="AW12" s="22"/>
      <c r="AX12" s="26" t="s">
        <v>33</v>
      </c>
      <c r="AY12" s="22" t="s">
        <v>317</v>
      </c>
      <c r="AZ12" s="22" t="s">
        <v>318</v>
      </c>
      <c r="BA12" s="22" t="s">
        <v>316</v>
      </c>
      <c r="BB12" s="22"/>
      <c r="BC12" s="22"/>
      <c r="BD12" s="26" t="s">
        <v>33</v>
      </c>
      <c r="BE12" s="22" t="s">
        <v>319</v>
      </c>
      <c r="BF12" s="22" t="s">
        <v>320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335</v>
      </c>
      <c r="BY12" s="22" t="s">
        <v>336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5018945</v>
      </c>
      <c r="C13" s="2">
        <v>4948</v>
      </c>
      <c r="D13" s="2">
        <v>14022</v>
      </c>
      <c r="E13" s="2" t="s">
        <v>171</v>
      </c>
      <c r="F13" s="40" t="s">
        <v>42</v>
      </c>
      <c r="G13" s="31">
        <v>8</v>
      </c>
      <c r="H13" s="7">
        <v>7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1</v>
      </c>
      <c r="N13" s="7">
        <v>8</v>
      </c>
      <c r="O13" s="7">
        <v>8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2.1</v>
      </c>
      <c r="S13" s="7">
        <v>1.7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1.1599999999999999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</v>
      </c>
      <c r="Z13" s="7">
        <v>8</v>
      </c>
      <c r="AA13" s="7">
        <v>8</v>
      </c>
      <c r="AB13" s="7">
        <v>7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2.7</v>
      </c>
      <c r="AF13" s="7">
        <v>8</v>
      </c>
      <c r="AG13" s="7">
        <v>8</v>
      </c>
      <c r="AH13" s="7">
        <v>5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2.35</v>
      </c>
      <c r="AL13" s="7">
        <v>6.4</v>
      </c>
      <c r="AM13" s="7">
        <v>1.4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1.17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6.2</v>
      </c>
      <c r="AS13" s="7">
        <v>7</v>
      </c>
      <c r="AT13" s="7">
        <v>7</v>
      </c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2.4500000000000002</v>
      </c>
      <c r="AY13" s="7">
        <v>6</v>
      </c>
      <c r="AZ13" s="7">
        <v>7</v>
      </c>
      <c r="BA13" s="7">
        <v>6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2.25</v>
      </c>
      <c r="BE13" s="7">
        <v>4.3</v>
      </c>
      <c r="BF13" s="7">
        <v>6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1.55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6.3</v>
      </c>
      <c r="BL13" s="7">
        <v>7.7</v>
      </c>
      <c r="BM13" s="7">
        <v>8</v>
      </c>
      <c r="BN13" s="7">
        <v>7</v>
      </c>
      <c r="BO13" s="7">
        <v>7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2.54</v>
      </c>
      <c r="BR13" s="7">
        <v>7</v>
      </c>
      <c r="BS13" s="7">
        <v>7</v>
      </c>
      <c r="BT13" s="7">
        <v>7</v>
      </c>
      <c r="BU13" s="7">
        <v>7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2.4500000000000002</v>
      </c>
      <c r="BX13" s="7">
        <v>6.8</v>
      </c>
      <c r="BY13" s="7">
        <v>7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2.08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7.1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413225</v>
      </c>
      <c r="C14" s="3">
        <v>4717</v>
      </c>
      <c r="D14" s="3">
        <v>14051</v>
      </c>
      <c r="E14" s="3" t="s">
        <v>172</v>
      </c>
      <c r="F14" s="42" t="s">
        <v>42</v>
      </c>
      <c r="G14" s="32">
        <v>8</v>
      </c>
      <c r="H14" s="12">
        <v>7</v>
      </c>
      <c r="I14" s="12">
        <v>9</v>
      </c>
      <c r="J14" s="12">
        <v>1</v>
      </c>
      <c r="K14" s="12"/>
      <c r="L14" s="13">
        <f t="shared" si="0"/>
        <v>2.1</v>
      </c>
      <c r="M14" s="12">
        <v>1</v>
      </c>
      <c r="N14" s="12">
        <v>1</v>
      </c>
      <c r="O14" s="12">
        <v>1</v>
      </c>
      <c r="P14" s="12"/>
      <c r="Q14" s="12"/>
      <c r="R14" s="13">
        <f t="shared" si="1"/>
        <v>0.35</v>
      </c>
      <c r="S14" s="12">
        <v>1.8</v>
      </c>
      <c r="T14" s="12">
        <v>1</v>
      </c>
      <c r="U14" s="12"/>
      <c r="V14" s="13">
        <f t="shared" si="2"/>
        <v>0.42</v>
      </c>
      <c r="W14" s="12"/>
      <c r="X14" s="14">
        <f t="shared" si="3"/>
        <v>0</v>
      </c>
      <c r="Y14" s="28">
        <f t="shared" si="4"/>
        <v>2.9</v>
      </c>
      <c r="Z14" s="12">
        <v>7</v>
      </c>
      <c r="AA14" s="12">
        <v>4</v>
      </c>
      <c r="AB14" s="12">
        <v>7</v>
      </c>
      <c r="AC14" s="12">
        <v>8</v>
      </c>
      <c r="AD14" s="12"/>
      <c r="AE14" s="13">
        <f t="shared" si="5"/>
        <v>2.4500000000000002</v>
      </c>
      <c r="AF14" s="12">
        <v>6</v>
      </c>
      <c r="AG14" s="12">
        <v>6</v>
      </c>
      <c r="AH14" s="12">
        <v>7</v>
      </c>
      <c r="AI14" s="12"/>
      <c r="AJ14" s="12"/>
      <c r="AK14" s="13">
        <f t="shared" si="6"/>
        <v>2.25</v>
      </c>
      <c r="AL14" s="12">
        <v>5</v>
      </c>
      <c r="AM14" s="12">
        <v>4</v>
      </c>
      <c r="AN14" s="12"/>
      <c r="AO14" s="13">
        <f t="shared" si="7"/>
        <v>1.35</v>
      </c>
      <c r="AP14" s="12"/>
      <c r="AQ14" s="14">
        <f t="shared" si="8"/>
        <v>0</v>
      </c>
      <c r="AR14" s="28">
        <f t="shared" si="9"/>
        <v>6.1</v>
      </c>
      <c r="AS14" s="12">
        <v>6</v>
      </c>
      <c r="AT14" s="12">
        <v>8</v>
      </c>
      <c r="AU14" s="12"/>
      <c r="AV14" s="12"/>
      <c r="AW14" s="12"/>
      <c r="AX14" s="13">
        <f t="shared" si="10"/>
        <v>2.4</v>
      </c>
      <c r="AY14" s="12">
        <v>8</v>
      </c>
      <c r="AZ14" s="12">
        <v>6</v>
      </c>
      <c r="BA14" s="12">
        <v>7</v>
      </c>
      <c r="BB14" s="12"/>
      <c r="BC14" s="12"/>
      <c r="BD14" s="13">
        <f t="shared" si="11"/>
        <v>2.4</v>
      </c>
      <c r="BE14" s="12">
        <v>1.6</v>
      </c>
      <c r="BF14" s="12">
        <v>6.2</v>
      </c>
      <c r="BG14" s="12"/>
      <c r="BH14" s="13">
        <f t="shared" si="12"/>
        <v>1.17</v>
      </c>
      <c r="BI14" s="12"/>
      <c r="BJ14" s="14">
        <f t="shared" si="13"/>
        <v>0</v>
      </c>
      <c r="BK14" s="28">
        <f t="shared" si="14"/>
        <v>6</v>
      </c>
      <c r="BL14" s="12">
        <v>8</v>
      </c>
      <c r="BM14" s="12">
        <v>8</v>
      </c>
      <c r="BN14" s="12">
        <v>7</v>
      </c>
      <c r="BO14" s="12">
        <v>7</v>
      </c>
      <c r="BP14" s="12"/>
      <c r="BQ14" s="13">
        <f t="shared" si="15"/>
        <v>2.5499999999999998</v>
      </c>
      <c r="BR14" s="12">
        <v>8</v>
      </c>
      <c r="BS14" s="12">
        <v>8</v>
      </c>
      <c r="BT14" s="12">
        <v>9</v>
      </c>
      <c r="BU14" s="12">
        <v>8</v>
      </c>
      <c r="BV14" s="12"/>
      <c r="BW14" s="13">
        <f t="shared" si="16"/>
        <v>3</v>
      </c>
      <c r="BX14" s="12">
        <v>5</v>
      </c>
      <c r="BY14" s="12">
        <v>5</v>
      </c>
      <c r="BZ14" s="12"/>
      <c r="CA14" s="13">
        <f t="shared" si="17"/>
        <v>1.5</v>
      </c>
      <c r="CB14" s="12"/>
      <c r="CC14" s="14">
        <f t="shared" si="18"/>
        <v>0</v>
      </c>
      <c r="CD14" s="28">
        <f t="shared" si="19"/>
        <v>7.1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3776999</v>
      </c>
      <c r="C15" s="2">
        <v>4967</v>
      </c>
      <c r="D15" s="2">
        <v>14023</v>
      </c>
      <c r="E15" s="2" t="s">
        <v>173</v>
      </c>
      <c r="F15" s="40" t="s">
        <v>44</v>
      </c>
      <c r="G15" s="31">
        <v>8</v>
      </c>
      <c r="H15" s="7">
        <v>3</v>
      </c>
      <c r="I15" s="7">
        <v>1</v>
      </c>
      <c r="J15" s="7">
        <v>6</v>
      </c>
      <c r="K15" s="7"/>
      <c r="L15" s="13">
        <f t="shared" si="0"/>
        <v>1.4</v>
      </c>
      <c r="M15" s="7">
        <v>1</v>
      </c>
      <c r="N15" s="7">
        <v>1</v>
      </c>
      <c r="O15" s="7">
        <v>1</v>
      </c>
      <c r="P15" s="7"/>
      <c r="Q15" s="7"/>
      <c r="R15" s="13">
        <f t="shared" si="1"/>
        <v>0.35</v>
      </c>
      <c r="S15" s="7">
        <v>2.8</v>
      </c>
      <c r="T15" s="7">
        <v>1</v>
      </c>
      <c r="U15" s="7"/>
      <c r="V15" s="13">
        <f t="shared" si="2"/>
        <v>0.56999999999999995</v>
      </c>
      <c r="W15" s="7"/>
      <c r="X15" s="14">
        <f t="shared" si="3"/>
        <v>0</v>
      </c>
      <c r="Y15" s="28">
        <f t="shared" si="4"/>
        <v>2.2999999999999998</v>
      </c>
      <c r="Z15" s="7">
        <v>7</v>
      </c>
      <c r="AA15" s="7">
        <v>7</v>
      </c>
      <c r="AB15" s="7">
        <v>7</v>
      </c>
      <c r="AC15" s="7">
        <v>7</v>
      </c>
      <c r="AD15" s="7"/>
      <c r="AE15" s="13">
        <f t="shared" si="5"/>
        <v>2.4500000000000002</v>
      </c>
      <c r="AF15" s="7">
        <v>7</v>
      </c>
      <c r="AG15" s="7">
        <v>8</v>
      </c>
      <c r="AH15" s="7">
        <v>8</v>
      </c>
      <c r="AI15" s="7"/>
      <c r="AJ15" s="7"/>
      <c r="AK15" s="13">
        <f t="shared" si="6"/>
        <v>2.7</v>
      </c>
      <c r="AL15" s="7">
        <v>4.2</v>
      </c>
      <c r="AM15" s="7">
        <v>1.2</v>
      </c>
      <c r="AN15" s="7"/>
      <c r="AO15" s="13">
        <f t="shared" si="7"/>
        <v>0.81</v>
      </c>
      <c r="AP15" s="7"/>
      <c r="AQ15" s="14">
        <f t="shared" si="8"/>
        <v>0</v>
      </c>
      <c r="AR15" s="28">
        <f t="shared" si="9"/>
        <v>6</v>
      </c>
      <c r="AS15" s="7">
        <v>7</v>
      </c>
      <c r="AT15" s="7">
        <v>6</v>
      </c>
      <c r="AU15" s="7"/>
      <c r="AV15" s="7"/>
      <c r="AW15" s="7"/>
      <c r="AX15" s="13">
        <f t="shared" si="10"/>
        <v>2.2999999999999998</v>
      </c>
      <c r="AY15" s="7">
        <v>6</v>
      </c>
      <c r="AZ15" s="7">
        <v>6</v>
      </c>
      <c r="BA15" s="7">
        <v>7</v>
      </c>
      <c r="BB15" s="7"/>
      <c r="BC15" s="7"/>
      <c r="BD15" s="13">
        <f t="shared" si="11"/>
        <v>2.2000000000000002</v>
      </c>
      <c r="BE15" s="7">
        <v>5</v>
      </c>
      <c r="BF15" s="7">
        <v>5</v>
      </c>
      <c r="BG15" s="7"/>
      <c r="BH15" s="13">
        <f t="shared" si="12"/>
        <v>1.5</v>
      </c>
      <c r="BI15" s="7"/>
      <c r="BJ15" s="14">
        <f t="shared" si="13"/>
        <v>0</v>
      </c>
      <c r="BK15" s="28">
        <f t="shared" si="14"/>
        <v>6</v>
      </c>
      <c r="BL15" s="7">
        <v>7</v>
      </c>
      <c r="BM15" s="7">
        <v>7</v>
      </c>
      <c r="BN15" s="7">
        <v>8</v>
      </c>
      <c r="BO15" s="7">
        <v>7</v>
      </c>
      <c r="BP15" s="7"/>
      <c r="BQ15" s="13">
        <f t="shared" si="15"/>
        <v>2.6</v>
      </c>
      <c r="BR15" s="7">
        <v>7</v>
      </c>
      <c r="BS15" s="7">
        <v>7</v>
      </c>
      <c r="BT15" s="7">
        <v>7</v>
      </c>
      <c r="BU15" s="7">
        <v>7</v>
      </c>
      <c r="BV15" s="7"/>
      <c r="BW15" s="13">
        <f t="shared" si="16"/>
        <v>2.4500000000000002</v>
      </c>
      <c r="BX15" s="7">
        <v>6.8</v>
      </c>
      <c r="BY15" s="7">
        <v>10</v>
      </c>
      <c r="BZ15" s="7"/>
      <c r="CA15" s="13">
        <f t="shared" si="17"/>
        <v>2.68</v>
      </c>
      <c r="CB15" s="7"/>
      <c r="CC15" s="14">
        <f t="shared" si="18"/>
        <v>0</v>
      </c>
      <c r="CD15" s="28">
        <f t="shared" si="19"/>
        <v>7.7</v>
      </c>
      <c r="CE15" s="28">
        <f t="shared" si="20"/>
        <v>6</v>
      </c>
      <c r="CF15" s="20"/>
      <c r="CG15" s="28">
        <f t="shared" si="21"/>
        <v>6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2557660</v>
      </c>
      <c r="C16" s="3">
        <v>5017</v>
      </c>
      <c r="D16" s="3">
        <v>14024</v>
      </c>
      <c r="E16" s="3" t="s">
        <v>174</v>
      </c>
      <c r="F16" s="42" t="s">
        <v>44</v>
      </c>
      <c r="G16" s="32">
        <v>9</v>
      </c>
      <c r="H16" s="12">
        <v>8</v>
      </c>
      <c r="I16" s="12">
        <v>8</v>
      </c>
      <c r="J16" s="12">
        <v>6</v>
      </c>
      <c r="K16" s="12"/>
      <c r="L16" s="13">
        <f t="shared" si="0"/>
        <v>2.65</v>
      </c>
      <c r="M16" s="12">
        <v>8</v>
      </c>
      <c r="N16" s="12">
        <v>8</v>
      </c>
      <c r="O16" s="12">
        <v>7</v>
      </c>
      <c r="P16" s="12"/>
      <c r="Q16" s="12"/>
      <c r="R16" s="13">
        <f t="shared" si="1"/>
        <v>2.65</v>
      </c>
      <c r="S16" s="12">
        <v>7</v>
      </c>
      <c r="T16" s="12">
        <v>4</v>
      </c>
      <c r="U16" s="12"/>
      <c r="V16" s="13">
        <f t="shared" si="2"/>
        <v>1.65</v>
      </c>
      <c r="W16" s="12"/>
      <c r="X16" s="14">
        <f t="shared" si="3"/>
        <v>0</v>
      </c>
      <c r="Y16" s="28">
        <f t="shared" si="4"/>
        <v>7</v>
      </c>
      <c r="Z16" s="12">
        <v>8</v>
      </c>
      <c r="AA16" s="12">
        <v>8</v>
      </c>
      <c r="AB16" s="12">
        <v>7</v>
      </c>
      <c r="AC16" s="12">
        <v>7</v>
      </c>
      <c r="AD16" s="12"/>
      <c r="AE16" s="13">
        <f t="shared" si="5"/>
        <v>2.5499999999999998</v>
      </c>
      <c r="AF16" s="12">
        <v>8</v>
      </c>
      <c r="AG16" s="12">
        <v>8</v>
      </c>
      <c r="AH16" s="12">
        <v>5</v>
      </c>
      <c r="AI16" s="12"/>
      <c r="AJ16" s="12"/>
      <c r="AK16" s="13">
        <f t="shared" si="6"/>
        <v>2.35</v>
      </c>
      <c r="AL16" s="12">
        <v>4.9000000000000004</v>
      </c>
      <c r="AM16" s="12">
        <v>4</v>
      </c>
      <c r="AN16" s="12"/>
      <c r="AO16" s="13">
        <f t="shared" si="7"/>
        <v>1.34</v>
      </c>
      <c r="AP16" s="12"/>
      <c r="AQ16" s="14">
        <f t="shared" si="8"/>
        <v>0</v>
      </c>
      <c r="AR16" s="28">
        <f t="shared" si="9"/>
        <v>6.2</v>
      </c>
      <c r="AS16" s="12">
        <v>8</v>
      </c>
      <c r="AT16" s="12">
        <v>7</v>
      </c>
      <c r="AU16" s="12"/>
      <c r="AV16" s="12"/>
      <c r="AW16" s="12"/>
      <c r="AX16" s="13">
        <f t="shared" si="10"/>
        <v>2.65</v>
      </c>
      <c r="AY16" s="12">
        <v>7</v>
      </c>
      <c r="AZ16" s="12">
        <v>7</v>
      </c>
      <c r="BA16" s="12">
        <v>7</v>
      </c>
      <c r="BB16" s="12"/>
      <c r="BC16" s="12"/>
      <c r="BD16" s="13">
        <f t="shared" si="11"/>
        <v>2.4500000000000002</v>
      </c>
      <c r="BE16" s="12">
        <v>7.1</v>
      </c>
      <c r="BF16" s="12">
        <v>8</v>
      </c>
      <c r="BG16" s="12"/>
      <c r="BH16" s="13">
        <f t="shared" si="12"/>
        <v>2.27</v>
      </c>
      <c r="BI16" s="12"/>
      <c r="BJ16" s="14">
        <f t="shared" si="13"/>
        <v>0</v>
      </c>
      <c r="BK16" s="28">
        <f t="shared" si="14"/>
        <v>7.4</v>
      </c>
      <c r="BL16" s="12">
        <v>8</v>
      </c>
      <c r="BM16" s="12">
        <v>8</v>
      </c>
      <c r="BN16" s="12">
        <v>7</v>
      </c>
      <c r="BO16" s="12">
        <v>7</v>
      </c>
      <c r="BP16" s="12"/>
      <c r="BQ16" s="13">
        <f t="shared" si="15"/>
        <v>2.5499999999999998</v>
      </c>
      <c r="BR16" s="12">
        <v>8</v>
      </c>
      <c r="BS16" s="12">
        <v>8</v>
      </c>
      <c r="BT16" s="12">
        <v>9</v>
      </c>
      <c r="BU16" s="12">
        <v>8</v>
      </c>
      <c r="BV16" s="12"/>
      <c r="BW16" s="13">
        <f t="shared" si="16"/>
        <v>3</v>
      </c>
      <c r="BX16" s="12">
        <v>6.4</v>
      </c>
      <c r="BY16" s="12">
        <v>5</v>
      </c>
      <c r="BZ16" s="12"/>
      <c r="CA16" s="13">
        <f t="shared" si="17"/>
        <v>1.64</v>
      </c>
      <c r="CB16" s="12"/>
      <c r="CC16" s="14">
        <f t="shared" si="18"/>
        <v>0</v>
      </c>
      <c r="CD16" s="28">
        <f t="shared" si="19"/>
        <v>7.2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3984080</v>
      </c>
      <c r="C17" s="2">
        <v>4950</v>
      </c>
      <c r="D17" s="2">
        <v>14025</v>
      </c>
      <c r="E17" s="2" t="s">
        <v>175</v>
      </c>
      <c r="F17" s="40" t="s">
        <v>42</v>
      </c>
      <c r="G17" s="31">
        <v>8</v>
      </c>
      <c r="H17" s="7">
        <v>6</v>
      </c>
      <c r="I17" s="7">
        <v>8</v>
      </c>
      <c r="J17" s="7">
        <v>7</v>
      </c>
      <c r="K17" s="7"/>
      <c r="L17" s="13">
        <f t="shared" si="0"/>
        <v>2.5</v>
      </c>
      <c r="M17" s="7">
        <v>9</v>
      </c>
      <c r="N17" s="7">
        <v>8</v>
      </c>
      <c r="O17" s="7">
        <v>7</v>
      </c>
      <c r="P17" s="7"/>
      <c r="Q17" s="7"/>
      <c r="R17" s="13">
        <f t="shared" si="1"/>
        <v>2.75</v>
      </c>
      <c r="S17" s="7">
        <v>1.8</v>
      </c>
      <c r="T17" s="7">
        <v>6</v>
      </c>
      <c r="U17" s="7"/>
      <c r="V17" s="13">
        <f t="shared" si="2"/>
        <v>1.17</v>
      </c>
      <c r="W17" s="7"/>
      <c r="X17" s="14">
        <f t="shared" si="3"/>
        <v>0</v>
      </c>
      <c r="Y17" s="28">
        <f t="shared" si="4"/>
        <v>6.4</v>
      </c>
      <c r="Z17" s="7">
        <v>8</v>
      </c>
      <c r="AA17" s="7">
        <v>8</v>
      </c>
      <c r="AB17" s="7">
        <v>8.5</v>
      </c>
      <c r="AC17" s="7">
        <v>8</v>
      </c>
      <c r="AD17" s="7"/>
      <c r="AE17" s="13">
        <f t="shared" si="5"/>
        <v>2.85</v>
      </c>
      <c r="AF17" s="7">
        <v>8</v>
      </c>
      <c r="AG17" s="7">
        <v>8</v>
      </c>
      <c r="AH17" s="7">
        <v>7</v>
      </c>
      <c r="AI17" s="7"/>
      <c r="AJ17" s="7"/>
      <c r="AK17" s="13">
        <f t="shared" si="6"/>
        <v>2.65</v>
      </c>
      <c r="AL17" s="7">
        <v>2.8</v>
      </c>
      <c r="AM17" s="7">
        <v>1</v>
      </c>
      <c r="AN17" s="7"/>
      <c r="AO17" s="13">
        <f t="shared" si="7"/>
        <v>0.56999999999999995</v>
      </c>
      <c r="AP17" s="7"/>
      <c r="AQ17" s="14">
        <f t="shared" si="8"/>
        <v>0</v>
      </c>
      <c r="AR17" s="28">
        <f t="shared" si="9"/>
        <v>6.1</v>
      </c>
      <c r="AS17" s="7">
        <v>8</v>
      </c>
      <c r="AT17" s="7">
        <v>7</v>
      </c>
      <c r="AU17" s="7"/>
      <c r="AV17" s="7"/>
      <c r="AW17" s="7"/>
      <c r="AX17" s="13">
        <f t="shared" si="10"/>
        <v>2.65</v>
      </c>
      <c r="AY17" s="7">
        <v>7</v>
      </c>
      <c r="AZ17" s="7">
        <v>7</v>
      </c>
      <c r="BA17" s="7">
        <v>6</v>
      </c>
      <c r="BB17" s="7"/>
      <c r="BC17" s="7"/>
      <c r="BD17" s="13">
        <f t="shared" si="11"/>
        <v>2.35</v>
      </c>
      <c r="BE17" s="7">
        <v>2.7</v>
      </c>
      <c r="BF17" s="7">
        <v>6</v>
      </c>
      <c r="BG17" s="7"/>
      <c r="BH17" s="13">
        <f t="shared" si="12"/>
        <v>1.31</v>
      </c>
      <c r="BI17" s="7"/>
      <c r="BJ17" s="14">
        <f t="shared" si="13"/>
        <v>0</v>
      </c>
      <c r="BK17" s="28">
        <f t="shared" si="14"/>
        <v>6.3</v>
      </c>
      <c r="BL17" s="7">
        <v>7</v>
      </c>
      <c r="BM17" s="7">
        <v>7</v>
      </c>
      <c r="BN17" s="7">
        <v>7.5</v>
      </c>
      <c r="BO17" s="7">
        <v>7</v>
      </c>
      <c r="BP17" s="7"/>
      <c r="BQ17" s="13">
        <f t="shared" si="15"/>
        <v>2.5299999999999998</v>
      </c>
      <c r="BR17" s="7">
        <v>7</v>
      </c>
      <c r="BS17" s="7">
        <v>7</v>
      </c>
      <c r="BT17" s="7">
        <v>8</v>
      </c>
      <c r="BU17" s="7">
        <v>6.5</v>
      </c>
      <c r="BV17" s="7"/>
      <c r="BW17" s="13">
        <f t="shared" si="16"/>
        <v>2.63</v>
      </c>
      <c r="BX17" s="7">
        <v>7.1</v>
      </c>
      <c r="BY17" s="7">
        <v>6.6</v>
      </c>
      <c r="BZ17" s="7"/>
      <c r="CA17" s="13">
        <f t="shared" si="17"/>
        <v>2.0299999999999998</v>
      </c>
      <c r="CB17" s="7"/>
      <c r="CC17" s="14">
        <f t="shared" si="18"/>
        <v>0</v>
      </c>
      <c r="CD17" s="28">
        <f t="shared" si="19"/>
        <v>7.2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2557738</v>
      </c>
      <c r="C18" s="3">
        <v>4821</v>
      </c>
      <c r="D18" s="3">
        <v>14026</v>
      </c>
      <c r="E18" s="3" t="s">
        <v>176</v>
      </c>
      <c r="F18" s="42" t="s">
        <v>44</v>
      </c>
      <c r="G18" s="32">
        <v>8</v>
      </c>
      <c r="H18" s="12">
        <v>8</v>
      </c>
      <c r="I18" s="12">
        <v>7</v>
      </c>
      <c r="J18" s="12">
        <v>1</v>
      </c>
      <c r="K18" s="12"/>
      <c r="L18" s="13">
        <f t="shared" si="0"/>
        <v>2</v>
      </c>
      <c r="M18" s="12">
        <v>1</v>
      </c>
      <c r="N18" s="12">
        <v>1</v>
      </c>
      <c r="O18" s="12">
        <v>1</v>
      </c>
      <c r="P18" s="12"/>
      <c r="Q18" s="12"/>
      <c r="R18" s="13">
        <f t="shared" si="1"/>
        <v>0.35</v>
      </c>
      <c r="S18" s="12">
        <v>3</v>
      </c>
      <c r="T18" s="12">
        <v>4</v>
      </c>
      <c r="U18" s="12"/>
      <c r="V18" s="13">
        <f t="shared" si="2"/>
        <v>1.05</v>
      </c>
      <c r="W18" s="12"/>
      <c r="X18" s="14">
        <f t="shared" si="3"/>
        <v>0</v>
      </c>
      <c r="Y18" s="28">
        <f t="shared" si="4"/>
        <v>3.4</v>
      </c>
      <c r="Z18" s="12">
        <v>1</v>
      </c>
      <c r="AA18" s="12">
        <v>8</v>
      </c>
      <c r="AB18" s="12">
        <v>8</v>
      </c>
      <c r="AC18" s="12">
        <v>8</v>
      </c>
      <c r="AD18" s="12"/>
      <c r="AE18" s="13">
        <f t="shared" si="5"/>
        <v>2.4500000000000002</v>
      </c>
      <c r="AF18" s="12">
        <v>1</v>
      </c>
      <c r="AG18" s="12">
        <v>1</v>
      </c>
      <c r="AH18" s="12">
        <v>1</v>
      </c>
      <c r="AI18" s="12"/>
      <c r="AJ18" s="12"/>
      <c r="AK18" s="13">
        <f t="shared" si="6"/>
        <v>0.35</v>
      </c>
      <c r="AL18" s="12">
        <v>2.1</v>
      </c>
      <c r="AM18" s="12">
        <v>1.4</v>
      </c>
      <c r="AN18" s="12"/>
      <c r="AO18" s="13">
        <f t="shared" si="7"/>
        <v>0.53</v>
      </c>
      <c r="AP18" s="12"/>
      <c r="AQ18" s="14">
        <f t="shared" si="8"/>
        <v>0</v>
      </c>
      <c r="AR18" s="28">
        <f t="shared" si="9"/>
        <v>3.3</v>
      </c>
      <c r="AS18" s="12">
        <v>6</v>
      </c>
      <c r="AT18" s="12">
        <v>7</v>
      </c>
      <c r="AU18" s="12"/>
      <c r="AV18" s="12"/>
      <c r="AW18" s="12"/>
      <c r="AX18" s="13">
        <f t="shared" si="10"/>
        <v>2.25</v>
      </c>
      <c r="AY18" s="12">
        <v>7</v>
      </c>
      <c r="AZ18" s="12">
        <v>7</v>
      </c>
      <c r="BA18" s="12">
        <v>8</v>
      </c>
      <c r="BB18" s="12"/>
      <c r="BC18" s="12"/>
      <c r="BD18" s="13">
        <f t="shared" si="11"/>
        <v>2.5499999999999998</v>
      </c>
      <c r="BE18" s="12">
        <v>2.6</v>
      </c>
      <c r="BF18" s="12">
        <v>7</v>
      </c>
      <c r="BG18" s="12"/>
      <c r="BH18" s="13">
        <f t="shared" si="12"/>
        <v>1.44</v>
      </c>
      <c r="BI18" s="12"/>
      <c r="BJ18" s="14">
        <f t="shared" si="13"/>
        <v>0</v>
      </c>
      <c r="BK18" s="28">
        <f t="shared" si="14"/>
        <v>6.2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5018644</v>
      </c>
      <c r="C19" s="2">
        <v>4956</v>
      </c>
      <c r="D19" s="2">
        <v>14027</v>
      </c>
      <c r="E19" s="2" t="s">
        <v>177</v>
      </c>
      <c r="F19" s="40" t="s">
        <v>42</v>
      </c>
      <c r="G19" s="31">
        <v>8</v>
      </c>
      <c r="H19" s="7">
        <v>7</v>
      </c>
      <c r="I19" s="7">
        <v>9</v>
      </c>
      <c r="J19" s="7">
        <v>8</v>
      </c>
      <c r="K19" s="7"/>
      <c r="L19" s="13">
        <f t="shared" si="0"/>
        <v>2.8</v>
      </c>
      <c r="M19" s="7">
        <v>8</v>
      </c>
      <c r="N19" s="7">
        <v>7</v>
      </c>
      <c r="O19" s="7">
        <v>8</v>
      </c>
      <c r="P19" s="7"/>
      <c r="Q19" s="7"/>
      <c r="R19" s="13">
        <f t="shared" si="1"/>
        <v>2.7</v>
      </c>
      <c r="S19" s="7">
        <v>8.9</v>
      </c>
      <c r="T19" s="7">
        <v>6</v>
      </c>
      <c r="U19" s="7"/>
      <c r="V19" s="13">
        <f t="shared" si="2"/>
        <v>2.2400000000000002</v>
      </c>
      <c r="W19" s="7"/>
      <c r="X19" s="14">
        <f t="shared" si="3"/>
        <v>0</v>
      </c>
      <c r="Y19" s="28">
        <f t="shared" si="4"/>
        <v>7.7</v>
      </c>
      <c r="Z19" s="7">
        <v>8</v>
      </c>
      <c r="AA19" s="7">
        <v>7</v>
      </c>
      <c r="AB19" s="7">
        <v>9</v>
      </c>
      <c r="AC19" s="7">
        <v>8</v>
      </c>
      <c r="AD19" s="7"/>
      <c r="AE19" s="13">
        <f t="shared" si="5"/>
        <v>2.85</v>
      </c>
      <c r="AF19" s="7">
        <v>8</v>
      </c>
      <c r="AG19" s="7">
        <v>8</v>
      </c>
      <c r="AH19" s="7">
        <v>7</v>
      </c>
      <c r="AI19" s="7"/>
      <c r="AJ19" s="7"/>
      <c r="AK19" s="13">
        <f t="shared" si="6"/>
        <v>2.65</v>
      </c>
      <c r="AL19" s="7">
        <v>6.4</v>
      </c>
      <c r="AM19" s="7">
        <v>5</v>
      </c>
      <c r="AN19" s="7"/>
      <c r="AO19" s="13">
        <f t="shared" si="7"/>
        <v>1.71</v>
      </c>
      <c r="AP19" s="7"/>
      <c r="AQ19" s="14">
        <f t="shared" si="8"/>
        <v>0</v>
      </c>
      <c r="AR19" s="28">
        <f t="shared" si="9"/>
        <v>7.2</v>
      </c>
      <c r="AS19" s="7">
        <v>9</v>
      </c>
      <c r="AT19" s="7">
        <v>7</v>
      </c>
      <c r="AU19" s="7"/>
      <c r="AV19" s="7"/>
      <c r="AW19" s="7"/>
      <c r="AX19" s="13">
        <f t="shared" si="10"/>
        <v>2.85</v>
      </c>
      <c r="AY19" s="7">
        <v>7</v>
      </c>
      <c r="AZ19" s="7">
        <v>9</v>
      </c>
      <c r="BA19" s="7">
        <v>7</v>
      </c>
      <c r="BB19" s="7"/>
      <c r="BC19" s="7"/>
      <c r="BD19" s="13">
        <f t="shared" si="11"/>
        <v>2.75</v>
      </c>
      <c r="BE19" s="7">
        <v>7.5</v>
      </c>
      <c r="BF19" s="7">
        <v>8.5</v>
      </c>
      <c r="BG19" s="7"/>
      <c r="BH19" s="13">
        <f t="shared" si="12"/>
        <v>2.4</v>
      </c>
      <c r="BI19" s="7"/>
      <c r="BJ19" s="14">
        <f t="shared" si="13"/>
        <v>0</v>
      </c>
      <c r="BK19" s="28">
        <f t="shared" si="14"/>
        <v>8</v>
      </c>
      <c r="BL19" s="7">
        <v>9</v>
      </c>
      <c r="BM19" s="7">
        <v>9</v>
      </c>
      <c r="BN19" s="7">
        <v>8</v>
      </c>
      <c r="BO19" s="7">
        <v>8</v>
      </c>
      <c r="BP19" s="7"/>
      <c r="BQ19" s="13">
        <f t="shared" si="15"/>
        <v>2.9</v>
      </c>
      <c r="BR19" s="7">
        <v>8</v>
      </c>
      <c r="BS19" s="7">
        <v>8</v>
      </c>
      <c r="BT19" s="7">
        <v>10</v>
      </c>
      <c r="BU19" s="7">
        <v>9</v>
      </c>
      <c r="BV19" s="7"/>
      <c r="BW19" s="13">
        <f t="shared" si="16"/>
        <v>3.25</v>
      </c>
      <c r="BX19" s="7">
        <v>7.1</v>
      </c>
      <c r="BY19" s="7">
        <v>8</v>
      </c>
      <c r="BZ19" s="7"/>
      <c r="CA19" s="13">
        <f t="shared" si="17"/>
        <v>2.31</v>
      </c>
      <c r="CB19" s="7"/>
      <c r="CC19" s="14">
        <f t="shared" si="18"/>
        <v>0</v>
      </c>
      <c r="CD19" s="28">
        <f t="shared" si="19"/>
        <v>8.5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5822386</v>
      </c>
      <c r="C20" s="3">
        <v>4966</v>
      </c>
      <c r="D20" s="3">
        <v>14028</v>
      </c>
      <c r="E20" s="3" t="s">
        <v>178</v>
      </c>
      <c r="F20" s="42" t="s">
        <v>44</v>
      </c>
      <c r="G20" s="32">
        <v>8</v>
      </c>
      <c r="H20" s="12">
        <v>7</v>
      </c>
      <c r="I20" s="12">
        <v>7</v>
      </c>
      <c r="J20" s="12">
        <v>6</v>
      </c>
      <c r="K20" s="12"/>
      <c r="L20" s="13">
        <f t="shared" si="0"/>
        <v>2.4</v>
      </c>
      <c r="M20" s="12">
        <v>1</v>
      </c>
      <c r="N20" s="12">
        <v>7</v>
      </c>
      <c r="O20" s="12">
        <v>3</v>
      </c>
      <c r="P20" s="12"/>
      <c r="Q20" s="12"/>
      <c r="R20" s="13">
        <f t="shared" si="1"/>
        <v>1.25</v>
      </c>
      <c r="S20" s="12">
        <v>4.7</v>
      </c>
      <c r="T20" s="12">
        <v>4</v>
      </c>
      <c r="U20" s="12"/>
      <c r="V20" s="13">
        <f t="shared" si="2"/>
        <v>1.31</v>
      </c>
      <c r="W20" s="12"/>
      <c r="X20" s="14">
        <f t="shared" si="3"/>
        <v>0</v>
      </c>
      <c r="Y20" s="28">
        <f t="shared" si="4"/>
        <v>5</v>
      </c>
      <c r="Z20" s="12">
        <v>7</v>
      </c>
      <c r="AA20" s="12">
        <v>8</v>
      </c>
      <c r="AB20" s="12">
        <v>8</v>
      </c>
      <c r="AC20" s="12">
        <v>7</v>
      </c>
      <c r="AD20" s="12"/>
      <c r="AE20" s="13">
        <f t="shared" si="5"/>
        <v>2.6</v>
      </c>
      <c r="AF20" s="12">
        <v>8</v>
      </c>
      <c r="AG20" s="12">
        <v>8</v>
      </c>
      <c r="AH20" s="12">
        <v>4</v>
      </c>
      <c r="AI20" s="12"/>
      <c r="AJ20" s="12"/>
      <c r="AK20" s="13">
        <f t="shared" si="6"/>
        <v>2.2000000000000002</v>
      </c>
      <c r="AL20" s="12">
        <v>5</v>
      </c>
      <c r="AM20" s="12">
        <v>0.7</v>
      </c>
      <c r="AN20" s="12"/>
      <c r="AO20" s="13">
        <f t="shared" si="7"/>
        <v>0.86</v>
      </c>
      <c r="AP20" s="12"/>
      <c r="AQ20" s="14">
        <f t="shared" si="8"/>
        <v>0</v>
      </c>
      <c r="AR20" s="28">
        <f t="shared" si="9"/>
        <v>5.7</v>
      </c>
      <c r="AS20" s="12">
        <v>8</v>
      </c>
      <c r="AT20" s="12">
        <v>7</v>
      </c>
      <c r="AU20" s="12"/>
      <c r="AV20" s="12"/>
      <c r="AW20" s="12"/>
      <c r="AX20" s="13">
        <f t="shared" si="10"/>
        <v>2.65</v>
      </c>
      <c r="AY20" s="12">
        <v>7</v>
      </c>
      <c r="AZ20" s="12">
        <v>4</v>
      </c>
      <c r="BA20" s="12">
        <v>7</v>
      </c>
      <c r="BB20" s="12"/>
      <c r="BC20" s="12"/>
      <c r="BD20" s="13">
        <f t="shared" si="11"/>
        <v>2</v>
      </c>
      <c r="BE20" s="12">
        <v>5</v>
      </c>
      <c r="BF20" s="12">
        <v>4</v>
      </c>
      <c r="BG20" s="12"/>
      <c r="BH20" s="13">
        <f t="shared" si="12"/>
        <v>1.35</v>
      </c>
      <c r="BI20" s="12"/>
      <c r="BJ20" s="14">
        <f t="shared" si="13"/>
        <v>0</v>
      </c>
      <c r="BK20" s="28">
        <f t="shared" si="14"/>
        <v>6</v>
      </c>
      <c r="BL20" s="12">
        <v>7</v>
      </c>
      <c r="BM20" s="12">
        <v>7</v>
      </c>
      <c r="BN20" s="12">
        <v>7.5</v>
      </c>
      <c r="BO20" s="12">
        <v>7</v>
      </c>
      <c r="BP20" s="12"/>
      <c r="BQ20" s="13">
        <f t="shared" si="15"/>
        <v>2.5299999999999998</v>
      </c>
      <c r="BR20" s="12">
        <v>8</v>
      </c>
      <c r="BS20" s="12">
        <v>8</v>
      </c>
      <c r="BT20" s="12">
        <v>8</v>
      </c>
      <c r="BU20" s="12">
        <v>6.5</v>
      </c>
      <c r="BV20" s="12"/>
      <c r="BW20" s="13">
        <f t="shared" si="16"/>
        <v>2.73</v>
      </c>
      <c r="BX20" s="12">
        <v>7.1</v>
      </c>
      <c r="BY20" s="12">
        <v>6.6</v>
      </c>
      <c r="BZ20" s="12"/>
      <c r="CA20" s="13">
        <f t="shared" si="17"/>
        <v>2.0299999999999998</v>
      </c>
      <c r="CB20" s="12"/>
      <c r="CC20" s="14">
        <f t="shared" si="18"/>
        <v>0</v>
      </c>
      <c r="CD20" s="28">
        <f t="shared" si="19"/>
        <v>7.3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5822171</v>
      </c>
      <c r="C21" s="2">
        <v>4965</v>
      </c>
      <c r="D21" s="2">
        <v>14029</v>
      </c>
      <c r="E21" s="2" t="s">
        <v>179</v>
      </c>
      <c r="F21" s="40" t="s">
        <v>42</v>
      </c>
      <c r="G21" s="31">
        <v>8</v>
      </c>
      <c r="H21" s="7">
        <v>8</v>
      </c>
      <c r="I21" s="7">
        <v>8</v>
      </c>
      <c r="J21" s="7">
        <v>6</v>
      </c>
      <c r="K21" s="7"/>
      <c r="L21" s="13">
        <f t="shared" si="0"/>
        <v>2.6</v>
      </c>
      <c r="M21" s="7">
        <v>1</v>
      </c>
      <c r="N21" s="7">
        <v>7</v>
      </c>
      <c r="O21" s="7">
        <v>7</v>
      </c>
      <c r="P21" s="7"/>
      <c r="Q21" s="7"/>
      <c r="R21" s="13">
        <f t="shared" si="1"/>
        <v>1.85</v>
      </c>
      <c r="S21" s="7">
        <v>5.3</v>
      </c>
      <c r="T21" s="7">
        <v>6</v>
      </c>
      <c r="U21" s="7"/>
      <c r="V21" s="13">
        <f t="shared" si="2"/>
        <v>1.7</v>
      </c>
      <c r="W21" s="7"/>
      <c r="X21" s="14">
        <f t="shared" si="3"/>
        <v>0</v>
      </c>
      <c r="Y21" s="28">
        <f t="shared" si="4"/>
        <v>6.2</v>
      </c>
      <c r="Z21" s="7">
        <v>8</v>
      </c>
      <c r="AA21" s="7">
        <v>8</v>
      </c>
      <c r="AB21" s="7">
        <v>8</v>
      </c>
      <c r="AC21" s="7">
        <v>7</v>
      </c>
      <c r="AD21" s="7"/>
      <c r="AE21" s="13">
        <f t="shared" si="5"/>
        <v>2.65</v>
      </c>
      <c r="AF21" s="7">
        <v>7</v>
      </c>
      <c r="AG21" s="7">
        <v>6</v>
      </c>
      <c r="AH21" s="7">
        <v>1</v>
      </c>
      <c r="AI21" s="7"/>
      <c r="AJ21" s="7"/>
      <c r="AK21" s="13">
        <f t="shared" si="6"/>
        <v>1.45</v>
      </c>
      <c r="AL21" s="7">
        <v>3.5</v>
      </c>
      <c r="AM21" s="7">
        <v>0.7</v>
      </c>
      <c r="AN21" s="7"/>
      <c r="AO21" s="13">
        <f t="shared" si="7"/>
        <v>0.63</v>
      </c>
      <c r="AP21" s="7"/>
      <c r="AQ21" s="14">
        <f t="shared" si="8"/>
        <v>0</v>
      </c>
      <c r="AR21" s="28">
        <f t="shared" si="9"/>
        <v>4.7</v>
      </c>
      <c r="AS21" s="7">
        <v>8</v>
      </c>
      <c r="AT21" s="7">
        <v>6</v>
      </c>
      <c r="AU21" s="7"/>
      <c r="AV21" s="7"/>
      <c r="AW21" s="7"/>
      <c r="AX21" s="13">
        <f t="shared" si="10"/>
        <v>2.5</v>
      </c>
      <c r="AY21" s="7">
        <v>7</v>
      </c>
      <c r="AZ21" s="7">
        <v>7</v>
      </c>
      <c r="BA21" s="7">
        <v>7</v>
      </c>
      <c r="BB21" s="7"/>
      <c r="BC21" s="7"/>
      <c r="BD21" s="13">
        <f t="shared" si="11"/>
        <v>2.4500000000000002</v>
      </c>
      <c r="BE21" s="7">
        <v>5</v>
      </c>
      <c r="BF21" s="7">
        <v>7</v>
      </c>
      <c r="BG21" s="7"/>
      <c r="BH21" s="13">
        <f t="shared" si="12"/>
        <v>1.8</v>
      </c>
      <c r="BI21" s="7"/>
      <c r="BJ21" s="14">
        <f t="shared" si="13"/>
        <v>0</v>
      </c>
      <c r="BK21" s="28">
        <f t="shared" si="14"/>
        <v>6.8</v>
      </c>
      <c r="BL21" s="7">
        <v>7</v>
      </c>
      <c r="BM21" s="7">
        <v>6</v>
      </c>
      <c r="BN21" s="7">
        <v>7</v>
      </c>
      <c r="BO21" s="7">
        <v>6</v>
      </c>
      <c r="BP21" s="7"/>
      <c r="BQ21" s="13">
        <f t="shared" si="15"/>
        <v>2.2999999999999998</v>
      </c>
      <c r="BR21" s="7">
        <v>7</v>
      </c>
      <c r="BS21" s="7">
        <v>8</v>
      </c>
      <c r="BT21" s="7">
        <v>7</v>
      </c>
      <c r="BU21" s="7">
        <v>4.5</v>
      </c>
      <c r="BV21" s="7"/>
      <c r="BW21" s="13">
        <f t="shared" si="16"/>
        <v>2.38</v>
      </c>
      <c r="BX21" s="7">
        <v>5.7</v>
      </c>
      <c r="BY21" s="7">
        <v>6.8</v>
      </c>
      <c r="BZ21" s="7"/>
      <c r="CA21" s="13">
        <f t="shared" si="17"/>
        <v>1.93</v>
      </c>
      <c r="CB21" s="7"/>
      <c r="CC21" s="14">
        <f t="shared" si="18"/>
        <v>0</v>
      </c>
      <c r="CD21" s="28">
        <f t="shared" si="19"/>
        <v>6.6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2201788</v>
      </c>
      <c r="C22" s="3">
        <v>4981</v>
      </c>
      <c r="D22" s="3">
        <v>14030</v>
      </c>
      <c r="E22" s="3" t="s">
        <v>180</v>
      </c>
      <c r="F22" s="42" t="s">
        <v>44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</v>
      </c>
      <c r="M22" s="12">
        <v>7</v>
      </c>
      <c r="N22" s="12">
        <v>8</v>
      </c>
      <c r="O22" s="12">
        <v>7</v>
      </c>
      <c r="P22" s="12"/>
      <c r="Q22" s="12"/>
      <c r="R22" s="13">
        <f t="shared" si="1"/>
        <v>2.5499999999999998</v>
      </c>
      <c r="S22" s="12">
        <v>5.6</v>
      </c>
      <c r="T22" s="12">
        <v>3</v>
      </c>
      <c r="U22" s="12"/>
      <c r="V22" s="13">
        <f t="shared" si="2"/>
        <v>1.29</v>
      </c>
      <c r="W22" s="12"/>
      <c r="X22" s="14">
        <f t="shared" si="3"/>
        <v>0</v>
      </c>
      <c r="Y22" s="28">
        <f t="shared" si="4"/>
        <v>6.4</v>
      </c>
      <c r="Z22" s="12">
        <v>8</v>
      </c>
      <c r="AA22" s="12">
        <v>8</v>
      </c>
      <c r="AB22" s="12">
        <v>7</v>
      </c>
      <c r="AC22" s="12">
        <v>3</v>
      </c>
      <c r="AD22" s="12"/>
      <c r="AE22" s="13">
        <f t="shared" si="5"/>
        <v>1.95</v>
      </c>
      <c r="AF22" s="12">
        <v>8</v>
      </c>
      <c r="AG22" s="12">
        <v>8</v>
      </c>
      <c r="AH22" s="12">
        <v>7</v>
      </c>
      <c r="AI22" s="12"/>
      <c r="AJ22" s="12"/>
      <c r="AK22" s="13">
        <f t="shared" si="6"/>
        <v>2.65</v>
      </c>
      <c r="AL22" s="12">
        <v>5</v>
      </c>
      <c r="AM22" s="12">
        <v>5</v>
      </c>
      <c r="AN22" s="12"/>
      <c r="AO22" s="13">
        <f t="shared" si="7"/>
        <v>1.5</v>
      </c>
      <c r="AP22" s="12"/>
      <c r="AQ22" s="14">
        <f t="shared" si="8"/>
        <v>0</v>
      </c>
      <c r="AR22" s="28">
        <f t="shared" si="9"/>
        <v>6.1</v>
      </c>
      <c r="AS22" s="12">
        <v>8</v>
      </c>
      <c r="AT22" s="12">
        <v>7</v>
      </c>
      <c r="AU22" s="12"/>
      <c r="AV22" s="12"/>
      <c r="AW22" s="12"/>
      <c r="AX22" s="13">
        <f t="shared" si="10"/>
        <v>2.65</v>
      </c>
      <c r="AY22" s="12">
        <v>7</v>
      </c>
      <c r="AZ22" s="12">
        <v>8</v>
      </c>
      <c r="BA22" s="12">
        <v>7</v>
      </c>
      <c r="BB22" s="12"/>
      <c r="BC22" s="12"/>
      <c r="BD22" s="13">
        <f t="shared" si="11"/>
        <v>2.6</v>
      </c>
      <c r="BE22" s="12">
        <v>6.4</v>
      </c>
      <c r="BF22" s="12">
        <v>8</v>
      </c>
      <c r="BG22" s="12"/>
      <c r="BH22" s="13">
        <f t="shared" si="12"/>
        <v>2.16</v>
      </c>
      <c r="BI22" s="12"/>
      <c r="BJ22" s="14">
        <f t="shared" si="13"/>
        <v>0</v>
      </c>
      <c r="BK22" s="28">
        <f t="shared" si="14"/>
        <v>7.4</v>
      </c>
      <c r="BL22" s="12">
        <v>7.5</v>
      </c>
      <c r="BM22" s="12">
        <v>7</v>
      </c>
      <c r="BN22" s="12">
        <v>7</v>
      </c>
      <c r="BO22" s="12">
        <v>8</v>
      </c>
      <c r="BP22" s="12"/>
      <c r="BQ22" s="13">
        <f t="shared" si="15"/>
        <v>2.58</v>
      </c>
      <c r="BR22" s="12">
        <v>8</v>
      </c>
      <c r="BS22" s="12">
        <v>7</v>
      </c>
      <c r="BT22" s="12">
        <v>7</v>
      </c>
      <c r="BU22" s="12">
        <v>7</v>
      </c>
      <c r="BV22" s="12"/>
      <c r="BW22" s="13">
        <f t="shared" si="16"/>
        <v>2.5</v>
      </c>
      <c r="BX22" s="12">
        <v>6.8</v>
      </c>
      <c r="BY22" s="12">
        <v>7</v>
      </c>
      <c r="BZ22" s="12"/>
      <c r="CA22" s="13">
        <f t="shared" si="17"/>
        <v>2.08</v>
      </c>
      <c r="CB22" s="12"/>
      <c r="CC22" s="14">
        <f t="shared" si="18"/>
        <v>0</v>
      </c>
      <c r="CD22" s="28">
        <f t="shared" si="19"/>
        <v>7.2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5018924</v>
      </c>
      <c r="C23" s="2">
        <v>4955</v>
      </c>
      <c r="D23" s="2">
        <v>14031</v>
      </c>
      <c r="E23" s="2" t="s">
        <v>181</v>
      </c>
      <c r="F23" s="40" t="s">
        <v>42</v>
      </c>
      <c r="G23" s="31">
        <v>8</v>
      </c>
      <c r="H23" s="7">
        <v>8</v>
      </c>
      <c r="I23" s="7">
        <v>7</v>
      </c>
      <c r="J23" s="7">
        <v>6</v>
      </c>
      <c r="K23" s="7"/>
      <c r="L23" s="13">
        <f t="shared" si="0"/>
        <v>2.5</v>
      </c>
      <c r="M23" s="7">
        <v>7</v>
      </c>
      <c r="N23" s="7">
        <v>8</v>
      </c>
      <c r="O23" s="7">
        <v>7</v>
      </c>
      <c r="P23" s="7"/>
      <c r="Q23" s="7"/>
      <c r="R23" s="13">
        <f t="shared" si="1"/>
        <v>2.5499999999999998</v>
      </c>
      <c r="S23" s="7">
        <v>2.9</v>
      </c>
      <c r="T23" s="7">
        <v>6</v>
      </c>
      <c r="U23" s="7"/>
      <c r="V23" s="13">
        <f t="shared" si="2"/>
        <v>1.34</v>
      </c>
      <c r="W23" s="7"/>
      <c r="X23" s="14">
        <f t="shared" si="3"/>
        <v>0</v>
      </c>
      <c r="Y23" s="28">
        <f t="shared" si="4"/>
        <v>6.4</v>
      </c>
      <c r="Z23" s="7">
        <v>7</v>
      </c>
      <c r="AA23" s="7">
        <v>8</v>
      </c>
      <c r="AB23" s="7">
        <v>8.5</v>
      </c>
      <c r="AC23" s="7">
        <v>8</v>
      </c>
      <c r="AD23" s="7"/>
      <c r="AE23" s="13">
        <f t="shared" si="5"/>
        <v>2.8</v>
      </c>
      <c r="AF23" s="7">
        <v>8</v>
      </c>
      <c r="AG23" s="7">
        <v>8</v>
      </c>
      <c r="AH23" s="7">
        <v>6</v>
      </c>
      <c r="AI23" s="7"/>
      <c r="AJ23" s="7"/>
      <c r="AK23" s="13">
        <f t="shared" si="6"/>
        <v>2.5</v>
      </c>
      <c r="AL23" s="7">
        <v>4.2</v>
      </c>
      <c r="AM23" s="7">
        <v>0.5</v>
      </c>
      <c r="AN23" s="7"/>
      <c r="AO23" s="13">
        <f t="shared" si="7"/>
        <v>0.71</v>
      </c>
      <c r="AP23" s="7"/>
      <c r="AQ23" s="14">
        <f t="shared" si="8"/>
        <v>0</v>
      </c>
      <c r="AR23" s="28">
        <f t="shared" si="9"/>
        <v>6</v>
      </c>
      <c r="AS23" s="7">
        <v>8</v>
      </c>
      <c r="AT23" s="7">
        <v>7</v>
      </c>
      <c r="AU23" s="7"/>
      <c r="AV23" s="7"/>
      <c r="AW23" s="7"/>
      <c r="AX23" s="13">
        <f t="shared" si="10"/>
        <v>2.65</v>
      </c>
      <c r="AY23" s="7">
        <v>7</v>
      </c>
      <c r="AZ23" s="7">
        <v>6</v>
      </c>
      <c r="BA23" s="7">
        <v>7</v>
      </c>
      <c r="BB23" s="7"/>
      <c r="BC23" s="7"/>
      <c r="BD23" s="13">
        <f t="shared" si="11"/>
        <v>2.2999999999999998</v>
      </c>
      <c r="BE23" s="7">
        <v>3.6</v>
      </c>
      <c r="BF23" s="7">
        <v>6</v>
      </c>
      <c r="BG23" s="7"/>
      <c r="BH23" s="13">
        <f t="shared" si="12"/>
        <v>1.44</v>
      </c>
      <c r="BI23" s="7"/>
      <c r="BJ23" s="14">
        <f t="shared" si="13"/>
        <v>0</v>
      </c>
      <c r="BK23" s="28">
        <f t="shared" si="14"/>
        <v>6.4</v>
      </c>
      <c r="BL23" s="7">
        <v>7.5</v>
      </c>
      <c r="BM23" s="7">
        <v>7</v>
      </c>
      <c r="BN23" s="7">
        <v>7.5</v>
      </c>
      <c r="BO23" s="7">
        <v>7</v>
      </c>
      <c r="BP23" s="7"/>
      <c r="BQ23" s="13">
        <f t="shared" si="15"/>
        <v>2.5499999999999998</v>
      </c>
      <c r="BR23" s="7">
        <v>7</v>
      </c>
      <c r="BS23" s="7">
        <v>7</v>
      </c>
      <c r="BT23" s="7">
        <v>8</v>
      </c>
      <c r="BU23" s="7">
        <v>6.5</v>
      </c>
      <c r="BV23" s="7"/>
      <c r="BW23" s="13">
        <f t="shared" si="16"/>
        <v>2.63</v>
      </c>
      <c r="BX23" s="7">
        <v>7.1</v>
      </c>
      <c r="BY23" s="7">
        <v>6.6</v>
      </c>
      <c r="BZ23" s="7"/>
      <c r="CA23" s="13">
        <f t="shared" si="17"/>
        <v>2.0299999999999998</v>
      </c>
      <c r="CB23" s="7"/>
      <c r="CC23" s="14">
        <f t="shared" si="18"/>
        <v>0</v>
      </c>
      <c r="CD23" s="28">
        <f t="shared" si="19"/>
        <v>7.2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2193572</v>
      </c>
      <c r="C24" s="3">
        <v>4976</v>
      </c>
      <c r="D24" s="3">
        <v>14050</v>
      </c>
      <c r="E24" s="3" t="s">
        <v>182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7</v>
      </c>
      <c r="N24" s="12">
        <v>6</v>
      </c>
      <c r="O24" s="12">
        <v>7</v>
      </c>
      <c r="P24" s="12"/>
      <c r="Q24" s="12"/>
      <c r="R24" s="13">
        <f t="shared" si="1"/>
        <v>2.35</v>
      </c>
      <c r="S24" s="12">
        <v>7.2</v>
      </c>
      <c r="T24" s="12">
        <v>1</v>
      </c>
      <c r="U24" s="12"/>
      <c r="V24" s="13">
        <f t="shared" si="2"/>
        <v>1.23</v>
      </c>
      <c r="W24" s="12"/>
      <c r="X24" s="14">
        <f t="shared" si="3"/>
        <v>0</v>
      </c>
      <c r="Y24" s="28">
        <f t="shared" si="4"/>
        <v>6.4</v>
      </c>
      <c r="Z24" s="12">
        <v>8</v>
      </c>
      <c r="AA24" s="12">
        <v>8</v>
      </c>
      <c r="AB24" s="12">
        <v>9</v>
      </c>
      <c r="AC24" s="12">
        <v>8</v>
      </c>
      <c r="AD24" s="12"/>
      <c r="AE24" s="13">
        <f t="shared" si="5"/>
        <v>2.9</v>
      </c>
      <c r="AF24" s="12">
        <v>7</v>
      </c>
      <c r="AG24" s="12">
        <v>8</v>
      </c>
      <c r="AH24" s="12">
        <v>7</v>
      </c>
      <c r="AI24" s="12"/>
      <c r="AJ24" s="12"/>
      <c r="AK24" s="13">
        <f t="shared" si="6"/>
        <v>2.5499999999999998</v>
      </c>
      <c r="AL24" s="12">
        <v>4.2</v>
      </c>
      <c r="AM24" s="12">
        <v>7.3</v>
      </c>
      <c r="AN24" s="12"/>
      <c r="AO24" s="13">
        <f t="shared" si="7"/>
        <v>1.73</v>
      </c>
      <c r="AP24" s="12"/>
      <c r="AQ24" s="14">
        <f t="shared" si="8"/>
        <v>0</v>
      </c>
      <c r="AR24" s="28">
        <f t="shared" si="9"/>
        <v>7.2</v>
      </c>
      <c r="AS24" s="12">
        <v>8</v>
      </c>
      <c r="AT24" s="12">
        <v>7</v>
      </c>
      <c r="AU24" s="12"/>
      <c r="AV24" s="12"/>
      <c r="AW24" s="12"/>
      <c r="AX24" s="13">
        <f t="shared" si="10"/>
        <v>2.65</v>
      </c>
      <c r="AY24" s="12">
        <v>6</v>
      </c>
      <c r="AZ24" s="12">
        <v>7</v>
      </c>
      <c r="BA24" s="12">
        <v>7</v>
      </c>
      <c r="BB24" s="12"/>
      <c r="BC24" s="12"/>
      <c r="BD24" s="13">
        <f t="shared" si="11"/>
        <v>2.35</v>
      </c>
      <c r="BE24" s="12">
        <v>7</v>
      </c>
      <c r="BF24" s="12">
        <v>7</v>
      </c>
      <c r="BG24" s="12"/>
      <c r="BH24" s="13">
        <f t="shared" si="12"/>
        <v>2.1</v>
      </c>
      <c r="BI24" s="12"/>
      <c r="BJ24" s="14">
        <f t="shared" si="13"/>
        <v>0</v>
      </c>
      <c r="BK24" s="28">
        <f t="shared" si="14"/>
        <v>7.1</v>
      </c>
      <c r="BL24" s="12">
        <v>9</v>
      </c>
      <c r="BM24" s="12">
        <v>9</v>
      </c>
      <c r="BN24" s="12">
        <v>8</v>
      </c>
      <c r="BO24" s="12">
        <v>8</v>
      </c>
      <c r="BP24" s="12"/>
      <c r="BQ24" s="13">
        <f t="shared" si="15"/>
        <v>2.9</v>
      </c>
      <c r="BR24" s="12">
        <v>8</v>
      </c>
      <c r="BS24" s="12">
        <v>8</v>
      </c>
      <c r="BT24" s="12">
        <v>10</v>
      </c>
      <c r="BU24" s="12">
        <v>9</v>
      </c>
      <c r="BV24" s="12"/>
      <c r="BW24" s="13">
        <f t="shared" si="16"/>
        <v>3.25</v>
      </c>
      <c r="BX24" s="12">
        <v>7.1</v>
      </c>
      <c r="BY24" s="12">
        <v>8</v>
      </c>
      <c r="BZ24" s="12"/>
      <c r="CA24" s="13">
        <f t="shared" si="17"/>
        <v>2.31</v>
      </c>
      <c r="CB24" s="12"/>
      <c r="CC24" s="14">
        <f t="shared" si="18"/>
        <v>0</v>
      </c>
      <c r="CD24" s="28">
        <f t="shared" si="19"/>
        <v>8.5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2558841</v>
      </c>
      <c r="C25" s="2">
        <v>4986</v>
      </c>
      <c r="D25" s="2">
        <v>14032</v>
      </c>
      <c r="E25" s="2" t="s">
        <v>183</v>
      </c>
      <c r="F25" s="40" t="s">
        <v>44</v>
      </c>
      <c r="G25" s="31">
        <v>8</v>
      </c>
      <c r="H25" s="7">
        <v>8</v>
      </c>
      <c r="I25" s="7">
        <v>7</v>
      </c>
      <c r="J25" s="7">
        <v>1</v>
      </c>
      <c r="K25" s="7"/>
      <c r="L25" s="13">
        <f t="shared" si="0"/>
        <v>2</v>
      </c>
      <c r="M25" s="7">
        <v>1</v>
      </c>
      <c r="N25" s="7">
        <v>1</v>
      </c>
      <c r="O25" s="7">
        <v>1</v>
      </c>
      <c r="P25" s="7"/>
      <c r="Q25" s="7"/>
      <c r="R25" s="13">
        <f t="shared" si="1"/>
        <v>0.35</v>
      </c>
      <c r="S25" s="7">
        <v>4.5</v>
      </c>
      <c r="T25" s="7">
        <v>1</v>
      </c>
      <c r="U25" s="7"/>
      <c r="V25" s="13">
        <f t="shared" si="2"/>
        <v>0.83</v>
      </c>
      <c r="W25" s="7"/>
      <c r="X25" s="14">
        <f t="shared" si="3"/>
        <v>0</v>
      </c>
      <c r="Y25" s="28">
        <f t="shared" si="4"/>
        <v>3.2</v>
      </c>
      <c r="Z25" s="7">
        <v>8</v>
      </c>
      <c r="AA25" s="7">
        <v>8</v>
      </c>
      <c r="AB25" s="7">
        <v>8</v>
      </c>
      <c r="AC25" s="7">
        <v>8</v>
      </c>
      <c r="AD25" s="7"/>
      <c r="AE25" s="13">
        <f t="shared" si="5"/>
        <v>2.8</v>
      </c>
      <c r="AF25" s="7">
        <v>8</v>
      </c>
      <c r="AG25" s="7">
        <v>8</v>
      </c>
      <c r="AH25" s="7">
        <v>7</v>
      </c>
      <c r="AI25" s="7"/>
      <c r="AJ25" s="7"/>
      <c r="AK25" s="13">
        <f t="shared" si="6"/>
        <v>2.65</v>
      </c>
      <c r="AL25" s="7">
        <v>3</v>
      </c>
      <c r="AM25" s="7">
        <v>1.2</v>
      </c>
      <c r="AN25" s="7"/>
      <c r="AO25" s="13">
        <f t="shared" si="7"/>
        <v>0.63</v>
      </c>
      <c r="AP25" s="7"/>
      <c r="AQ25" s="14">
        <f t="shared" si="8"/>
        <v>0</v>
      </c>
      <c r="AR25" s="28">
        <f t="shared" si="9"/>
        <v>6.1</v>
      </c>
      <c r="AS25" s="7">
        <v>8</v>
      </c>
      <c r="AT25" s="7">
        <v>7</v>
      </c>
      <c r="AU25" s="7"/>
      <c r="AV25" s="7"/>
      <c r="AW25" s="7"/>
      <c r="AX25" s="13">
        <f t="shared" si="10"/>
        <v>2.65</v>
      </c>
      <c r="AY25" s="7">
        <v>7</v>
      </c>
      <c r="AZ25" s="7">
        <v>7</v>
      </c>
      <c r="BA25" s="7">
        <v>7</v>
      </c>
      <c r="BB25" s="7"/>
      <c r="BC25" s="7"/>
      <c r="BD25" s="13">
        <f t="shared" si="11"/>
        <v>2.4500000000000002</v>
      </c>
      <c r="BE25" s="7">
        <v>4.0999999999999996</v>
      </c>
      <c r="BF25" s="7">
        <v>6</v>
      </c>
      <c r="BG25" s="7"/>
      <c r="BH25" s="13">
        <f t="shared" si="12"/>
        <v>1.52</v>
      </c>
      <c r="BI25" s="7"/>
      <c r="BJ25" s="14">
        <f t="shared" si="13"/>
        <v>0</v>
      </c>
      <c r="BK25" s="28">
        <f t="shared" si="14"/>
        <v>6.6</v>
      </c>
      <c r="BL25" s="7">
        <v>7</v>
      </c>
      <c r="BM25" s="7">
        <v>6</v>
      </c>
      <c r="BN25" s="7">
        <v>7</v>
      </c>
      <c r="BO25" s="7">
        <v>6</v>
      </c>
      <c r="BP25" s="7"/>
      <c r="BQ25" s="13">
        <f t="shared" si="15"/>
        <v>2.2999999999999998</v>
      </c>
      <c r="BR25" s="7">
        <v>7</v>
      </c>
      <c r="BS25" s="7">
        <v>8</v>
      </c>
      <c r="BT25" s="7">
        <v>7</v>
      </c>
      <c r="BU25" s="7">
        <v>4.5</v>
      </c>
      <c r="BV25" s="7"/>
      <c r="BW25" s="13">
        <f t="shared" si="16"/>
        <v>2.38</v>
      </c>
      <c r="BX25" s="7">
        <v>5.7</v>
      </c>
      <c r="BY25" s="7">
        <v>6.8</v>
      </c>
      <c r="BZ25" s="7"/>
      <c r="CA25" s="13">
        <f t="shared" si="17"/>
        <v>1.93</v>
      </c>
      <c r="CB25" s="7"/>
      <c r="CC25" s="14">
        <f t="shared" si="18"/>
        <v>0</v>
      </c>
      <c r="CD25" s="28">
        <f t="shared" si="19"/>
        <v>6.6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7196164</v>
      </c>
      <c r="C26" s="3">
        <v>4973</v>
      </c>
      <c r="D26" s="3">
        <v>14033</v>
      </c>
      <c r="E26" s="3" t="s">
        <v>184</v>
      </c>
      <c r="F26" s="42" t="s">
        <v>44</v>
      </c>
      <c r="G26" s="32">
        <v>8</v>
      </c>
      <c r="H26" s="12">
        <v>8</v>
      </c>
      <c r="I26" s="12">
        <v>9</v>
      </c>
      <c r="J26" s="12">
        <v>6</v>
      </c>
      <c r="K26" s="12"/>
      <c r="L26" s="13">
        <f t="shared" si="0"/>
        <v>2.7</v>
      </c>
      <c r="M26" s="12">
        <v>8</v>
      </c>
      <c r="N26" s="12">
        <v>7</v>
      </c>
      <c r="O26" s="12">
        <v>8</v>
      </c>
      <c r="P26" s="12"/>
      <c r="Q26" s="12"/>
      <c r="R26" s="13">
        <f t="shared" si="1"/>
        <v>2.7</v>
      </c>
      <c r="S26" s="12">
        <v>6.6</v>
      </c>
      <c r="T26" s="12">
        <v>8</v>
      </c>
      <c r="U26" s="12"/>
      <c r="V26" s="13">
        <f t="shared" si="2"/>
        <v>2.19</v>
      </c>
      <c r="W26" s="12"/>
      <c r="X26" s="14">
        <f t="shared" si="3"/>
        <v>0</v>
      </c>
      <c r="Y26" s="28">
        <f t="shared" si="4"/>
        <v>7.6</v>
      </c>
      <c r="Z26" s="12">
        <v>8</v>
      </c>
      <c r="AA26" s="12">
        <v>8</v>
      </c>
      <c r="AB26" s="12">
        <v>8.5</v>
      </c>
      <c r="AC26" s="12">
        <v>9</v>
      </c>
      <c r="AD26" s="12"/>
      <c r="AE26" s="13">
        <f t="shared" si="5"/>
        <v>3</v>
      </c>
      <c r="AF26" s="12">
        <v>8</v>
      </c>
      <c r="AG26" s="12">
        <v>9</v>
      </c>
      <c r="AH26" s="12">
        <v>7</v>
      </c>
      <c r="AI26" s="12"/>
      <c r="AJ26" s="12"/>
      <c r="AK26" s="13">
        <f t="shared" si="6"/>
        <v>2.75</v>
      </c>
      <c r="AL26" s="12">
        <v>7.6</v>
      </c>
      <c r="AM26" s="12">
        <v>4</v>
      </c>
      <c r="AN26" s="12"/>
      <c r="AO26" s="13">
        <f t="shared" si="7"/>
        <v>1.74</v>
      </c>
      <c r="AP26" s="12"/>
      <c r="AQ26" s="14">
        <f t="shared" si="8"/>
        <v>0</v>
      </c>
      <c r="AR26" s="28">
        <f t="shared" si="9"/>
        <v>7.5</v>
      </c>
      <c r="AS26" s="12">
        <v>8</v>
      </c>
      <c r="AT26" s="12">
        <v>7</v>
      </c>
      <c r="AU26" s="12"/>
      <c r="AV26" s="12"/>
      <c r="AW26" s="12"/>
      <c r="AX26" s="13">
        <f t="shared" si="10"/>
        <v>2.65</v>
      </c>
      <c r="AY26" s="12">
        <v>7</v>
      </c>
      <c r="AZ26" s="12">
        <v>7</v>
      </c>
      <c r="BA26" s="12">
        <v>7</v>
      </c>
      <c r="BB26" s="12"/>
      <c r="BC26" s="12"/>
      <c r="BD26" s="13">
        <f t="shared" si="11"/>
        <v>2.4500000000000002</v>
      </c>
      <c r="BE26" s="12">
        <v>8.4</v>
      </c>
      <c r="BF26" s="12">
        <v>8</v>
      </c>
      <c r="BG26" s="12"/>
      <c r="BH26" s="13">
        <f t="shared" si="12"/>
        <v>2.46</v>
      </c>
      <c r="BI26" s="12"/>
      <c r="BJ26" s="14">
        <f t="shared" si="13"/>
        <v>0</v>
      </c>
      <c r="BK26" s="28">
        <f t="shared" si="14"/>
        <v>7.6</v>
      </c>
      <c r="BL26" s="12">
        <v>7.5</v>
      </c>
      <c r="BM26" s="12">
        <v>7</v>
      </c>
      <c r="BN26" s="12">
        <v>8</v>
      </c>
      <c r="BO26" s="12">
        <v>7</v>
      </c>
      <c r="BP26" s="12"/>
      <c r="BQ26" s="13">
        <f t="shared" si="15"/>
        <v>2.63</v>
      </c>
      <c r="BR26" s="12">
        <v>7</v>
      </c>
      <c r="BS26" s="12">
        <v>8</v>
      </c>
      <c r="BT26" s="12">
        <v>8</v>
      </c>
      <c r="BU26" s="12">
        <v>6.5</v>
      </c>
      <c r="BV26" s="12"/>
      <c r="BW26" s="13">
        <f t="shared" si="16"/>
        <v>2.68</v>
      </c>
      <c r="BX26" s="12">
        <v>7.1</v>
      </c>
      <c r="BY26" s="12">
        <v>7</v>
      </c>
      <c r="BZ26" s="12"/>
      <c r="CA26" s="13">
        <f t="shared" si="17"/>
        <v>2.11</v>
      </c>
      <c r="CB26" s="12"/>
      <c r="CC26" s="14">
        <f t="shared" si="18"/>
        <v>0</v>
      </c>
      <c r="CD26" s="28">
        <f t="shared" si="19"/>
        <v>7.4</v>
      </c>
      <c r="CE26" s="28">
        <f t="shared" si="20"/>
        <v>8</v>
      </c>
      <c r="CF26" s="21"/>
      <c r="CG26" s="28">
        <f t="shared" si="21"/>
        <v>8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2557689</v>
      </c>
      <c r="C27" s="2">
        <v>4987</v>
      </c>
      <c r="D27" s="2">
        <v>14034</v>
      </c>
      <c r="E27" s="2" t="s">
        <v>185</v>
      </c>
      <c r="F27" s="40" t="s">
        <v>44</v>
      </c>
      <c r="G27" s="31">
        <v>8</v>
      </c>
      <c r="H27" s="7">
        <v>8</v>
      </c>
      <c r="I27" s="7">
        <v>8</v>
      </c>
      <c r="J27" s="7">
        <v>3</v>
      </c>
      <c r="K27" s="7"/>
      <c r="L27" s="13">
        <f t="shared" si="0"/>
        <v>2.2999999999999998</v>
      </c>
      <c r="M27" s="7">
        <v>1</v>
      </c>
      <c r="N27" s="7">
        <v>7</v>
      </c>
      <c r="O27" s="7">
        <v>7</v>
      </c>
      <c r="P27" s="7"/>
      <c r="Q27" s="7"/>
      <c r="R27" s="13">
        <f t="shared" si="1"/>
        <v>1.85</v>
      </c>
      <c r="S27" s="7">
        <v>1.1000000000000001</v>
      </c>
      <c r="T27" s="7">
        <v>4</v>
      </c>
      <c r="U27" s="7"/>
      <c r="V27" s="13">
        <f t="shared" si="2"/>
        <v>0.77</v>
      </c>
      <c r="W27" s="7"/>
      <c r="X27" s="14">
        <f t="shared" si="3"/>
        <v>0</v>
      </c>
      <c r="Y27" s="28">
        <f t="shared" si="4"/>
        <v>4.9000000000000004</v>
      </c>
      <c r="Z27" s="7">
        <v>8</v>
      </c>
      <c r="AA27" s="7">
        <v>6</v>
      </c>
      <c r="AB27" s="7">
        <v>7</v>
      </c>
      <c r="AC27" s="7">
        <v>3</v>
      </c>
      <c r="AD27" s="7"/>
      <c r="AE27" s="13">
        <f t="shared" si="5"/>
        <v>1.85</v>
      </c>
      <c r="AF27" s="7">
        <v>8</v>
      </c>
      <c r="AG27" s="7">
        <v>8</v>
      </c>
      <c r="AH27" s="7">
        <v>5</v>
      </c>
      <c r="AI27" s="7"/>
      <c r="AJ27" s="7"/>
      <c r="AK27" s="13">
        <f t="shared" si="6"/>
        <v>2.35</v>
      </c>
      <c r="AL27" s="7">
        <v>4.3</v>
      </c>
      <c r="AM27" s="7">
        <v>2.2999999999999998</v>
      </c>
      <c r="AN27" s="7"/>
      <c r="AO27" s="13">
        <f t="shared" si="7"/>
        <v>0.99</v>
      </c>
      <c r="AP27" s="7"/>
      <c r="AQ27" s="14">
        <f t="shared" si="8"/>
        <v>0</v>
      </c>
      <c r="AR27" s="28">
        <f t="shared" si="9"/>
        <v>5.2</v>
      </c>
      <c r="AS27" s="7">
        <v>8</v>
      </c>
      <c r="AT27" s="7">
        <v>7</v>
      </c>
      <c r="AU27" s="7"/>
      <c r="AV27" s="7"/>
      <c r="AW27" s="7"/>
      <c r="AX27" s="13">
        <f t="shared" si="10"/>
        <v>2.65</v>
      </c>
      <c r="AY27" s="7">
        <v>7</v>
      </c>
      <c r="AZ27" s="7">
        <v>6</v>
      </c>
      <c r="BA27" s="7">
        <v>7</v>
      </c>
      <c r="BB27" s="7"/>
      <c r="BC27" s="7"/>
      <c r="BD27" s="13">
        <f t="shared" si="11"/>
        <v>2.2999999999999998</v>
      </c>
      <c r="BE27" s="7">
        <v>6</v>
      </c>
      <c r="BF27" s="7">
        <v>8</v>
      </c>
      <c r="BG27" s="7"/>
      <c r="BH27" s="13">
        <f t="shared" si="12"/>
        <v>2.1</v>
      </c>
      <c r="BI27" s="7"/>
      <c r="BJ27" s="14">
        <f t="shared" si="13"/>
        <v>0</v>
      </c>
      <c r="BK27" s="28">
        <f t="shared" si="14"/>
        <v>7.1</v>
      </c>
      <c r="BL27" s="7">
        <v>8</v>
      </c>
      <c r="BM27" s="7">
        <v>8</v>
      </c>
      <c r="BN27" s="7">
        <v>7</v>
      </c>
      <c r="BO27" s="7">
        <v>7</v>
      </c>
      <c r="BP27" s="7"/>
      <c r="BQ27" s="13">
        <f t="shared" si="15"/>
        <v>2.5499999999999998</v>
      </c>
      <c r="BR27" s="7">
        <v>8</v>
      </c>
      <c r="BS27" s="7">
        <v>8</v>
      </c>
      <c r="BT27" s="7">
        <v>9</v>
      </c>
      <c r="BU27" s="7">
        <v>8</v>
      </c>
      <c r="BV27" s="7"/>
      <c r="BW27" s="13">
        <f t="shared" si="16"/>
        <v>3</v>
      </c>
      <c r="BX27" s="7">
        <v>6.4</v>
      </c>
      <c r="BY27" s="7">
        <v>5</v>
      </c>
      <c r="BZ27" s="7"/>
      <c r="CA27" s="13">
        <f t="shared" si="17"/>
        <v>1.64</v>
      </c>
      <c r="CB27" s="7"/>
      <c r="CC27" s="14">
        <f t="shared" si="18"/>
        <v>0</v>
      </c>
      <c r="CD27" s="28">
        <f t="shared" si="19"/>
        <v>7.2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2202947</v>
      </c>
      <c r="C28" s="3">
        <v>4984</v>
      </c>
      <c r="D28" s="3">
        <v>14035</v>
      </c>
      <c r="E28" s="3" t="s">
        <v>186</v>
      </c>
      <c r="F28" s="42" t="s">
        <v>44</v>
      </c>
      <c r="G28" s="32">
        <v>8</v>
      </c>
      <c r="H28" s="12">
        <v>8</v>
      </c>
      <c r="I28" s="12">
        <v>5</v>
      </c>
      <c r="J28" s="12">
        <v>7</v>
      </c>
      <c r="K28" s="12"/>
      <c r="L28" s="13">
        <f t="shared" si="0"/>
        <v>2.4</v>
      </c>
      <c r="M28" s="12">
        <v>1</v>
      </c>
      <c r="N28" s="12">
        <v>6</v>
      </c>
      <c r="O28" s="12">
        <v>9</v>
      </c>
      <c r="P28" s="12"/>
      <c r="Q28" s="12"/>
      <c r="R28" s="13">
        <f t="shared" si="1"/>
        <v>2.0499999999999998</v>
      </c>
      <c r="S28" s="12">
        <v>2.6</v>
      </c>
      <c r="T28" s="12">
        <v>9</v>
      </c>
      <c r="U28" s="12"/>
      <c r="V28" s="13">
        <f t="shared" si="2"/>
        <v>1.74</v>
      </c>
      <c r="W28" s="12"/>
      <c r="X28" s="14">
        <f t="shared" si="3"/>
        <v>0</v>
      </c>
      <c r="Y28" s="28">
        <f t="shared" si="4"/>
        <v>6.2</v>
      </c>
      <c r="Z28" s="12">
        <v>7</v>
      </c>
      <c r="AA28" s="12">
        <v>6</v>
      </c>
      <c r="AB28" s="12">
        <v>7</v>
      </c>
      <c r="AC28" s="12">
        <v>9</v>
      </c>
      <c r="AD28" s="12"/>
      <c r="AE28" s="13">
        <f t="shared" si="5"/>
        <v>2.7</v>
      </c>
      <c r="AF28" s="12">
        <v>8</v>
      </c>
      <c r="AG28" s="12">
        <v>8</v>
      </c>
      <c r="AH28" s="12">
        <v>6</v>
      </c>
      <c r="AI28" s="12"/>
      <c r="AJ28" s="12"/>
      <c r="AK28" s="13">
        <f t="shared" si="6"/>
        <v>2.5</v>
      </c>
      <c r="AL28" s="12">
        <v>4.3</v>
      </c>
      <c r="AM28" s="12">
        <v>1.2</v>
      </c>
      <c r="AN28" s="12"/>
      <c r="AO28" s="13">
        <f t="shared" si="7"/>
        <v>0.83</v>
      </c>
      <c r="AP28" s="12"/>
      <c r="AQ28" s="14">
        <f t="shared" si="8"/>
        <v>0</v>
      </c>
      <c r="AR28" s="28">
        <f t="shared" si="9"/>
        <v>6</v>
      </c>
      <c r="AS28" s="12">
        <v>8</v>
      </c>
      <c r="AT28" s="12">
        <v>7</v>
      </c>
      <c r="AU28" s="12"/>
      <c r="AV28" s="12"/>
      <c r="AW28" s="12"/>
      <c r="AX28" s="13">
        <f t="shared" si="10"/>
        <v>2.65</v>
      </c>
      <c r="AY28" s="12">
        <v>7</v>
      </c>
      <c r="AZ28" s="12">
        <v>6</v>
      </c>
      <c r="BA28" s="12">
        <v>7</v>
      </c>
      <c r="BB28" s="12"/>
      <c r="BC28" s="12"/>
      <c r="BD28" s="13">
        <f t="shared" si="11"/>
        <v>2.2999999999999998</v>
      </c>
      <c r="BE28" s="12">
        <v>6</v>
      </c>
      <c r="BF28" s="12">
        <v>8</v>
      </c>
      <c r="BG28" s="12"/>
      <c r="BH28" s="13">
        <f t="shared" si="12"/>
        <v>2.1</v>
      </c>
      <c r="BI28" s="12"/>
      <c r="BJ28" s="14">
        <f t="shared" si="13"/>
        <v>0</v>
      </c>
      <c r="BK28" s="28">
        <f t="shared" si="14"/>
        <v>7.1</v>
      </c>
      <c r="BL28" s="12">
        <v>8</v>
      </c>
      <c r="BM28" s="12">
        <v>8</v>
      </c>
      <c r="BN28" s="12">
        <v>7</v>
      </c>
      <c r="BO28" s="12">
        <v>7</v>
      </c>
      <c r="BP28" s="12"/>
      <c r="BQ28" s="13">
        <f t="shared" si="15"/>
        <v>2.5499999999999998</v>
      </c>
      <c r="BR28" s="12">
        <v>8</v>
      </c>
      <c r="BS28" s="12">
        <v>8</v>
      </c>
      <c r="BT28" s="12">
        <v>9</v>
      </c>
      <c r="BU28" s="12">
        <v>8</v>
      </c>
      <c r="BV28" s="12"/>
      <c r="BW28" s="13">
        <f t="shared" si="16"/>
        <v>3</v>
      </c>
      <c r="BX28" s="12">
        <v>6.4</v>
      </c>
      <c r="BY28" s="12">
        <v>5</v>
      </c>
      <c r="BZ28" s="12"/>
      <c r="CA28" s="13">
        <f t="shared" si="17"/>
        <v>1.64</v>
      </c>
      <c r="CB28" s="12"/>
      <c r="CC28" s="14">
        <f t="shared" si="18"/>
        <v>0</v>
      </c>
      <c r="CD28" s="28">
        <f t="shared" si="19"/>
        <v>7.2</v>
      </c>
      <c r="CE28" s="28">
        <f t="shared" si="20"/>
        <v>7</v>
      </c>
      <c r="CF28" s="21"/>
      <c r="CG28" s="28">
        <f t="shared" si="21"/>
        <v>7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5018611</v>
      </c>
      <c r="C29" s="2">
        <v>4974</v>
      </c>
      <c r="D29" s="2">
        <v>14048</v>
      </c>
      <c r="E29" s="2" t="s">
        <v>187</v>
      </c>
      <c r="F29" s="40" t="s">
        <v>44</v>
      </c>
      <c r="G29" s="31">
        <v>8</v>
      </c>
      <c r="H29" s="7">
        <v>7</v>
      </c>
      <c r="I29" s="7">
        <v>1</v>
      </c>
      <c r="J29" s="7">
        <v>1</v>
      </c>
      <c r="K29" s="7"/>
      <c r="L29" s="13">
        <f t="shared" si="0"/>
        <v>1.3</v>
      </c>
      <c r="M29" s="7">
        <v>1</v>
      </c>
      <c r="N29" s="7">
        <v>1</v>
      </c>
      <c r="O29" s="7">
        <v>1</v>
      </c>
      <c r="P29" s="7"/>
      <c r="Q29" s="7"/>
      <c r="R29" s="13">
        <f t="shared" si="1"/>
        <v>0.35</v>
      </c>
      <c r="S29" s="7">
        <v>3.5</v>
      </c>
      <c r="T29" s="7">
        <v>1</v>
      </c>
      <c r="U29" s="7"/>
      <c r="V29" s="13">
        <f t="shared" si="2"/>
        <v>0.68</v>
      </c>
      <c r="W29" s="7"/>
      <c r="X29" s="14">
        <f t="shared" si="3"/>
        <v>0</v>
      </c>
      <c r="Y29" s="28">
        <f t="shared" si="4"/>
        <v>2.2999999999999998</v>
      </c>
      <c r="Z29" s="7">
        <v>7</v>
      </c>
      <c r="AA29" s="7">
        <v>6</v>
      </c>
      <c r="AB29" s="7">
        <v>7</v>
      </c>
      <c r="AC29" s="7">
        <v>3</v>
      </c>
      <c r="AD29" s="7"/>
      <c r="AE29" s="13">
        <f t="shared" si="5"/>
        <v>1.8</v>
      </c>
      <c r="AF29" s="7">
        <v>1</v>
      </c>
      <c r="AG29" s="7">
        <v>8</v>
      </c>
      <c r="AH29" s="7">
        <v>5</v>
      </c>
      <c r="AI29" s="7"/>
      <c r="AJ29" s="7"/>
      <c r="AK29" s="13">
        <f t="shared" si="6"/>
        <v>1.65</v>
      </c>
      <c r="AL29" s="7">
        <v>1.4</v>
      </c>
      <c r="AM29" s="7">
        <v>0.5</v>
      </c>
      <c r="AN29" s="7"/>
      <c r="AO29" s="13">
        <f t="shared" si="7"/>
        <v>0.28999999999999998</v>
      </c>
      <c r="AP29" s="7"/>
      <c r="AQ29" s="14">
        <f t="shared" si="8"/>
        <v>0</v>
      </c>
      <c r="AR29" s="28">
        <f t="shared" si="9"/>
        <v>3.7</v>
      </c>
      <c r="AS29" s="7">
        <v>8</v>
      </c>
      <c r="AT29" s="7">
        <v>7</v>
      </c>
      <c r="AU29" s="7"/>
      <c r="AV29" s="7"/>
      <c r="AW29" s="7"/>
      <c r="AX29" s="13">
        <f t="shared" si="10"/>
        <v>2.65</v>
      </c>
      <c r="AY29" s="7">
        <v>7</v>
      </c>
      <c r="AZ29" s="7">
        <v>6</v>
      </c>
      <c r="BA29" s="7">
        <v>5</v>
      </c>
      <c r="BB29" s="7"/>
      <c r="BC29" s="7"/>
      <c r="BD29" s="13">
        <f t="shared" si="11"/>
        <v>2.1</v>
      </c>
      <c r="BE29" s="7">
        <v>6</v>
      </c>
      <c r="BF29" s="7">
        <v>6</v>
      </c>
      <c r="BG29" s="7"/>
      <c r="BH29" s="13">
        <f t="shared" si="12"/>
        <v>1.8</v>
      </c>
      <c r="BI29" s="7"/>
      <c r="BJ29" s="14">
        <f t="shared" si="13"/>
        <v>0</v>
      </c>
      <c r="BK29" s="28">
        <f t="shared" si="14"/>
        <v>6.6</v>
      </c>
      <c r="BL29" s="7">
        <v>10</v>
      </c>
      <c r="BM29" s="7">
        <v>10</v>
      </c>
      <c r="BN29" s="7">
        <v>10</v>
      </c>
      <c r="BO29" s="7">
        <v>10</v>
      </c>
      <c r="BP29" s="7"/>
      <c r="BQ29" s="13">
        <f t="shared" si="15"/>
        <v>3.5</v>
      </c>
      <c r="BR29" s="7">
        <v>10</v>
      </c>
      <c r="BS29" s="7">
        <v>10</v>
      </c>
      <c r="BT29" s="7">
        <v>10</v>
      </c>
      <c r="BU29" s="7">
        <v>10</v>
      </c>
      <c r="BV29" s="7"/>
      <c r="BW29" s="13">
        <f t="shared" si="16"/>
        <v>3.5</v>
      </c>
      <c r="BX29" s="7">
        <v>10</v>
      </c>
      <c r="BY29" s="7">
        <v>10</v>
      </c>
      <c r="BZ29" s="7"/>
      <c r="CA29" s="13">
        <f t="shared" si="17"/>
        <v>3</v>
      </c>
      <c r="CB29" s="7"/>
      <c r="CC29" s="14">
        <f t="shared" si="18"/>
        <v>0</v>
      </c>
      <c r="CD29" s="28">
        <f t="shared" si="19"/>
        <v>10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7196036</v>
      </c>
      <c r="C30" s="3">
        <v>4970</v>
      </c>
      <c r="D30" s="3">
        <v>14037</v>
      </c>
      <c r="E30" s="3" t="s">
        <v>188</v>
      </c>
      <c r="F30" s="42" t="s">
        <v>44</v>
      </c>
      <c r="G30" s="32">
        <v>8</v>
      </c>
      <c r="H30" s="12">
        <v>8</v>
      </c>
      <c r="I30" s="12">
        <v>8</v>
      </c>
      <c r="J30" s="12">
        <v>7</v>
      </c>
      <c r="K30" s="12"/>
      <c r="L30" s="13">
        <f t="shared" si="0"/>
        <v>2.7</v>
      </c>
      <c r="M30" s="12">
        <v>8</v>
      </c>
      <c r="N30" s="12">
        <v>8</v>
      </c>
      <c r="O30" s="12">
        <v>3</v>
      </c>
      <c r="P30" s="12"/>
      <c r="Q30" s="12"/>
      <c r="R30" s="13">
        <f t="shared" si="1"/>
        <v>2.0499999999999998</v>
      </c>
      <c r="S30" s="12">
        <v>2.9</v>
      </c>
      <c r="T30" s="12">
        <v>4</v>
      </c>
      <c r="U30" s="12"/>
      <c r="V30" s="13">
        <f t="shared" si="2"/>
        <v>1.04</v>
      </c>
      <c r="W30" s="12"/>
      <c r="X30" s="14">
        <f t="shared" si="3"/>
        <v>0</v>
      </c>
      <c r="Y30" s="28">
        <f t="shared" si="4"/>
        <v>5.8</v>
      </c>
      <c r="Z30" s="12">
        <v>7</v>
      </c>
      <c r="AA30" s="12">
        <v>8</v>
      </c>
      <c r="AB30" s="12">
        <v>8</v>
      </c>
      <c r="AC30" s="12">
        <v>8</v>
      </c>
      <c r="AD30" s="12"/>
      <c r="AE30" s="13">
        <f t="shared" si="5"/>
        <v>2.75</v>
      </c>
      <c r="AF30" s="12">
        <v>1</v>
      </c>
      <c r="AG30" s="12">
        <v>8</v>
      </c>
      <c r="AH30" s="12">
        <v>5</v>
      </c>
      <c r="AI30" s="12"/>
      <c r="AJ30" s="12"/>
      <c r="AK30" s="13">
        <f t="shared" si="6"/>
        <v>1.65</v>
      </c>
      <c r="AL30" s="12">
        <v>3.5</v>
      </c>
      <c r="AM30" s="12">
        <v>1.4</v>
      </c>
      <c r="AN30" s="12"/>
      <c r="AO30" s="13">
        <f t="shared" si="7"/>
        <v>0.74</v>
      </c>
      <c r="AP30" s="12"/>
      <c r="AQ30" s="14">
        <f t="shared" si="8"/>
        <v>0</v>
      </c>
      <c r="AR30" s="28">
        <f t="shared" si="9"/>
        <v>5.0999999999999996</v>
      </c>
      <c r="AS30" s="12">
        <v>8</v>
      </c>
      <c r="AT30" s="12">
        <v>7</v>
      </c>
      <c r="AU30" s="12"/>
      <c r="AV30" s="12"/>
      <c r="AW30" s="12"/>
      <c r="AX30" s="13">
        <f t="shared" si="10"/>
        <v>2.65</v>
      </c>
      <c r="AY30" s="12">
        <v>7</v>
      </c>
      <c r="AZ30" s="12">
        <v>7</v>
      </c>
      <c r="BA30" s="12">
        <v>7</v>
      </c>
      <c r="BB30" s="12"/>
      <c r="BC30" s="12"/>
      <c r="BD30" s="13">
        <f t="shared" si="11"/>
        <v>2.4500000000000002</v>
      </c>
      <c r="BE30" s="12">
        <v>4.3</v>
      </c>
      <c r="BF30" s="12">
        <v>6</v>
      </c>
      <c r="BG30" s="12"/>
      <c r="BH30" s="13">
        <f t="shared" si="12"/>
        <v>1.55</v>
      </c>
      <c r="BI30" s="12"/>
      <c r="BJ30" s="14">
        <f t="shared" si="13"/>
        <v>0</v>
      </c>
      <c r="BK30" s="28">
        <f t="shared" si="14"/>
        <v>6.7</v>
      </c>
      <c r="BL30" s="12">
        <v>7</v>
      </c>
      <c r="BM30" s="12">
        <v>6</v>
      </c>
      <c r="BN30" s="12">
        <v>7</v>
      </c>
      <c r="BO30" s="12">
        <v>6</v>
      </c>
      <c r="BP30" s="12"/>
      <c r="BQ30" s="13">
        <f t="shared" si="15"/>
        <v>2.2999999999999998</v>
      </c>
      <c r="BR30" s="12">
        <v>7</v>
      </c>
      <c r="BS30" s="12">
        <v>8</v>
      </c>
      <c r="BT30" s="12">
        <v>7</v>
      </c>
      <c r="BU30" s="12">
        <v>4.5</v>
      </c>
      <c r="BV30" s="12"/>
      <c r="BW30" s="13">
        <f t="shared" si="16"/>
        <v>2.38</v>
      </c>
      <c r="BX30" s="12">
        <v>5.7</v>
      </c>
      <c r="BY30" s="12">
        <v>6.8</v>
      </c>
      <c r="BZ30" s="12"/>
      <c r="CA30" s="13">
        <f t="shared" si="17"/>
        <v>1.93</v>
      </c>
      <c r="CB30" s="12"/>
      <c r="CC30" s="14">
        <f t="shared" si="18"/>
        <v>0</v>
      </c>
      <c r="CD30" s="28">
        <f t="shared" si="19"/>
        <v>6.6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2564473</v>
      </c>
      <c r="C31" s="2">
        <v>4959</v>
      </c>
      <c r="D31" s="2">
        <v>14038</v>
      </c>
      <c r="E31" s="2" t="s">
        <v>189</v>
      </c>
      <c r="F31" s="40" t="s">
        <v>42</v>
      </c>
      <c r="G31" s="31">
        <v>8</v>
      </c>
      <c r="H31" s="7">
        <v>7</v>
      </c>
      <c r="I31" s="7">
        <v>8</v>
      </c>
      <c r="J31" s="7">
        <v>7</v>
      </c>
      <c r="K31" s="7"/>
      <c r="L31" s="13">
        <f t="shared" si="0"/>
        <v>2.6</v>
      </c>
      <c r="M31" s="7">
        <v>7</v>
      </c>
      <c r="N31" s="7">
        <v>7</v>
      </c>
      <c r="O31" s="7">
        <v>6</v>
      </c>
      <c r="P31" s="7"/>
      <c r="Q31" s="7"/>
      <c r="R31" s="13">
        <f t="shared" si="1"/>
        <v>2.2999999999999998</v>
      </c>
      <c r="S31" s="7">
        <v>3.9</v>
      </c>
      <c r="T31" s="7">
        <v>8</v>
      </c>
      <c r="U31" s="7"/>
      <c r="V31" s="13">
        <f t="shared" si="2"/>
        <v>1.79</v>
      </c>
      <c r="W31" s="7"/>
      <c r="X31" s="14">
        <f t="shared" si="3"/>
        <v>0</v>
      </c>
      <c r="Y31" s="28">
        <f t="shared" si="4"/>
        <v>6.7</v>
      </c>
      <c r="Z31" s="7">
        <v>7</v>
      </c>
      <c r="AA31" s="7">
        <v>8</v>
      </c>
      <c r="AB31" s="7">
        <v>7</v>
      </c>
      <c r="AC31" s="7">
        <v>7</v>
      </c>
      <c r="AD31" s="7"/>
      <c r="AE31" s="13">
        <f t="shared" si="5"/>
        <v>2.5</v>
      </c>
      <c r="AF31" s="7">
        <v>8</v>
      </c>
      <c r="AG31" s="7">
        <v>8</v>
      </c>
      <c r="AH31" s="7">
        <v>6</v>
      </c>
      <c r="AI31" s="7"/>
      <c r="AJ31" s="7"/>
      <c r="AK31" s="13">
        <f t="shared" si="6"/>
        <v>2.5</v>
      </c>
      <c r="AL31" s="7">
        <v>3.5</v>
      </c>
      <c r="AM31" s="7">
        <v>6.5</v>
      </c>
      <c r="AN31" s="7"/>
      <c r="AO31" s="13">
        <f t="shared" si="7"/>
        <v>1.5</v>
      </c>
      <c r="AP31" s="7"/>
      <c r="AQ31" s="14">
        <f t="shared" si="8"/>
        <v>0</v>
      </c>
      <c r="AR31" s="28">
        <f t="shared" si="9"/>
        <v>6.5</v>
      </c>
      <c r="AS31" s="7">
        <v>9</v>
      </c>
      <c r="AT31" s="7">
        <v>5</v>
      </c>
      <c r="AU31" s="7"/>
      <c r="AV31" s="7"/>
      <c r="AW31" s="7"/>
      <c r="AX31" s="13">
        <f t="shared" si="10"/>
        <v>2.5499999999999998</v>
      </c>
      <c r="AY31" s="7">
        <v>5</v>
      </c>
      <c r="AZ31" s="7">
        <v>1</v>
      </c>
      <c r="BA31" s="7">
        <v>8</v>
      </c>
      <c r="BB31" s="7"/>
      <c r="BC31" s="7"/>
      <c r="BD31" s="13">
        <f t="shared" si="11"/>
        <v>1.45</v>
      </c>
      <c r="BE31" s="7">
        <v>6</v>
      </c>
      <c r="BF31" s="7">
        <v>8</v>
      </c>
      <c r="BG31" s="7"/>
      <c r="BH31" s="13">
        <f t="shared" si="12"/>
        <v>2.1</v>
      </c>
      <c r="BI31" s="7"/>
      <c r="BJ31" s="14">
        <f t="shared" si="13"/>
        <v>0</v>
      </c>
      <c r="BK31" s="28">
        <f t="shared" si="14"/>
        <v>6.1</v>
      </c>
      <c r="BL31" s="7">
        <v>7</v>
      </c>
      <c r="BM31" s="7">
        <v>8</v>
      </c>
      <c r="BN31" s="7">
        <v>7.5</v>
      </c>
      <c r="BO31" s="7">
        <v>7</v>
      </c>
      <c r="BP31" s="7"/>
      <c r="BQ31" s="13">
        <f t="shared" si="15"/>
        <v>2.58</v>
      </c>
      <c r="BR31" s="7">
        <v>7</v>
      </c>
      <c r="BS31" s="7">
        <v>7</v>
      </c>
      <c r="BT31" s="7">
        <v>7</v>
      </c>
      <c r="BU31" s="7">
        <v>7</v>
      </c>
      <c r="BV31" s="7"/>
      <c r="BW31" s="13">
        <f t="shared" si="16"/>
        <v>2.4500000000000002</v>
      </c>
      <c r="BX31" s="7">
        <v>6.8</v>
      </c>
      <c r="BY31" s="7">
        <v>7</v>
      </c>
      <c r="BZ31" s="7"/>
      <c r="CA31" s="13">
        <f t="shared" si="17"/>
        <v>2.08</v>
      </c>
      <c r="CB31" s="7"/>
      <c r="CC31" s="14">
        <f t="shared" si="18"/>
        <v>0</v>
      </c>
      <c r="CD31" s="28">
        <f t="shared" si="19"/>
        <v>7.1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19751527</v>
      </c>
      <c r="C32" s="3">
        <v>5029</v>
      </c>
      <c r="D32" s="3">
        <v>14039</v>
      </c>
      <c r="E32" s="3" t="s">
        <v>190</v>
      </c>
      <c r="F32" s="42" t="s">
        <v>42</v>
      </c>
      <c r="G32" s="32">
        <v>8</v>
      </c>
      <c r="H32" s="12">
        <v>7</v>
      </c>
      <c r="I32" s="12">
        <v>8</v>
      </c>
      <c r="J32" s="12">
        <v>3</v>
      </c>
      <c r="K32" s="12"/>
      <c r="L32" s="13">
        <f t="shared" si="0"/>
        <v>2.2000000000000002</v>
      </c>
      <c r="M32" s="12">
        <v>1</v>
      </c>
      <c r="N32" s="12">
        <v>7</v>
      </c>
      <c r="O32" s="12">
        <v>7</v>
      </c>
      <c r="P32" s="12"/>
      <c r="Q32" s="12"/>
      <c r="R32" s="13">
        <f t="shared" si="1"/>
        <v>1.85</v>
      </c>
      <c r="S32" s="12">
        <v>3.7</v>
      </c>
      <c r="T32" s="12">
        <v>1</v>
      </c>
      <c r="U32" s="12"/>
      <c r="V32" s="13">
        <f t="shared" si="2"/>
        <v>0.71</v>
      </c>
      <c r="W32" s="12"/>
      <c r="X32" s="14">
        <f t="shared" si="3"/>
        <v>0</v>
      </c>
      <c r="Y32" s="28">
        <f t="shared" si="4"/>
        <v>4.8</v>
      </c>
      <c r="Z32" s="12">
        <v>7</v>
      </c>
      <c r="AA32" s="12">
        <v>8</v>
      </c>
      <c r="AB32" s="12">
        <v>8</v>
      </c>
      <c r="AC32" s="12">
        <v>8</v>
      </c>
      <c r="AD32" s="12"/>
      <c r="AE32" s="13">
        <f t="shared" si="5"/>
        <v>2.75</v>
      </c>
      <c r="AF32" s="12">
        <v>6</v>
      </c>
      <c r="AG32" s="12">
        <v>8</v>
      </c>
      <c r="AH32" s="12">
        <v>6</v>
      </c>
      <c r="AI32" s="12"/>
      <c r="AJ32" s="12"/>
      <c r="AK32" s="13">
        <f t="shared" si="6"/>
        <v>2.2999999999999998</v>
      </c>
      <c r="AL32" s="12">
        <v>4.2</v>
      </c>
      <c r="AM32" s="12">
        <v>4</v>
      </c>
      <c r="AN32" s="12"/>
      <c r="AO32" s="13">
        <f t="shared" si="7"/>
        <v>1.23</v>
      </c>
      <c r="AP32" s="12"/>
      <c r="AQ32" s="14">
        <f t="shared" si="8"/>
        <v>0</v>
      </c>
      <c r="AR32" s="28">
        <f t="shared" si="9"/>
        <v>6.3</v>
      </c>
      <c r="AS32" s="12">
        <v>8</v>
      </c>
      <c r="AT32" s="12">
        <v>7</v>
      </c>
      <c r="AU32" s="12"/>
      <c r="AV32" s="12"/>
      <c r="AW32" s="12"/>
      <c r="AX32" s="13">
        <f t="shared" si="10"/>
        <v>2.65</v>
      </c>
      <c r="AY32" s="12">
        <v>6</v>
      </c>
      <c r="AZ32" s="12">
        <v>1</v>
      </c>
      <c r="BA32" s="12">
        <v>7</v>
      </c>
      <c r="BB32" s="12"/>
      <c r="BC32" s="12"/>
      <c r="BD32" s="13">
        <f t="shared" si="11"/>
        <v>1.45</v>
      </c>
      <c r="BE32" s="12">
        <v>6</v>
      </c>
      <c r="BF32" s="12">
        <v>7</v>
      </c>
      <c r="BG32" s="12"/>
      <c r="BH32" s="13">
        <f t="shared" si="12"/>
        <v>1.95</v>
      </c>
      <c r="BI32" s="12"/>
      <c r="BJ32" s="14">
        <f t="shared" si="13"/>
        <v>0</v>
      </c>
      <c r="BK32" s="28">
        <f t="shared" si="14"/>
        <v>6.1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2557701</v>
      </c>
      <c r="C33" s="2">
        <v>4990</v>
      </c>
      <c r="D33" s="2">
        <v>14040</v>
      </c>
      <c r="E33" s="2" t="s">
        <v>191</v>
      </c>
      <c r="F33" s="40" t="s">
        <v>42</v>
      </c>
      <c r="G33" s="31">
        <v>8</v>
      </c>
      <c r="H33" s="7">
        <v>8</v>
      </c>
      <c r="I33" s="7">
        <v>7</v>
      </c>
      <c r="J33" s="7">
        <v>7</v>
      </c>
      <c r="K33" s="7"/>
      <c r="L33" s="13">
        <f t="shared" si="0"/>
        <v>2.6</v>
      </c>
      <c r="M33" s="7">
        <v>6</v>
      </c>
      <c r="N33" s="7">
        <v>8</v>
      </c>
      <c r="O33" s="7">
        <v>9</v>
      </c>
      <c r="P33" s="7"/>
      <c r="Q33" s="7"/>
      <c r="R33" s="13">
        <f t="shared" si="1"/>
        <v>2.75</v>
      </c>
      <c r="S33" s="7">
        <v>8</v>
      </c>
      <c r="T33" s="7">
        <v>4</v>
      </c>
      <c r="U33" s="7"/>
      <c r="V33" s="13">
        <f t="shared" si="2"/>
        <v>1.8</v>
      </c>
      <c r="W33" s="7"/>
      <c r="X33" s="14">
        <f t="shared" si="3"/>
        <v>0</v>
      </c>
      <c r="Y33" s="28">
        <f t="shared" si="4"/>
        <v>7.2</v>
      </c>
      <c r="Z33" s="7">
        <v>8</v>
      </c>
      <c r="AA33" s="7">
        <v>8</v>
      </c>
      <c r="AB33" s="7">
        <v>8</v>
      </c>
      <c r="AC33" s="7">
        <v>8</v>
      </c>
      <c r="AD33" s="7"/>
      <c r="AE33" s="13">
        <f t="shared" si="5"/>
        <v>2.8</v>
      </c>
      <c r="AF33" s="7">
        <v>7</v>
      </c>
      <c r="AG33" s="7">
        <v>8</v>
      </c>
      <c r="AH33" s="7">
        <v>6</v>
      </c>
      <c r="AI33" s="7"/>
      <c r="AJ33" s="7"/>
      <c r="AK33" s="13">
        <f t="shared" si="6"/>
        <v>2.4</v>
      </c>
      <c r="AL33" s="7">
        <v>6</v>
      </c>
      <c r="AM33" s="7">
        <v>4.3</v>
      </c>
      <c r="AN33" s="7"/>
      <c r="AO33" s="13">
        <f t="shared" si="7"/>
        <v>1.55</v>
      </c>
      <c r="AP33" s="7"/>
      <c r="AQ33" s="14">
        <f t="shared" si="8"/>
        <v>0</v>
      </c>
      <c r="AR33" s="28">
        <f t="shared" si="9"/>
        <v>6.8</v>
      </c>
      <c r="AS33" s="7">
        <v>8</v>
      </c>
      <c r="AT33" s="7">
        <v>7</v>
      </c>
      <c r="AU33" s="7"/>
      <c r="AV33" s="7"/>
      <c r="AW33" s="7"/>
      <c r="AX33" s="13">
        <f t="shared" si="10"/>
        <v>2.65</v>
      </c>
      <c r="AY33" s="7">
        <v>7</v>
      </c>
      <c r="AZ33" s="7">
        <v>7</v>
      </c>
      <c r="BA33" s="7">
        <v>8</v>
      </c>
      <c r="BB33" s="7"/>
      <c r="BC33" s="7"/>
      <c r="BD33" s="13">
        <f t="shared" si="11"/>
        <v>2.5499999999999998</v>
      </c>
      <c r="BE33" s="7">
        <v>7.7</v>
      </c>
      <c r="BF33" s="7">
        <v>8</v>
      </c>
      <c r="BG33" s="7"/>
      <c r="BH33" s="13">
        <f t="shared" si="12"/>
        <v>2.36</v>
      </c>
      <c r="BI33" s="7"/>
      <c r="BJ33" s="14">
        <f t="shared" si="13"/>
        <v>0</v>
      </c>
      <c r="BK33" s="28">
        <f t="shared" si="14"/>
        <v>7.6</v>
      </c>
      <c r="BL33" s="7">
        <v>7.5</v>
      </c>
      <c r="BM33" s="7">
        <v>6</v>
      </c>
      <c r="BN33" s="7">
        <v>7.5</v>
      </c>
      <c r="BO33" s="7">
        <v>6</v>
      </c>
      <c r="BP33" s="7"/>
      <c r="BQ33" s="13">
        <f t="shared" si="15"/>
        <v>2.4</v>
      </c>
      <c r="BR33" s="7">
        <v>8</v>
      </c>
      <c r="BS33" s="7">
        <v>8</v>
      </c>
      <c r="BT33" s="7">
        <v>8</v>
      </c>
      <c r="BU33" s="7">
        <v>4.5</v>
      </c>
      <c r="BV33" s="7"/>
      <c r="BW33" s="13">
        <f t="shared" si="16"/>
        <v>2.63</v>
      </c>
      <c r="BX33" s="7">
        <v>5.7</v>
      </c>
      <c r="BY33" s="7">
        <v>6.8</v>
      </c>
      <c r="BZ33" s="7"/>
      <c r="CA33" s="13">
        <f t="shared" si="17"/>
        <v>1.93</v>
      </c>
      <c r="CB33" s="7"/>
      <c r="CC33" s="14">
        <f t="shared" si="18"/>
        <v>0</v>
      </c>
      <c r="CD33" s="28">
        <f t="shared" si="19"/>
        <v>7</v>
      </c>
      <c r="CE33" s="28">
        <f t="shared" si="20"/>
        <v>7</v>
      </c>
      <c r="CF33" s="20"/>
      <c r="CG33" s="28">
        <f t="shared" si="21"/>
        <v>7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2568266</v>
      </c>
      <c r="C34" s="3">
        <v>4971</v>
      </c>
      <c r="D34" s="3">
        <v>14041</v>
      </c>
      <c r="E34" s="3" t="s">
        <v>192</v>
      </c>
      <c r="F34" s="42" t="s">
        <v>44</v>
      </c>
      <c r="G34" s="32">
        <v>8</v>
      </c>
      <c r="H34" s="12">
        <v>1</v>
      </c>
      <c r="I34" s="12">
        <v>1</v>
      </c>
      <c r="J34" s="12">
        <v>1</v>
      </c>
      <c r="K34" s="12"/>
      <c r="L34" s="13">
        <f t="shared" si="0"/>
        <v>0.7</v>
      </c>
      <c r="M34" s="12">
        <v>1</v>
      </c>
      <c r="N34" s="12">
        <v>1</v>
      </c>
      <c r="O34" s="12">
        <v>1</v>
      </c>
      <c r="P34" s="12"/>
      <c r="Q34" s="12"/>
      <c r="R34" s="13">
        <f t="shared" si="1"/>
        <v>0.35</v>
      </c>
      <c r="S34" s="12">
        <v>5</v>
      </c>
      <c r="T34" s="12">
        <v>1</v>
      </c>
      <c r="U34" s="12"/>
      <c r="V34" s="13">
        <f t="shared" si="2"/>
        <v>0.9</v>
      </c>
      <c r="W34" s="12"/>
      <c r="X34" s="14">
        <f t="shared" si="3"/>
        <v>0</v>
      </c>
      <c r="Y34" s="28">
        <f t="shared" si="4"/>
        <v>2</v>
      </c>
      <c r="Z34" s="12">
        <v>7</v>
      </c>
      <c r="AA34" s="12">
        <v>6</v>
      </c>
      <c r="AB34" s="12">
        <v>9</v>
      </c>
      <c r="AC34" s="12">
        <v>7</v>
      </c>
      <c r="AD34" s="12"/>
      <c r="AE34" s="13">
        <f t="shared" si="5"/>
        <v>2.6</v>
      </c>
      <c r="AF34" s="12">
        <v>1</v>
      </c>
      <c r="AG34" s="12">
        <v>1</v>
      </c>
      <c r="AH34" s="12">
        <v>1</v>
      </c>
      <c r="AI34" s="12"/>
      <c r="AJ34" s="12"/>
      <c r="AK34" s="13">
        <f t="shared" si="6"/>
        <v>0.35</v>
      </c>
      <c r="AL34" s="12">
        <v>9</v>
      </c>
      <c r="AM34" s="12">
        <v>0.7</v>
      </c>
      <c r="AN34" s="12"/>
      <c r="AO34" s="13">
        <f t="shared" si="7"/>
        <v>1.46</v>
      </c>
      <c r="AP34" s="12"/>
      <c r="AQ34" s="14">
        <f t="shared" si="8"/>
        <v>0</v>
      </c>
      <c r="AR34" s="28">
        <f t="shared" si="9"/>
        <v>4.4000000000000004</v>
      </c>
      <c r="AS34" s="12">
        <v>8</v>
      </c>
      <c r="AT34" s="12">
        <v>7</v>
      </c>
      <c r="AU34" s="12"/>
      <c r="AV34" s="12"/>
      <c r="AW34" s="12"/>
      <c r="AX34" s="13">
        <f t="shared" si="10"/>
        <v>2.65</v>
      </c>
      <c r="AY34" s="12">
        <v>7</v>
      </c>
      <c r="AZ34" s="12">
        <v>4</v>
      </c>
      <c r="BA34" s="12">
        <v>6</v>
      </c>
      <c r="BB34" s="12"/>
      <c r="BC34" s="12"/>
      <c r="BD34" s="13">
        <f t="shared" si="11"/>
        <v>1.9</v>
      </c>
      <c r="BE34" s="12">
        <v>3.1</v>
      </c>
      <c r="BF34" s="12">
        <v>7</v>
      </c>
      <c r="BG34" s="12"/>
      <c r="BH34" s="13">
        <f t="shared" si="12"/>
        <v>1.52</v>
      </c>
      <c r="BI34" s="12"/>
      <c r="BJ34" s="14">
        <f t="shared" si="13"/>
        <v>0</v>
      </c>
      <c r="BK34" s="28">
        <f t="shared" si="14"/>
        <v>6.1</v>
      </c>
      <c r="BL34" s="12">
        <v>10</v>
      </c>
      <c r="BM34" s="12">
        <v>10</v>
      </c>
      <c r="BN34" s="12">
        <v>10</v>
      </c>
      <c r="BO34" s="12">
        <v>10</v>
      </c>
      <c r="BP34" s="12"/>
      <c r="BQ34" s="13">
        <f t="shared" si="15"/>
        <v>3.5</v>
      </c>
      <c r="BR34" s="12">
        <v>10</v>
      </c>
      <c r="BS34" s="12">
        <v>10</v>
      </c>
      <c r="BT34" s="12">
        <v>10</v>
      </c>
      <c r="BU34" s="12">
        <v>10</v>
      </c>
      <c r="BV34" s="12"/>
      <c r="BW34" s="13">
        <f t="shared" si="16"/>
        <v>3.5</v>
      </c>
      <c r="BX34" s="12">
        <v>10</v>
      </c>
      <c r="BY34" s="12">
        <v>10</v>
      </c>
      <c r="BZ34" s="12"/>
      <c r="CA34" s="13">
        <f t="shared" si="17"/>
        <v>3</v>
      </c>
      <c r="CB34" s="12"/>
      <c r="CC34" s="14">
        <f t="shared" si="18"/>
        <v>0</v>
      </c>
      <c r="CD34" s="28">
        <f t="shared" si="19"/>
        <v>10</v>
      </c>
      <c r="CE34" s="28">
        <f t="shared" si="20"/>
        <v>6</v>
      </c>
      <c r="CF34" s="21"/>
      <c r="CG34" s="28">
        <f t="shared" si="21"/>
        <v>6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6300622</v>
      </c>
      <c r="C35" s="2">
        <v>4933</v>
      </c>
      <c r="D35" s="2">
        <v>14049</v>
      </c>
      <c r="E35" s="2" t="s">
        <v>193</v>
      </c>
      <c r="F35" s="40" t="s">
        <v>42</v>
      </c>
      <c r="G35" s="31">
        <v>9</v>
      </c>
      <c r="H35" s="7">
        <v>8</v>
      </c>
      <c r="I35" s="7">
        <v>9</v>
      </c>
      <c r="J35" s="7">
        <v>6</v>
      </c>
      <c r="K35" s="7"/>
      <c r="L35" s="13">
        <f t="shared" si="0"/>
        <v>2.75</v>
      </c>
      <c r="M35" s="7">
        <v>9</v>
      </c>
      <c r="N35" s="7">
        <v>8</v>
      </c>
      <c r="O35" s="7">
        <v>8</v>
      </c>
      <c r="P35" s="7"/>
      <c r="Q35" s="7"/>
      <c r="R35" s="13">
        <f t="shared" si="1"/>
        <v>2.9</v>
      </c>
      <c r="S35" s="7">
        <v>8.5</v>
      </c>
      <c r="T35" s="7">
        <v>9</v>
      </c>
      <c r="U35" s="7"/>
      <c r="V35" s="13">
        <f t="shared" si="2"/>
        <v>2.63</v>
      </c>
      <c r="W35" s="7"/>
      <c r="X35" s="14">
        <f t="shared" si="3"/>
        <v>0</v>
      </c>
      <c r="Y35" s="28">
        <f t="shared" si="4"/>
        <v>8.3000000000000007</v>
      </c>
      <c r="Z35" s="7">
        <v>8</v>
      </c>
      <c r="AA35" s="7">
        <v>8</v>
      </c>
      <c r="AB35" s="7">
        <v>9</v>
      </c>
      <c r="AC35" s="7">
        <v>8</v>
      </c>
      <c r="AD35" s="7"/>
      <c r="AE35" s="13">
        <f t="shared" si="5"/>
        <v>2.9</v>
      </c>
      <c r="AF35" s="7">
        <v>8</v>
      </c>
      <c r="AG35" s="7">
        <v>7</v>
      </c>
      <c r="AH35" s="7">
        <v>8</v>
      </c>
      <c r="AI35" s="7"/>
      <c r="AJ35" s="7"/>
      <c r="AK35" s="13">
        <f t="shared" si="6"/>
        <v>2.7</v>
      </c>
      <c r="AL35" s="7">
        <v>8</v>
      </c>
      <c r="AM35" s="7">
        <v>7.9</v>
      </c>
      <c r="AN35" s="7"/>
      <c r="AO35" s="13">
        <f t="shared" si="7"/>
        <v>2.39</v>
      </c>
      <c r="AP35" s="7"/>
      <c r="AQ35" s="14">
        <f t="shared" si="8"/>
        <v>0</v>
      </c>
      <c r="AR35" s="28">
        <f t="shared" si="9"/>
        <v>8</v>
      </c>
      <c r="AS35" s="7">
        <v>8</v>
      </c>
      <c r="AT35" s="7">
        <v>7</v>
      </c>
      <c r="AU35" s="7"/>
      <c r="AV35" s="7"/>
      <c r="AW35" s="7"/>
      <c r="AX35" s="13">
        <f t="shared" si="10"/>
        <v>2.65</v>
      </c>
      <c r="AY35" s="7">
        <v>7</v>
      </c>
      <c r="AZ35" s="7">
        <v>9</v>
      </c>
      <c r="BA35" s="7">
        <v>7</v>
      </c>
      <c r="BB35" s="7"/>
      <c r="BC35" s="7"/>
      <c r="BD35" s="13">
        <f t="shared" si="11"/>
        <v>2.75</v>
      </c>
      <c r="BE35" s="7">
        <v>8.1</v>
      </c>
      <c r="BF35" s="7">
        <v>9</v>
      </c>
      <c r="BG35" s="7"/>
      <c r="BH35" s="13">
        <f t="shared" si="12"/>
        <v>2.57</v>
      </c>
      <c r="BI35" s="7"/>
      <c r="BJ35" s="14">
        <f t="shared" si="13"/>
        <v>0</v>
      </c>
      <c r="BK35" s="28">
        <f t="shared" si="14"/>
        <v>8</v>
      </c>
      <c r="BL35" s="7">
        <v>9</v>
      </c>
      <c r="BM35" s="7">
        <v>9</v>
      </c>
      <c r="BN35" s="7">
        <v>10</v>
      </c>
      <c r="BO35" s="7">
        <v>8</v>
      </c>
      <c r="BP35" s="7"/>
      <c r="BQ35" s="13">
        <f t="shared" si="15"/>
        <v>3.2</v>
      </c>
      <c r="BR35" s="7">
        <v>8</v>
      </c>
      <c r="BS35" s="7">
        <v>8</v>
      </c>
      <c r="BT35" s="7">
        <v>10</v>
      </c>
      <c r="BU35" s="7">
        <v>9</v>
      </c>
      <c r="BV35" s="7"/>
      <c r="BW35" s="13">
        <f t="shared" si="16"/>
        <v>3.25</v>
      </c>
      <c r="BX35" s="7">
        <v>7.1</v>
      </c>
      <c r="BY35" s="7">
        <v>8</v>
      </c>
      <c r="BZ35" s="7"/>
      <c r="CA35" s="13">
        <f t="shared" si="17"/>
        <v>2.31</v>
      </c>
      <c r="CB35" s="7"/>
      <c r="CC35" s="14">
        <f t="shared" si="18"/>
        <v>0</v>
      </c>
      <c r="CD35" s="28">
        <f t="shared" si="19"/>
        <v>8.8000000000000007</v>
      </c>
      <c r="CE35" s="28">
        <f t="shared" si="20"/>
        <v>8</v>
      </c>
      <c r="CF35" s="20"/>
      <c r="CG35" s="28">
        <f t="shared" si="21"/>
        <v>8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2193316</v>
      </c>
      <c r="C36" s="3">
        <v>4963</v>
      </c>
      <c r="D36" s="3">
        <v>14043</v>
      </c>
      <c r="E36" s="3" t="s">
        <v>194</v>
      </c>
      <c r="F36" s="42" t="s">
        <v>42</v>
      </c>
      <c r="G36" s="32">
        <v>8</v>
      </c>
      <c r="H36" s="12">
        <v>7</v>
      </c>
      <c r="I36" s="12">
        <v>9</v>
      </c>
      <c r="J36" s="12">
        <v>7</v>
      </c>
      <c r="K36" s="12"/>
      <c r="L36" s="13">
        <f t="shared" si="0"/>
        <v>2.7</v>
      </c>
      <c r="M36" s="12">
        <v>8</v>
      </c>
      <c r="N36" s="12">
        <v>8</v>
      </c>
      <c r="O36" s="12">
        <v>9</v>
      </c>
      <c r="P36" s="12"/>
      <c r="Q36" s="12"/>
      <c r="R36" s="13">
        <f t="shared" si="1"/>
        <v>2.95</v>
      </c>
      <c r="S36" s="12">
        <v>6.9</v>
      </c>
      <c r="T36" s="12">
        <v>4</v>
      </c>
      <c r="U36" s="12"/>
      <c r="V36" s="13">
        <f t="shared" si="2"/>
        <v>1.64</v>
      </c>
      <c r="W36" s="12"/>
      <c r="X36" s="14">
        <f t="shared" si="3"/>
        <v>0</v>
      </c>
      <c r="Y36" s="28">
        <f t="shared" si="4"/>
        <v>7.3</v>
      </c>
      <c r="Z36" s="12">
        <v>7</v>
      </c>
      <c r="AA36" s="12">
        <v>8</v>
      </c>
      <c r="AB36" s="12">
        <v>7</v>
      </c>
      <c r="AC36" s="12">
        <v>8</v>
      </c>
      <c r="AD36" s="12"/>
      <c r="AE36" s="13">
        <f t="shared" si="5"/>
        <v>2.65</v>
      </c>
      <c r="AF36" s="12">
        <v>8</v>
      </c>
      <c r="AG36" s="12">
        <v>8</v>
      </c>
      <c r="AH36" s="12">
        <v>7</v>
      </c>
      <c r="AI36" s="12"/>
      <c r="AJ36" s="12"/>
      <c r="AK36" s="13">
        <f t="shared" si="6"/>
        <v>2.65</v>
      </c>
      <c r="AL36" s="12">
        <v>4.0999999999999996</v>
      </c>
      <c r="AM36" s="12">
        <v>4.0999999999999996</v>
      </c>
      <c r="AN36" s="12"/>
      <c r="AO36" s="13">
        <f t="shared" si="7"/>
        <v>1.23</v>
      </c>
      <c r="AP36" s="12"/>
      <c r="AQ36" s="14">
        <f t="shared" si="8"/>
        <v>0</v>
      </c>
      <c r="AR36" s="28">
        <f t="shared" si="9"/>
        <v>6.5</v>
      </c>
      <c r="AS36" s="12">
        <v>8</v>
      </c>
      <c r="AT36" s="12">
        <v>7</v>
      </c>
      <c r="AU36" s="12"/>
      <c r="AV36" s="12"/>
      <c r="AW36" s="12"/>
      <c r="AX36" s="13">
        <f t="shared" si="10"/>
        <v>2.65</v>
      </c>
      <c r="AY36" s="12">
        <v>7</v>
      </c>
      <c r="AZ36" s="12">
        <v>8</v>
      </c>
      <c r="BA36" s="12">
        <v>7</v>
      </c>
      <c r="BB36" s="12"/>
      <c r="BC36" s="12"/>
      <c r="BD36" s="13">
        <f t="shared" si="11"/>
        <v>2.6</v>
      </c>
      <c r="BE36" s="12">
        <v>7.5</v>
      </c>
      <c r="BF36" s="12">
        <v>9</v>
      </c>
      <c r="BG36" s="12"/>
      <c r="BH36" s="13">
        <f t="shared" si="12"/>
        <v>2.48</v>
      </c>
      <c r="BI36" s="12"/>
      <c r="BJ36" s="14">
        <f t="shared" si="13"/>
        <v>0</v>
      </c>
      <c r="BK36" s="28">
        <f t="shared" si="14"/>
        <v>7.7</v>
      </c>
      <c r="BL36" s="12">
        <v>7.5</v>
      </c>
      <c r="BM36" s="12">
        <v>8</v>
      </c>
      <c r="BN36" s="12">
        <v>7</v>
      </c>
      <c r="BO36" s="12">
        <v>8</v>
      </c>
      <c r="BP36" s="12"/>
      <c r="BQ36" s="13">
        <f t="shared" si="15"/>
        <v>2.63</v>
      </c>
      <c r="BR36" s="12">
        <v>7</v>
      </c>
      <c r="BS36" s="12">
        <v>7</v>
      </c>
      <c r="BT36" s="12">
        <v>7</v>
      </c>
      <c r="BU36" s="12">
        <v>7</v>
      </c>
      <c r="BV36" s="12"/>
      <c r="BW36" s="13">
        <f t="shared" si="16"/>
        <v>2.4500000000000002</v>
      </c>
      <c r="BX36" s="12">
        <v>6.8</v>
      </c>
      <c r="BY36" s="12">
        <v>7</v>
      </c>
      <c r="BZ36" s="12"/>
      <c r="CA36" s="13">
        <f t="shared" si="17"/>
        <v>2.08</v>
      </c>
      <c r="CB36" s="12"/>
      <c r="CC36" s="14">
        <f t="shared" si="18"/>
        <v>0</v>
      </c>
      <c r="CD36" s="28">
        <f t="shared" si="19"/>
        <v>7.2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2575684</v>
      </c>
      <c r="C37" s="2">
        <v>4958</v>
      </c>
      <c r="D37" s="2">
        <v>14044</v>
      </c>
      <c r="E37" s="2" t="s">
        <v>195</v>
      </c>
      <c r="F37" s="40" t="s">
        <v>42</v>
      </c>
      <c r="G37" s="31">
        <v>8</v>
      </c>
      <c r="H37" s="7">
        <v>8</v>
      </c>
      <c r="I37" s="7">
        <v>8</v>
      </c>
      <c r="J37" s="7">
        <v>7</v>
      </c>
      <c r="K37" s="7"/>
      <c r="L37" s="13">
        <f t="shared" si="0"/>
        <v>2.7</v>
      </c>
      <c r="M37" s="7">
        <v>1</v>
      </c>
      <c r="N37" s="7">
        <v>8</v>
      </c>
      <c r="O37" s="7">
        <v>7</v>
      </c>
      <c r="P37" s="7"/>
      <c r="Q37" s="7"/>
      <c r="R37" s="13">
        <f t="shared" si="1"/>
        <v>1.95</v>
      </c>
      <c r="S37" s="7">
        <v>3.9</v>
      </c>
      <c r="T37" s="7">
        <v>6</v>
      </c>
      <c r="U37" s="7"/>
      <c r="V37" s="13">
        <f t="shared" si="2"/>
        <v>1.49</v>
      </c>
      <c r="W37" s="7"/>
      <c r="X37" s="14">
        <f t="shared" si="3"/>
        <v>0</v>
      </c>
      <c r="Y37" s="28">
        <f t="shared" si="4"/>
        <v>6.1</v>
      </c>
      <c r="Z37" s="7">
        <v>7</v>
      </c>
      <c r="AA37" s="7">
        <v>6</v>
      </c>
      <c r="AB37" s="7">
        <v>8.5</v>
      </c>
      <c r="AC37" s="7">
        <v>7</v>
      </c>
      <c r="AD37" s="7"/>
      <c r="AE37" s="13">
        <f t="shared" si="5"/>
        <v>2.5499999999999998</v>
      </c>
      <c r="AF37" s="7">
        <v>8</v>
      </c>
      <c r="AG37" s="7">
        <v>8</v>
      </c>
      <c r="AH37" s="7">
        <v>5</v>
      </c>
      <c r="AI37" s="7"/>
      <c r="AJ37" s="7"/>
      <c r="AK37" s="13">
        <f t="shared" si="6"/>
        <v>2.35</v>
      </c>
      <c r="AL37" s="7">
        <v>5</v>
      </c>
      <c r="AM37" s="7">
        <v>3.3</v>
      </c>
      <c r="AN37" s="7"/>
      <c r="AO37" s="13">
        <f t="shared" si="7"/>
        <v>1.25</v>
      </c>
      <c r="AP37" s="7"/>
      <c r="AQ37" s="14">
        <f t="shared" si="8"/>
        <v>0</v>
      </c>
      <c r="AR37" s="28">
        <f t="shared" si="9"/>
        <v>6.2</v>
      </c>
      <c r="AS37" s="7">
        <v>8</v>
      </c>
      <c r="AT37" s="7">
        <v>6</v>
      </c>
      <c r="AU37" s="7"/>
      <c r="AV37" s="7"/>
      <c r="AW37" s="7"/>
      <c r="AX37" s="13">
        <f t="shared" si="10"/>
        <v>2.5</v>
      </c>
      <c r="AY37" s="7">
        <v>7</v>
      </c>
      <c r="AZ37" s="7">
        <v>7</v>
      </c>
      <c r="BA37" s="7">
        <v>7</v>
      </c>
      <c r="BB37" s="7"/>
      <c r="BC37" s="7"/>
      <c r="BD37" s="13">
        <f t="shared" si="11"/>
        <v>2.4500000000000002</v>
      </c>
      <c r="BE37" s="7">
        <v>3.4</v>
      </c>
      <c r="BF37" s="7">
        <v>6</v>
      </c>
      <c r="BG37" s="7"/>
      <c r="BH37" s="13">
        <f t="shared" si="12"/>
        <v>1.41</v>
      </c>
      <c r="BI37" s="7"/>
      <c r="BJ37" s="14">
        <f t="shared" si="13"/>
        <v>0</v>
      </c>
      <c r="BK37" s="28">
        <f t="shared" si="14"/>
        <v>6.4</v>
      </c>
      <c r="BL37" s="7">
        <v>7</v>
      </c>
      <c r="BM37" s="7">
        <v>7</v>
      </c>
      <c r="BN37" s="7">
        <v>7.5</v>
      </c>
      <c r="BO37" s="7">
        <v>7</v>
      </c>
      <c r="BP37" s="7"/>
      <c r="BQ37" s="13">
        <f t="shared" si="15"/>
        <v>2.5299999999999998</v>
      </c>
      <c r="BR37" s="7">
        <v>8</v>
      </c>
      <c r="BS37" s="7">
        <v>8</v>
      </c>
      <c r="BT37" s="7">
        <v>8</v>
      </c>
      <c r="BU37" s="7">
        <v>6.5</v>
      </c>
      <c r="BV37" s="7"/>
      <c r="BW37" s="13">
        <f t="shared" si="16"/>
        <v>2.73</v>
      </c>
      <c r="BX37" s="7">
        <v>7.1</v>
      </c>
      <c r="BY37" s="7">
        <v>6.6</v>
      </c>
      <c r="BZ37" s="7"/>
      <c r="CA37" s="13">
        <f t="shared" si="17"/>
        <v>2.0299999999999998</v>
      </c>
      <c r="CB37" s="7"/>
      <c r="CC37" s="14">
        <f t="shared" si="18"/>
        <v>0</v>
      </c>
      <c r="CD37" s="28">
        <f t="shared" si="19"/>
        <v>7.3</v>
      </c>
      <c r="CE37" s="28">
        <f t="shared" si="20"/>
        <v>7</v>
      </c>
      <c r="CF37" s="20"/>
      <c r="CG37" s="28">
        <f t="shared" si="21"/>
        <v>7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2554810</v>
      </c>
      <c r="C38" s="3">
        <v>4760</v>
      </c>
      <c r="D38" s="3">
        <v>14382</v>
      </c>
      <c r="E38" s="3" t="s">
        <v>196</v>
      </c>
      <c r="F38" s="42" t="s">
        <v>42</v>
      </c>
      <c r="G38" s="32">
        <v>8</v>
      </c>
      <c r="H38" s="12">
        <v>8</v>
      </c>
      <c r="I38" s="12">
        <v>8</v>
      </c>
      <c r="J38" s="12">
        <v>6</v>
      </c>
      <c r="K38" s="12"/>
      <c r="L38" s="13">
        <f t="shared" si="0"/>
        <v>2.6</v>
      </c>
      <c r="M38" s="12">
        <v>1</v>
      </c>
      <c r="N38" s="12">
        <v>9</v>
      </c>
      <c r="O38" s="12">
        <v>7</v>
      </c>
      <c r="P38" s="12"/>
      <c r="Q38" s="12"/>
      <c r="R38" s="13">
        <f t="shared" si="1"/>
        <v>2.0499999999999998</v>
      </c>
      <c r="S38" s="12">
        <v>4.8</v>
      </c>
      <c r="T38" s="12">
        <v>5</v>
      </c>
      <c r="U38" s="12"/>
      <c r="V38" s="13">
        <f t="shared" si="2"/>
        <v>1.47</v>
      </c>
      <c r="W38" s="12"/>
      <c r="X38" s="14">
        <f t="shared" si="3"/>
        <v>0</v>
      </c>
      <c r="Y38" s="28">
        <f t="shared" si="4"/>
        <v>6.1</v>
      </c>
      <c r="Z38" s="12">
        <v>8</v>
      </c>
      <c r="AA38" s="12">
        <v>8</v>
      </c>
      <c r="AB38" s="12">
        <v>7</v>
      </c>
      <c r="AC38" s="12">
        <v>7</v>
      </c>
      <c r="AD38" s="12"/>
      <c r="AE38" s="13">
        <f t="shared" si="5"/>
        <v>2.5499999999999998</v>
      </c>
      <c r="AF38" s="12">
        <v>7</v>
      </c>
      <c r="AG38" s="12">
        <v>7</v>
      </c>
      <c r="AH38" s="12">
        <v>7</v>
      </c>
      <c r="AI38" s="12"/>
      <c r="AJ38" s="12"/>
      <c r="AK38" s="13">
        <f t="shared" si="6"/>
        <v>2.4500000000000002</v>
      </c>
      <c r="AL38" s="12">
        <v>3.5</v>
      </c>
      <c r="AM38" s="12">
        <v>3.5</v>
      </c>
      <c r="AN38" s="12"/>
      <c r="AO38" s="13">
        <f t="shared" si="7"/>
        <v>1.05</v>
      </c>
      <c r="AP38" s="12"/>
      <c r="AQ38" s="14">
        <f t="shared" si="8"/>
        <v>0</v>
      </c>
      <c r="AR38" s="28">
        <f t="shared" si="9"/>
        <v>6.1</v>
      </c>
      <c r="AS38" s="12">
        <v>6</v>
      </c>
      <c r="AT38" s="12">
        <v>7</v>
      </c>
      <c r="AU38" s="12"/>
      <c r="AV38" s="12"/>
      <c r="AW38" s="12"/>
      <c r="AX38" s="13">
        <f t="shared" si="10"/>
        <v>2.25</v>
      </c>
      <c r="AY38" s="12">
        <v>7</v>
      </c>
      <c r="AZ38" s="12">
        <v>8</v>
      </c>
      <c r="BA38" s="12">
        <v>7</v>
      </c>
      <c r="BB38" s="12"/>
      <c r="BC38" s="12"/>
      <c r="BD38" s="13">
        <f t="shared" si="11"/>
        <v>2.6</v>
      </c>
      <c r="BE38" s="12">
        <v>6</v>
      </c>
      <c r="BF38" s="12">
        <v>8</v>
      </c>
      <c r="BG38" s="12"/>
      <c r="BH38" s="13">
        <f t="shared" si="12"/>
        <v>2.1</v>
      </c>
      <c r="BI38" s="12"/>
      <c r="BJ38" s="14">
        <f t="shared" si="13"/>
        <v>0</v>
      </c>
      <c r="BK38" s="28">
        <f t="shared" si="14"/>
        <v>7</v>
      </c>
      <c r="BL38" s="12">
        <v>7</v>
      </c>
      <c r="BM38" s="12">
        <v>7</v>
      </c>
      <c r="BN38" s="12">
        <v>7.5</v>
      </c>
      <c r="BO38" s="12">
        <v>7</v>
      </c>
      <c r="BP38" s="12"/>
      <c r="BQ38" s="13">
        <f t="shared" si="15"/>
        <v>2.5299999999999998</v>
      </c>
      <c r="BR38" s="12">
        <v>7</v>
      </c>
      <c r="BS38" s="12">
        <v>7</v>
      </c>
      <c r="BT38" s="12">
        <v>8</v>
      </c>
      <c r="BU38" s="12">
        <v>6.5</v>
      </c>
      <c r="BV38" s="12"/>
      <c r="BW38" s="13">
        <f t="shared" si="16"/>
        <v>2.63</v>
      </c>
      <c r="BX38" s="12">
        <v>7</v>
      </c>
      <c r="BY38" s="12">
        <v>1</v>
      </c>
      <c r="BZ38" s="12"/>
      <c r="CA38" s="13">
        <f t="shared" si="17"/>
        <v>0.9</v>
      </c>
      <c r="CB38" s="12"/>
      <c r="CC38" s="14">
        <f t="shared" si="18"/>
        <v>0</v>
      </c>
      <c r="CD38" s="28">
        <f t="shared" si="19"/>
        <v>6.1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2563180</v>
      </c>
      <c r="C39" s="2">
        <v>5013</v>
      </c>
      <c r="D39" s="2">
        <v>14046</v>
      </c>
      <c r="E39" s="2" t="s">
        <v>197</v>
      </c>
      <c r="F39" s="40" t="s">
        <v>44</v>
      </c>
      <c r="G39" s="31">
        <v>8</v>
      </c>
      <c r="H39" s="7">
        <v>5</v>
      </c>
      <c r="I39" s="7">
        <v>7</v>
      </c>
      <c r="J39" s="7">
        <v>5</v>
      </c>
      <c r="K39" s="7"/>
      <c r="L39" s="13">
        <f t="shared" si="0"/>
        <v>2.1</v>
      </c>
      <c r="M39" s="7">
        <v>1</v>
      </c>
      <c r="N39" s="7">
        <v>8</v>
      </c>
      <c r="O39" s="7">
        <v>3</v>
      </c>
      <c r="P39" s="7"/>
      <c r="Q39" s="7"/>
      <c r="R39" s="13">
        <f t="shared" si="1"/>
        <v>1.35</v>
      </c>
      <c r="S39" s="7">
        <v>5</v>
      </c>
      <c r="T39" s="7">
        <v>1</v>
      </c>
      <c r="U39" s="7"/>
      <c r="V39" s="13">
        <f t="shared" si="2"/>
        <v>0.9</v>
      </c>
      <c r="W39" s="7"/>
      <c r="X39" s="14">
        <f t="shared" si="3"/>
        <v>0</v>
      </c>
      <c r="Y39" s="28">
        <f t="shared" si="4"/>
        <v>4.4000000000000004</v>
      </c>
      <c r="Z39" s="7">
        <v>7</v>
      </c>
      <c r="AA39" s="7">
        <v>8</v>
      </c>
      <c r="AB39" s="7">
        <v>8.5</v>
      </c>
      <c r="AC39" s="7">
        <v>8</v>
      </c>
      <c r="AD39" s="7"/>
      <c r="AE39" s="13">
        <f t="shared" si="5"/>
        <v>2.8</v>
      </c>
      <c r="AF39" s="7">
        <v>7</v>
      </c>
      <c r="AG39" s="7">
        <v>1</v>
      </c>
      <c r="AH39" s="7">
        <v>5</v>
      </c>
      <c r="AI39" s="7"/>
      <c r="AJ39" s="7"/>
      <c r="AK39" s="13">
        <f t="shared" si="6"/>
        <v>1.55</v>
      </c>
      <c r="AL39" s="7">
        <v>1.4</v>
      </c>
      <c r="AM39" s="7">
        <v>0.5</v>
      </c>
      <c r="AN39" s="7"/>
      <c r="AO39" s="13">
        <f t="shared" si="7"/>
        <v>0.28999999999999998</v>
      </c>
      <c r="AP39" s="7"/>
      <c r="AQ39" s="14">
        <f t="shared" si="8"/>
        <v>0</v>
      </c>
      <c r="AR39" s="28">
        <f t="shared" si="9"/>
        <v>4.5999999999999996</v>
      </c>
      <c r="AS39" s="7">
        <v>9</v>
      </c>
      <c r="AT39" s="7">
        <v>7</v>
      </c>
      <c r="AU39" s="7"/>
      <c r="AV39" s="7"/>
      <c r="AW39" s="7"/>
      <c r="AX39" s="13">
        <f t="shared" si="10"/>
        <v>2.85</v>
      </c>
      <c r="AY39" s="7">
        <v>8</v>
      </c>
      <c r="AZ39" s="7">
        <v>7</v>
      </c>
      <c r="BA39" s="7">
        <v>7</v>
      </c>
      <c r="BB39" s="7"/>
      <c r="BC39" s="7"/>
      <c r="BD39" s="13">
        <f t="shared" si="11"/>
        <v>2.5499999999999998</v>
      </c>
      <c r="BE39" s="7">
        <v>6</v>
      </c>
      <c r="BF39" s="7">
        <v>6</v>
      </c>
      <c r="BG39" s="7"/>
      <c r="BH39" s="13">
        <f t="shared" si="12"/>
        <v>1.8</v>
      </c>
      <c r="BI39" s="7"/>
      <c r="BJ39" s="14">
        <f t="shared" si="13"/>
        <v>0</v>
      </c>
      <c r="BK39" s="28">
        <f t="shared" si="14"/>
        <v>7.2</v>
      </c>
      <c r="BL39" s="7">
        <v>9</v>
      </c>
      <c r="BM39" s="7">
        <v>9</v>
      </c>
      <c r="BN39" s="7">
        <v>8</v>
      </c>
      <c r="BO39" s="7">
        <v>8</v>
      </c>
      <c r="BP39" s="7"/>
      <c r="BQ39" s="13">
        <f t="shared" si="15"/>
        <v>2.9</v>
      </c>
      <c r="BR39" s="7">
        <v>8</v>
      </c>
      <c r="BS39" s="7">
        <v>8</v>
      </c>
      <c r="BT39" s="7">
        <v>10</v>
      </c>
      <c r="BU39" s="7">
        <v>9</v>
      </c>
      <c r="BV39" s="7"/>
      <c r="BW39" s="13">
        <f t="shared" si="16"/>
        <v>3.25</v>
      </c>
      <c r="BX39" s="7">
        <v>7.1</v>
      </c>
      <c r="BY39" s="7">
        <v>8</v>
      </c>
      <c r="BZ39" s="7"/>
      <c r="CA39" s="13">
        <f t="shared" si="17"/>
        <v>2.31</v>
      </c>
      <c r="CB39" s="7"/>
      <c r="CC39" s="14">
        <f t="shared" si="18"/>
        <v>0</v>
      </c>
      <c r="CD39" s="28">
        <f t="shared" si="19"/>
        <v>8.5</v>
      </c>
      <c r="CE39" s="28">
        <f t="shared" si="20"/>
        <v>6</v>
      </c>
      <c r="CF39" s="20"/>
      <c r="CG39" s="28">
        <f t="shared" si="21"/>
        <v>6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2563170</v>
      </c>
      <c r="C40" s="3">
        <v>5005</v>
      </c>
      <c r="D40" s="3">
        <v>14047</v>
      </c>
      <c r="E40" s="3" t="s">
        <v>198</v>
      </c>
      <c r="F40" s="42" t="s">
        <v>44</v>
      </c>
      <c r="G40" s="32">
        <v>9</v>
      </c>
      <c r="H40" s="12">
        <v>8</v>
      </c>
      <c r="I40" s="12">
        <v>8</v>
      </c>
      <c r="J40" s="12">
        <v>9</v>
      </c>
      <c r="K40" s="12"/>
      <c r="L40" s="13">
        <f t="shared" si="0"/>
        <v>2.95</v>
      </c>
      <c r="M40" s="12">
        <v>8</v>
      </c>
      <c r="N40" s="12">
        <v>7</v>
      </c>
      <c r="O40" s="12">
        <v>9</v>
      </c>
      <c r="P40" s="12"/>
      <c r="Q40" s="12"/>
      <c r="R40" s="13">
        <f t="shared" si="1"/>
        <v>2.85</v>
      </c>
      <c r="S40" s="12">
        <v>7.1</v>
      </c>
      <c r="T40" s="12">
        <v>4</v>
      </c>
      <c r="U40" s="12"/>
      <c r="V40" s="13">
        <f t="shared" si="2"/>
        <v>1.67</v>
      </c>
      <c r="W40" s="12"/>
      <c r="X40" s="14">
        <f t="shared" si="3"/>
        <v>0</v>
      </c>
      <c r="Y40" s="28">
        <f t="shared" si="4"/>
        <v>7.5</v>
      </c>
      <c r="Z40" s="12">
        <v>8</v>
      </c>
      <c r="AA40" s="12">
        <v>8</v>
      </c>
      <c r="AB40" s="12">
        <v>9</v>
      </c>
      <c r="AC40" s="12">
        <v>8</v>
      </c>
      <c r="AD40" s="12"/>
      <c r="AE40" s="13">
        <f t="shared" si="5"/>
        <v>2.9</v>
      </c>
      <c r="AF40" s="12">
        <v>8</v>
      </c>
      <c r="AG40" s="12">
        <v>9</v>
      </c>
      <c r="AH40" s="12">
        <v>9</v>
      </c>
      <c r="AI40" s="12"/>
      <c r="AJ40" s="12"/>
      <c r="AK40" s="13">
        <f t="shared" si="6"/>
        <v>3.05</v>
      </c>
      <c r="AL40" s="12">
        <v>6.2</v>
      </c>
      <c r="AM40" s="12">
        <v>7</v>
      </c>
      <c r="AN40" s="12"/>
      <c r="AO40" s="13">
        <f t="shared" si="7"/>
        <v>1.98</v>
      </c>
      <c r="AP40" s="12"/>
      <c r="AQ40" s="14">
        <f t="shared" si="8"/>
        <v>0</v>
      </c>
      <c r="AR40" s="28">
        <f t="shared" si="9"/>
        <v>7.9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>
        <v>4.5999999999999996</v>
      </c>
      <c r="BF40" s="12"/>
      <c r="BG40" s="12"/>
      <c r="BH40" s="13">
        <f t="shared" si="12"/>
        <v>0.69</v>
      </c>
      <c r="BI40" s="12"/>
      <c r="BJ40" s="14">
        <f t="shared" si="13"/>
        <v>0</v>
      </c>
      <c r="BK40" s="28">
        <f t="shared" si="14"/>
        <v>0.7</v>
      </c>
      <c r="BL40" s="12">
        <v>6</v>
      </c>
      <c r="BM40" s="12">
        <v>6</v>
      </c>
      <c r="BN40" s="12">
        <v>6</v>
      </c>
      <c r="BO40" s="12">
        <v>6</v>
      </c>
      <c r="BP40" s="12"/>
      <c r="BQ40" s="13">
        <f t="shared" si="15"/>
        <v>2.1</v>
      </c>
      <c r="BR40" s="12">
        <v>6</v>
      </c>
      <c r="BS40" s="12">
        <v>6</v>
      </c>
      <c r="BT40" s="12">
        <v>6</v>
      </c>
      <c r="BU40" s="12">
        <v>6</v>
      </c>
      <c r="BV40" s="12"/>
      <c r="BW40" s="13">
        <f t="shared" si="16"/>
        <v>2.1</v>
      </c>
      <c r="BX40" s="12">
        <v>1</v>
      </c>
      <c r="BY40" s="12">
        <v>1</v>
      </c>
      <c r="BZ40" s="12"/>
      <c r="CA40" s="13">
        <f t="shared" si="17"/>
        <v>0.3</v>
      </c>
      <c r="CB40" s="12"/>
      <c r="CC40" s="14">
        <f t="shared" si="18"/>
        <v>0</v>
      </c>
      <c r="CD40" s="28">
        <f t="shared" si="19"/>
        <v>4.5</v>
      </c>
      <c r="CE40" s="28">
        <f t="shared" si="20"/>
        <v>5</v>
      </c>
      <c r="CF40" s="21"/>
      <c r="CG40" s="28">
        <f t="shared" si="21"/>
        <v>3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2193241</v>
      </c>
      <c r="C41" s="2">
        <v>4868</v>
      </c>
      <c r="D41" s="2">
        <v>14365</v>
      </c>
      <c r="E41" s="2" t="s">
        <v>199</v>
      </c>
      <c r="F41" s="40" t="s">
        <v>44</v>
      </c>
      <c r="G41" s="31">
        <v>1</v>
      </c>
      <c r="H41" s="7">
        <v>1</v>
      </c>
      <c r="I41" s="7">
        <v>1</v>
      </c>
      <c r="J41" s="7">
        <v>1</v>
      </c>
      <c r="K41" s="7"/>
      <c r="L41" s="13">
        <f t="shared" si="0"/>
        <v>0.35</v>
      </c>
      <c r="M41" s="7">
        <v>1</v>
      </c>
      <c r="N41" s="7">
        <v>1</v>
      </c>
      <c r="O41" s="7">
        <v>1</v>
      </c>
      <c r="P41" s="7"/>
      <c r="Q41" s="7"/>
      <c r="R41" s="13">
        <f t="shared" si="1"/>
        <v>0.35</v>
      </c>
      <c r="S41" s="7">
        <v>3.9</v>
      </c>
      <c r="T41" s="7">
        <v>1</v>
      </c>
      <c r="U41" s="7"/>
      <c r="V41" s="13">
        <f t="shared" si="2"/>
        <v>0.74</v>
      </c>
      <c r="W41" s="7"/>
      <c r="X41" s="14">
        <f t="shared" si="3"/>
        <v>0</v>
      </c>
      <c r="Y41" s="28">
        <f t="shared" si="4"/>
        <v>1.4</v>
      </c>
      <c r="Z41" s="7">
        <v>7</v>
      </c>
      <c r="AA41" s="7">
        <v>8</v>
      </c>
      <c r="AB41" s="7">
        <v>9</v>
      </c>
      <c r="AC41" s="7">
        <v>7</v>
      </c>
      <c r="AD41" s="7"/>
      <c r="AE41" s="13">
        <f t="shared" si="5"/>
        <v>2.7</v>
      </c>
      <c r="AF41" s="7">
        <v>1</v>
      </c>
      <c r="AG41" s="7">
        <v>1</v>
      </c>
      <c r="AH41" s="7">
        <v>1</v>
      </c>
      <c r="AI41" s="7"/>
      <c r="AJ41" s="7"/>
      <c r="AK41" s="13">
        <f t="shared" si="6"/>
        <v>0.35</v>
      </c>
      <c r="AL41" s="7">
        <v>4.2</v>
      </c>
      <c r="AM41" s="7">
        <v>1.3</v>
      </c>
      <c r="AN41" s="7"/>
      <c r="AO41" s="13">
        <f t="shared" si="7"/>
        <v>0.83</v>
      </c>
      <c r="AP41" s="7"/>
      <c r="AQ41" s="14">
        <f t="shared" si="8"/>
        <v>0</v>
      </c>
      <c r="AR41" s="28">
        <f t="shared" si="9"/>
        <v>3.9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1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5" priority="12" operator="greaterThan">
      <formula>1.1</formula>
    </cfRule>
  </conditionalFormatting>
  <conditionalFormatting sqref="Y13:Y7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7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7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7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72">
    <cfRule type="cellIs" dxfId="109" priority="2" stopIfTrue="1" operator="between">
      <formula>0</formula>
      <formula>10</formula>
    </cfRule>
  </conditionalFormatting>
  <conditionalFormatting sqref="CG13:CG7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7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9" zoomScaleNormal="89" workbookViewId="0">
      <pane xSplit="6" ySplit="12" topLeftCell="BL28" activePane="bottomRight" state="frozen"/>
      <selection pane="topRight"/>
      <selection pane="bottomLeft"/>
      <selection pane="bottomRight" activeCell="BY32" sqref="BY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200</v>
      </c>
      <c r="E3" s="2" t="s">
        <v>201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202</v>
      </c>
      <c r="E7" s="6" t="s">
        <v>17</v>
      </c>
      <c r="G7" s="77" t="s">
        <v>18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18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18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18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19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20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20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20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21</v>
      </c>
      <c r="H10" s="72"/>
      <c r="I10" s="72"/>
      <c r="J10" s="72"/>
      <c r="K10" s="72"/>
      <c r="L10" s="73"/>
      <c r="M10" s="71" t="s">
        <v>22</v>
      </c>
      <c r="N10" s="72"/>
      <c r="O10" s="72"/>
      <c r="P10" s="72"/>
      <c r="Q10" s="72"/>
      <c r="R10" s="73"/>
      <c r="S10" s="71" t="s">
        <v>23</v>
      </c>
      <c r="T10" s="72"/>
      <c r="U10" s="72"/>
      <c r="V10" s="73"/>
      <c r="W10" s="71" t="s">
        <v>24</v>
      </c>
      <c r="X10" s="73"/>
      <c r="Y10" s="23" t="s">
        <v>25</v>
      </c>
      <c r="Z10" s="71" t="s">
        <v>21</v>
      </c>
      <c r="AA10" s="72"/>
      <c r="AB10" s="72"/>
      <c r="AC10" s="72"/>
      <c r="AD10" s="72"/>
      <c r="AE10" s="73"/>
      <c r="AF10" s="71" t="s">
        <v>22</v>
      </c>
      <c r="AG10" s="72"/>
      <c r="AH10" s="72"/>
      <c r="AI10" s="72"/>
      <c r="AJ10" s="72"/>
      <c r="AK10" s="73"/>
      <c r="AL10" s="71" t="s">
        <v>23</v>
      </c>
      <c r="AM10" s="72"/>
      <c r="AN10" s="72"/>
      <c r="AO10" s="73"/>
      <c r="AP10" s="71" t="s">
        <v>24</v>
      </c>
      <c r="AQ10" s="73"/>
      <c r="AR10" s="23" t="s">
        <v>25</v>
      </c>
      <c r="AS10" s="71" t="s">
        <v>21</v>
      </c>
      <c r="AT10" s="72"/>
      <c r="AU10" s="72"/>
      <c r="AV10" s="72"/>
      <c r="AW10" s="72"/>
      <c r="AX10" s="73"/>
      <c r="AY10" s="71" t="s">
        <v>22</v>
      </c>
      <c r="AZ10" s="72"/>
      <c r="BA10" s="72"/>
      <c r="BB10" s="72"/>
      <c r="BC10" s="72"/>
      <c r="BD10" s="73"/>
      <c r="BE10" s="71" t="s">
        <v>23</v>
      </c>
      <c r="BF10" s="72"/>
      <c r="BG10" s="72"/>
      <c r="BH10" s="73"/>
      <c r="BI10" s="71" t="s">
        <v>24</v>
      </c>
      <c r="BJ10" s="73"/>
      <c r="BK10" s="23" t="s">
        <v>25</v>
      </c>
      <c r="BL10" s="65" t="s">
        <v>21</v>
      </c>
      <c r="BM10" s="66"/>
      <c r="BN10" s="66"/>
      <c r="BO10" s="66"/>
      <c r="BP10" s="66"/>
      <c r="BQ10" s="67"/>
      <c r="BR10" s="65" t="s">
        <v>22</v>
      </c>
      <c r="BS10" s="66"/>
      <c r="BT10" s="66"/>
      <c r="BU10" s="66"/>
      <c r="BV10" s="66"/>
      <c r="BW10" s="67"/>
      <c r="BX10" s="65" t="s">
        <v>23</v>
      </c>
      <c r="BY10" s="66"/>
      <c r="BZ10" s="66"/>
      <c r="CA10" s="67"/>
      <c r="CB10" s="65" t="s">
        <v>24</v>
      </c>
      <c r="CC10" s="67"/>
      <c r="CD10" s="29" t="s">
        <v>25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0.15</v>
      </c>
      <c r="O11" s="11">
        <v>0.1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0.15</v>
      </c>
      <c r="AG11" s="11">
        <v>0.1</v>
      </c>
      <c r="AH11" s="11">
        <v>0.1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0.15</v>
      </c>
      <c r="AT11" s="11">
        <v>0.1</v>
      </c>
      <c r="AU11" s="11">
        <v>0.1</v>
      </c>
      <c r="AV11" s="11"/>
      <c r="AW11" s="11"/>
      <c r="AX11" s="25">
        <f>SUM(AS11:AW11)</f>
        <v>0.35</v>
      </c>
      <c r="AY11" s="10">
        <v>0.1</v>
      </c>
      <c r="AZ11" s="11">
        <v>0.1</v>
      </c>
      <c r="BA11" s="11">
        <v>0.15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282</v>
      </c>
      <c r="N12" s="22" t="s">
        <v>283</v>
      </c>
      <c r="O12" s="22" t="s">
        <v>284</v>
      </c>
      <c r="P12" s="22"/>
      <c r="Q12" s="22"/>
      <c r="R12" s="26" t="s">
        <v>33</v>
      </c>
      <c r="S12" s="22" t="s">
        <v>285</v>
      </c>
      <c r="T12" s="22" t="s">
        <v>286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292</v>
      </c>
      <c r="AA12" s="22" t="s">
        <v>293</v>
      </c>
      <c r="AB12" s="22" t="s">
        <v>294</v>
      </c>
      <c r="AC12" s="22" t="s">
        <v>295</v>
      </c>
      <c r="AD12" s="22"/>
      <c r="AE12" s="26" t="s">
        <v>33</v>
      </c>
      <c r="AF12" s="22" t="s">
        <v>296</v>
      </c>
      <c r="AG12" s="22" t="s">
        <v>297</v>
      </c>
      <c r="AH12" s="22" t="s">
        <v>298</v>
      </c>
      <c r="AI12" s="22"/>
      <c r="AJ12" s="22"/>
      <c r="AK12" s="26" t="s">
        <v>33</v>
      </c>
      <c r="AL12" s="22" t="s">
        <v>299</v>
      </c>
      <c r="AM12" s="22" t="s">
        <v>300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 t="s">
        <v>312</v>
      </c>
      <c r="AV12" s="22"/>
      <c r="AW12" s="22"/>
      <c r="AX12" s="26" t="s">
        <v>33</v>
      </c>
      <c r="AY12" s="22" t="s">
        <v>313</v>
      </c>
      <c r="AZ12" s="22" t="s">
        <v>314</v>
      </c>
      <c r="BA12" s="22" t="s">
        <v>315</v>
      </c>
      <c r="BB12" s="22"/>
      <c r="BC12" s="22"/>
      <c r="BD12" s="26" t="s">
        <v>33</v>
      </c>
      <c r="BE12" s="22" t="s">
        <v>299</v>
      </c>
      <c r="BF12" s="22" t="s">
        <v>321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330</v>
      </c>
      <c r="BY12" s="22" t="s">
        <v>331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14118</v>
      </c>
      <c r="E13" s="2" t="s">
        <v>203</v>
      </c>
      <c r="F13" s="40" t="s">
        <v>42</v>
      </c>
      <c r="G13" s="31">
        <v>6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</v>
      </c>
      <c r="M13" s="7">
        <v>6</v>
      </c>
      <c r="N13" s="7">
        <v>8</v>
      </c>
      <c r="O13" s="7">
        <v>1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1.9</v>
      </c>
      <c r="S13" s="7">
        <v>2.5</v>
      </c>
      <c r="T13" s="7">
        <v>9</v>
      </c>
      <c r="U13" s="7"/>
      <c r="V13" s="13">
        <f t="shared" ref="V13:V44" si="2">IF(OR($G$4="MEDIA",$G$4="BASICA - TERCER CICLO"),ROUND((S13*$S$11)+(T13*$T$11)+(U13*$U$11),2),ROUND((S13*$S$11)+(T13*$T$11)+(U13*$U$11),2))</f>
        <v>1.73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6.2</v>
      </c>
      <c r="Z13" s="7">
        <v>9</v>
      </c>
      <c r="AA13" s="7">
        <v>8</v>
      </c>
      <c r="AB13" s="7">
        <v>3</v>
      </c>
      <c r="AC13" s="7">
        <v>1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1.3</v>
      </c>
      <c r="AF13" s="7">
        <v>1</v>
      </c>
      <c r="AG13" s="7">
        <v>1</v>
      </c>
      <c r="AH13" s="7">
        <v>8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1.05</v>
      </c>
      <c r="AL13" s="7">
        <v>1.5</v>
      </c>
      <c r="AM13" s="7">
        <v>3.6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0.77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3.1</v>
      </c>
      <c r="AS13" s="7">
        <v>1</v>
      </c>
      <c r="AT13" s="7">
        <v>5</v>
      </c>
      <c r="AU13" s="7">
        <v>7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1.35</v>
      </c>
      <c r="AY13" s="7">
        <v>1</v>
      </c>
      <c r="AZ13" s="7">
        <v>7</v>
      </c>
      <c r="BA13" s="7">
        <v>1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0.95</v>
      </c>
      <c r="BE13" s="7">
        <v>1.3</v>
      </c>
      <c r="BF13" s="7">
        <v>6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1.1000000000000001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3.4</v>
      </c>
      <c r="BL13" s="7">
        <v>1</v>
      </c>
      <c r="BM13" s="7">
        <v>1</v>
      </c>
      <c r="BN13" s="7">
        <v>1</v>
      </c>
      <c r="BO13" s="7">
        <v>1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0.35</v>
      </c>
      <c r="BR13" s="7">
        <v>1</v>
      </c>
      <c r="BS13" s="7">
        <v>1</v>
      </c>
      <c r="BT13" s="7">
        <v>1</v>
      </c>
      <c r="BU13" s="7">
        <v>1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0.35</v>
      </c>
      <c r="BX13" s="7">
        <v>1</v>
      </c>
      <c r="BY13" s="7">
        <v>6.4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1.38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2.1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2893687</v>
      </c>
      <c r="C14" s="3">
        <v>5036</v>
      </c>
      <c r="D14" s="3">
        <v>14109</v>
      </c>
      <c r="E14" s="3" t="s">
        <v>204</v>
      </c>
      <c r="F14" s="42" t="s">
        <v>44</v>
      </c>
      <c r="G14" s="32">
        <v>5</v>
      </c>
      <c r="H14" s="12">
        <v>8</v>
      </c>
      <c r="I14" s="12">
        <v>8</v>
      </c>
      <c r="J14" s="12">
        <v>7</v>
      </c>
      <c r="K14" s="12"/>
      <c r="L14" s="13">
        <f t="shared" si="0"/>
        <v>2.5499999999999998</v>
      </c>
      <c r="M14" s="12">
        <v>1</v>
      </c>
      <c r="N14" s="12">
        <v>8</v>
      </c>
      <c r="O14" s="12">
        <v>6</v>
      </c>
      <c r="P14" s="12"/>
      <c r="Q14" s="12"/>
      <c r="R14" s="13">
        <f t="shared" si="1"/>
        <v>1.9</v>
      </c>
      <c r="S14" s="12">
        <v>3.1</v>
      </c>
      <c r="T14" s="12">
        <v>6</v>
      </c>
      <c r="U14" s="12"/>
      <c r="V14" s="13">
        <f t="shared" si="2"/>
        <v>1.37</v>
      </c>
      <c r="W14" s="12"/>
      <c r="X14" s="14">
        <f t="shared" si="3"/>
        <v>0</v>
      </c>
      <c r="Y14" s="28">
        <f t="shared" si="4"/>
        <v>5.8</v>
      </c>
      <c r="Z14" s="12">
        <v>9</v>
      </c>
      <c r="AA14" s="12">
        <v>9</v>
      </c>
      <c r="AB14" s="12">
        <v>7</v>
      </c>
      <c r="AC14" s="12">
        <v>9</v>
      </c>
      <c r="AD14" s="12"/>
      <c r="AE14" s="13">
        <f t="shared" si="5"/>
        <v>2.95</v>
      </c>
      <c r="AF14" s="12">
        <v>7</v>
      </c>
      <c r="AG14" s="12">
        <v>5</v>
      </c>
      <c r="AH14" s="12">
        <v>8</v>
      </c>
      <c r="AI14" s="12"/>
      <c r="AJ14" s="12"/>
      <c r="AK14" s="13">
        <f t="shared" si="6"/>
        <v>2.35</v>
      </c>
      <c r="AL14" s="12">
        <v>0.5</v>
      </c>
      <c r="AM14" s="12">
        <v>1.4</v>
      </c>
      <c r="AN14" s="12"/>
      <c r="AO14" s="13">
        <f t="shared" si="7"/>
        <v>0.28999999999999998</v>
      </c>
      <c r="AP14" s="12"/>
      <c r="AQ14" s="14">
        <f t="shared" si="8"/>
        <v>0</v>
      </c>
      <c r="AR14" s="28">
        <f t="shared" si="9"/>
        <v>5.6</v>
      </c>
      <c r="AS14" s="12">
        <v>6</v>
      </c>
      <c r="AT14" s="12">
        <v>7</v>
      </c>
      <c r="AU14" s="12">
        <v>7</v>
      </c>
      <c r="AV14" s="12"/>
      <c r="AW14" s="12"/>
      <c r="AX14" s="13">
        <f t="shared" si="10"/>
        <v>2.2999999999999998</v>
      </c>
      <c r="AY14" s="12">
        <v>1</v>
      </c>
      <c r="AZ14" s="12">
        <v>7</v>
      </c>
      <c r="BA14" s="12">
        <v>8</v>
      </c>
      <c r="BB14" s="12"/>
      <c r="BC14" s="12"/>
      <c r="BD14" s="13">
        <f t="shared" si="11"/>
        <v>2</v>
      </c>
      <c r="BE14" s="12">
        <v>4.0999999999999996</v>
      </c>
      <c r="BF14" s="12">
        <v>6</v>
      </c>
      <c r="BG14" s="12"/>
      <c r="BH14" s="13">
        <f t="shared" si="12"/>
        <v>1.52</v>
      </c>
      <c r="BI14" s="12"/>
      <c r="BJ14" s="14">
        <f t="shared" si="13"/>
        <v>0</v>
      </c>
      <c r="BK14" s="28">
        <f t="shared" si="14"/>
        <v>5.8</v>
      </c>
      <c r="BL14" s="12">
        <v>7</v>
      </c>
      <c r="BM14" s="12">
        <v>8</v>
      </c>
      <c r="BN14" s="12">
        <v>7</v>
      </c>
      <c r="BO14" s="12">
        <v>8</v>
      </c>
      <c r="BP14" s="12"/>
      <c r="BQ14" s="13">
        <f t="shared" si="15"/>
        <v>2.6</v>
      </c>
      <c r="BR14" s="12">
        <v>8</v>
      </c>
      <c r="BS14" s="12">
        <v>7</v>
      </c>
      <c r="BT14" s="12">
        <v>7</v>
      </c>
      <c r="BU14" s="12">
        <v>7</v>
      </c>
      <c r="BV14" s="12"/>
      <c r="BW14" s="13">
        <f t="shared" si="16"/>
        <v>2.5</v>
      </c>
      <c r="BX14" s="12">
        <v>8</v>
      </c>
      <c r="BY14" s="12">
        <v>8.8000000000000007</v>
      </c>
      <c r="BZ14" s="12"/>
      <c r="CA14" s="13">
        <f t="shared" si="17"/>
        <v>2.56</v>
      </c>
      <c r="CB14" s="12"/>
      <c r="CC14" s="14">
        <f t="shared" si="18"/>
        <v>0</v>
      </c>
      <c r="CD14" s="28">
        <f t="shared" si="19"/>
        <v>7.7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14129</v>
      </c>
      <c r="E15" s="2" t="s">
        <v>205</v>
      </c>
      <c r="F15" s="40" t="s">
        <v>42</v>
      </c>
      <c r="G15" s="31">
        <v>8</v>
      </c>
      <c r="H15" s="7">
        <v>8</v>
      </c>
      <c r="I15" s="7">
        <v>8</v>
      </c>
      <c r="J15" s="7">
        <v>7</v>
      </c>
      <c r="K15" s="7"/>
      <c r="L15" s="13">
        <f t="shared" si="0"/>
        <v>2.7</v>
      </c>
      <c r="M15" s="7">
        <v>8</v>
      </c>
      <c r="N15" s="7">
        <v>8</v>
      </c>
      <c r="O15" s="7">
        <v>7</v>
      </c>
      <c r="P15" s="7"/>
      <c r="Q15" s="7"/>
      <c r="R15" s="13">
        <f t="shared" si="1"/>
        <v>2.7</v>
      </c>
      <c r="S15" s="7">
        <v>7</v>
      </c>
      <c r="T15" s="7">
        <v>7</v>
      </c>
      <c r="U15" s="7"/>
      <c r="V15" s="13">
        <f t="shared" si="2"/>
        <v>2.1</v>
      </c>
      <c r="W15" s="7"/>
      <c r="X15" s="14">
        <f t="shared" si="3"/>
        <v>0</v>
      </c>
      <c r="Y15" s="28">
        <f t="shared" si="4"/>
        <v>7.5</v>
      </c>
      <c r="Z15" s="7">
        <v>9</v>
      </c>
      <c r="AA15" s="7">
        <v>9</v>
      </c>
      <c r="AB15" s="7">
        <v>9</v>
      </c>
      <c r="AC15" s="7">
        <v>8</v>
      </c>
      <c r="AD15" s="7"/>
      <c r="AE15" s="13">
        <f t="shared" si="5"/>
        <v>3</v>
      </c>
      <c r="AF15" s="7">
        <v>9</v>
      </c>
      <c r="AG15" s="7">
        <v>7</v>
      </c>
      <c r="AH15" s="7">
        <v>8</v>
      </c>
      <c r="AI15" s="7"/>
      <c r="AJ15" s="7"/>
      <c r="AK15" s="13">
        <f t="shared" si="6"/>
        <v>2.85</v>
      </c>
      <c r="AL15" s="7">
        <v>7.5</v>
      </c>
      <c r="AM15" s="7">
        <v>7.2</v>
      </c>
      <c r="AN15" s="7"/>
      <c r="AO15" s="13">
        <f t="shared" si="7"/>
        <v>2.21</v>
      </c>
      <c r="AP15" s="7"/>
      <c r="AQ15" s="14">
        <f t="shared" si="8"/>
        <v>0</v>
      </c>
      <c r="AR15" s="28">
        <f t="shared" si="9"/>
        <v>8.1</v>
      </c>
      <c r="AS15" s="7">
        <v>6</v>
      </c>
      <c r="AT15" s="7">
        <v>7</v>
      </c>
      <c r="AU15" s="7">
        <v>7</v>
      </c>
      <c r="AV15" s="7"/>
      <c r="AW15" s="7"/>
      <c r="AX15" s="13">
        <f t="shared" si="10"/>
        <v>2.2999999999999998</v>
      </c>
      <c r="AY15" s="7">
        <v>9</v>
      </c>
      <c r="AZ15" s="7">
        <v>7</v>
      </c>
      <c r="BA15" s="7">
        <v>8</v>
      </c>
      <c r="BB15" s="7"/>
      <c r="BC15" s="7"/>
      <c r="BD15" s="13">
        <f t="shared" si="11"/>
        <v>2.8</v>
      </c>
      <c r="BE15" s="7">
        <v>6</v>
      </c>
      <c r="BF15" s="7">
        <v>8</v>
      </c>
      <c r="BG15" s="7"/>
      <c r="BH15" s="13">
        <f t="shared" si="12"/>
        <v>2.1</v>
      </c>
      <c r="BI15" s="7"/>
      <c r="BJ15" s="14">
        <f t="shared" si="13"/>
        <v>0</v>
      </c>
      <c r="BK15" s="28">
        <f t="shared" si="14"/>
        <v>7.2</v>
      </c>
      <c r="BL15" s="7">
        <v>7</v>
      </c>
      <c r="BM15" s="7">
        <v>8</v>
      </c>
      <c r="BN15" s="7">
        <v>7</v>
      </c>
      <c r="BO15" s="7">
        <v>8</v>
      </c>
      <c r="BP15" s="7"/>
      <c r="BQ15" s="13">
        <f t="shared" si="15"/>
        <v>2.6</v>
      </c>
      <c r="BR15" s="7">
        <v>8</v>
      </c>
      <c r="BS15" s="7">
        <v>7</v>
      </c>
      <c r="BT15" s="7">
        <v>7</v>
      </c>
      <c r="BU15" s="7">
        <v>7</v>
      </c>
      <c r="BV15" s="7"/>
      <c r="BW15" s="13">
        <f t="shared" si="16"/>
        <v>2.5</v>
      </c>
      <c r="BX15" s="7">
        <v>8</v>
      </c>
      <c r="BY15" s="7">
        <v>8.8000000000000007</v>
      </c>
      <c r="BZ15" s="7"/>
      <c r="CA15" s="13">
        <f t="shared" si="17"/>
        <v>2.56</v>
      </c>
      <c r="CB15" s="7"/>
      <c r="CC15" s="14">
        <f t="shared" si="18"/>
        <v>0</v>
      </c>
      <c r="CD15" s="28">
        <f t="shared" si="19"/>
        <v>7.7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2893669</v>
      </c>
      <c r="C16" s="3">
        <v>5037</v>
      </c>
      <c r="D16" s="3">
        <v>14112</v>
      </c>
      <c r="E16" s="3" t="s">
        <v>206</v>
      </c>
      <c r="F16" s="42" t="s">
        <v>42</v>
      </c>
      <c r="G16" s="32">
        <v>9</v>
      </c>
      <c r="H16" s="12">
        <v>8</v>
      </c>
      <c r="I16" s="12">
        <v>8</v>
      </c>
      <c r="J16" s="12">
        <v>9</v>
      </c>
      <c r="K16" s="12"/>
      <c r="L16" s="13">
        <f t="shared" si="0"/>
        <v>2.95</v>
      </c>
      <c r="M16" s="12">
        <v>7</v>
      </c>
      <c r="N16" s="12">
        <v>8</v>
      </c>
      <c r="O16" s="12">
        <v>7</v>
      </c>
      <c r="P16" s="12"/>
      <c r="Q16" s="12"/>
      <c r="R16" s="13">
        <f t="shared" si="1"/>
        <v>2.6</v>
      </c>
      <c r="S16" s="12">
        <v>3</v>
      </c>
      <c r="T16" s="12">
        <v>7</v>
      </c>
      <c r="U16" s="12"/>
      <c r="V16" s="13">
        <f t="shared" si="2"/>
        <v>1.5</v>
      </c>
      <c r="W16" s="12"/>
      <c r="X16" s="14">
        <f t="shared" si="3"/>
        <v>0</v>
      </c>
      <c r="Y16" s="28">
        <f t="shared" si="4"/>
        <v>7.1</v>
      </c>
      <c r="Z16" s="12">
        <v>7</v>
      </c>
      <c r="AA16" s="12">
        <v>9</v>
      </c>
      <c r="AB16" s="12">
        <v>9</v>
      </c>
      <c r="AC16" s="12">
        <v>9</v>
      </c>
      <c r="AD16" s="12"/>
      <c r="AE16" s="13">
        <f t="shared" si="5"/>
        <v>3.05</v>
      </c>
      <c r="AF16" s="12">
        <v>6</v>
      </c>
      <c r="AG16" s="12">
        <v>7</v>
      </c>
      <c r="AH16" s="12">
        <v>8</v>
      </c>
      <c r="AI16" s="12"/>
      <c r="AJ16" s="12"/>
      <c r="AK16" s="13">
        <f t="shared" si="6"/>
        <v>2.4</v>
      </c>
      <c r="AL16" s="12">
        <v>6.5</v>
      </c>
      <c r="AM16" s="12">
        <v>7</v>
      </c>
      <c r="AN16" s="12"/>
      <c r="AO16" s="13">
        <f t="shared" si="7"/>
        <v>2.0299999999999998</v>
      </c>
      <c r="AP16" s="12"/>
      <c r="AQ16" s="14">
        <f t="shared" si="8"/>
        <v>0</v>
      </c>
      <c r="AR16" s="28">
        <f t="shared" si="9"/>
        <v>7.5</v>
      </c>
      <c r="AS16" s="12">
        <v>8</v>
      </c>
      <c r="AT16" s="12">
        <v>7</v>
      </c>
      <c r="AU16" s="12">
        <v>7</v>
      </c>
      <c r="AV16" s="12"/>
      <c r="AW16" s="12"/>
      <c r="AX16" s="13">
        <f t="shared" si="10"/>
        <v>2.6</v>
      </c>
      <c r="AY16" s="12">
        <v>7</v>
      </c>
      <c r="AZ16" s="12">
        <v>7</v>
      </c>
      <c r="BA16" s="12">
        <v>8</v>
      </c>
      <c r="BB16" s="12"/>
      <c r="BC16" s="12"/>
      <c r="BD16" s="13">
        <f t="shared" si="11"/>
        <v>2.6</v>
      </c>
      <c r="BE16" s="12">
        <v>5</v>
      </c>
      <c r="BF16" s="12">
        <v>7</v>
      </c>
      <c r="BG16" s="12"/>
      <c r="BH16" s="13">
        <f t="shared" si="12"/>
        <v>1.8</v>
      </c>
      <c r="BI16" s="12"/>
      <c r="BJ16" s="14">
        <f t="shared" si="13"/>
        <v>0</v>
      </c>
      <c r="BK16" s="28">
        <f t="shared" si="14"/>
        <v>7</v>
      </c>
      <c r="BL16" s="12">
        <v>6</v>
      </c>
      <c r="BM16" s="12">
        <v>8</v>
      </c>
      <c r="BN16" s="12">
        <v>6</v>
      </c>
      <c r="BO16" s="12">
        <v>7</v>
      </c>
      <c r="BP16" s="12"/>
      <c r="BQ16" s="13">
        <f t="shared" si="15"/>
        <v>2.2999999999999998</v>
      </c>
      <c r="BR16" s="12">
        <v>6</v>
      </c>
      <c r="BS16" s="12">
        <v>7</v>
      </c>
      <c r="BT16" s="12">
        <v>8</v>
      </c>
      <c r="BU16" s="12">
        <v>1</v>
      </c>
      <c r="BV16" s="12"/>
      <c r="BW16" s="13">
        <f t="shared" si="16"/>
        <v>2.2999999999999998</v>
      </c>
      <c r="BX16" s="12">
        <v>7</v>
      </c>
      <c r="BY16" s="12">
        <v>7.3</v>
      </c>
      <c r="BZ16" s="12"/>
      <c r="CA16" s="13">
        <f t="shared" si="17"/>
        <v>2.16</v>
      </c>
      <c r="CB16" s="12"/>
      <c r="CC16" s="14">
        <f t="shared" si="18"/>
        <v>0</v>
      </c>
      <c r="CD16" s="28">
        <f t="shared" si="19"/>
        <v>6.8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2564158</v>
      </c>
      <c r="C17" s="2">
        <v>5046</v>
      </c>
      <c r="D17" s="2">
        <v>14131</v>
      </c>
      <c r="E17" s="2" t="s">
        <v>207</v>
      </c>
      <c r="F17" s="40" t="s">
        <v>42</v>
      </c>
      <c r="G17" s="31">
        <v>8</v>
      </c>
      <c r="H17" s="7">
        <v>8</v>
      </c>
      <c r="I17" s="7">
        <v>8</v>
      </c>
      <c r="J17" s="7">
        <v>8</v>
      </c>
      <c r="K17" s="7"/>
      <c r="L17" s="13">
        <f t="shared" si="0"/>
        <v>2.8</v>
      </c>
      <c r="M17" s="7">
        <v>5</v>
      </c>
      <c r="N17" s="7">
        <v>5</v>
      </c>
      <c r="O17" s="7">
        <v>7</v>
      </c>
      <c r="P17" s="7"/>
      <c r="Q17" s="7"/>
      <c r="R17" s="13">
        <f t="shared" si="1"/>
        <v>1.95</v>
      </c>
      <c r="S17" s="7">
        <v>2</v>
      </c>
      <c r="T17" s="7">
        <v>7</v>
      </c>
      <c r="U17" s="7"/>
      <c r="V17" s="13">
        <f t="shared" si="2"/>
        <v>1.35</v>
      </c>
      <c r="W17" s="7"/>
      <c r="X17" s="14">
        <f t="shared" si="3"/>
        <v>0</v>
      </c>
      <c r="Y17" s="28">
        <f t="shared" si="4"/>
        <v>6.1</v>
      </c>
      <c r="Z17" s="7">
        <v>7</v>
      </c>
      <c r="AA17" s="7">
        <v>7</v>
      </c>
      <c r="AB17" s="7">
        <v>7</v>
      </c>
      <c r="AC17" s="7">
        <v>7</v>
      </c>
      <c r="AD17" s="7"/>
      <c r="AE17" s="13">
        <f t="shared" si="5"/>
        <v>2.4500000000000002</v>
      </c>
      <c r="AF17" s="7">
        <v>7</v>
      </c>
      <c r="AG17" s="7">
        <v>6</v>
      </c>
      <c r="AH17" s="7">
        <v>8</v>
      </c>
      <c r="AI17" s="7"/>
      <c r="AJ17" s="7"/>
      <c r="AK17" s="13">
        <f t="shared" si="6"/>
        <v>2.4500000000000002</v>
      </c>
      <c r="AL17" s="7">
        <v>4</v>
      </c>
      <c r="AM17" s="7">
        <v>6</v>
      </c>
      <c r="AN17" s="7"/>
      <c r="AO17" s="13">
        <f t="shared" si="7"/>
        <v>1.5</v>
      </c>
      <c r="AP17" s="7"/>
      <c r="AQ17" s="14">
        <f t="shared" si="8"/>
        <v>0</v>
      </c>
      <c r="AR17" s="28">
        <f t="shared" si="9"/>
        <v>6.4</v>
      </c>
      <c r="AS17" s="7">
        <v>7</v>
      </c>
      <c r="AT17" s="7">
        <v>7</v>
      </c>
      <c r="AU17" s="7">
        <v>6</v>
      </c>
      <c r="AV17" s="7"/>
      <c r="AW17" s="7"/>
      <c r="AX17" s="13">
        <f t="shared" si="10"/>
        <v>2.35</v>
      </c>
      <c r="AY17" s="7">
        <v>7</v>
      </c>
      <c r="AZ17" s="7">
        <v>7</v>
      </c>
      <c r="BA17" s="7">
        <v>8</v>
      </c>
      <c r="BB17" s="7"/>
      <c r="BC17" s="7"/>
      <c r="BD17" s="13">
        <f t="shared" si="11"/>
        <v>2.6</v>
      </c>
      <c r="BE17" s="7">
        <v>3.4</v>
      </c>
      <c r="BF17" s="7">
        <v>8</v>
      </c>
      <c r="BG17" s="7"/>
      <c r="BH17" s="13">
        <f t="shared" si="12"/>
        <v>1.71</v>
      </c>
      <c r="BI17" s="7"/>
      <c r="BJ17" s="14">
        <f t="shared" si="13"/>
        <v>0</v>
      </c>
      <c r="BK17" s="28">
        <f t="shared" si="14"/>
        <v>6.7</v>
      </c>
      <c r="BL17" s="7">
        <v>6</v>
      </c>
      <c r="BM17" s="7">
        <v>8</v>
      </c>
      <c r="BN17" s="7">
        <v>6</v>
      </c>
      <c r="BO17" s="7">
        <v>7</v>
      </c>
      <c r="BP17" s="7"/>
      <c r="BQ17" s="13">
        <f t="shared" si="15"/>
        <v>2.2999999999999998</v>
      </c>
      <c r="BR17" s="7">
        <v>6</v>
      </c>
      <c r="BS17" s="7">
        <v>7</v>
      </c>
      <c r="BT17" s="7">
        <v>8</v>
      </c>
      <c r="BU17" s="7">
        <v>1</v>
      </c>
      <c r="BV17" s="7"/>
      <c r="BW17" s="13">
        <f t="shared" si="16"/>
        <v>2.2999999999999998</v>
      </c>
      <c r="BX17" s="7">
        <v>7</v>
      </c>
      <c r="BY17" s="7">
        <v>7.3</v>
      </c>
      <c r="BZ17" s="7"/>
      <c r="CA17" s="13">
        <f t="shared" si="17"/>
        <v>2.16</v>
      </c>
      <c r="CB17" s="7"/>
      <c r="CC17" s="14">
        <f t="shared" si="18"/>
        <v>0</v>
      </c>
      <c r="CD17" s="28">
        <f t="shared" si="19"/>
        <v>6.8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7296436</v>
      </c>
      <c r="C18" s="3">
        <v>5048</v>
      </c>
      <c r="D18" s="3">
        <v>14135</v>
      </c>
      <c r="E18" s="3" t="s">
        <v>208</v>
      </c>
      <c r="F18" s="42" t="s">
        <v>44</v>
      </c>
      <c r="G18" s="32">
        <v>8</v>
      </c>
      <c r="H18" s="12">
        <v>6</v>
      </c>
      <c r="I18" s="12">
        <v>6</v>
      </c>
      <c r="J18" s="12">
        <v>6</v>
      </c>
      <c r="K18" s="12"/>
      <c r="L18" s="13">
        <f t="shared" si="0"/>
        <v>2.2000000000000002</v>
      </c>
      <c r="M18" s="12">
        <v>8</v>
      </c>
      <c r="N18" s="12">
        <v>8</v>
      </c>
      <c r="O18" s="12">
        <v>5</v>
      </c>
      <c r="P18" s="12"/>
      <c r="Q18" s="12"/>
      <c r="R18" s="13">
        <f t="shared" si="1"/>
        <v>2.5</v>
      </c>
      <c r="S18" s="12">
        <v>2.2999999999999998</v>
      </c>
      <c r="T18" s="12">
        <v>6</v>
      </c>
      <c r="U18" s="12"/>
      <c r="V18" s="13">
        <f t="shared" si="2"/>
        <v>1.25</v>
      </c>
      <c r="W18" s="12"/>
      <c r="X18" s="14">
        <f t="shared" si="3"/>
        <v>0</v>
      </c>
      <c r="Y18" s="28">
        <f t="shared" si="4"/>
        <v>6</v>
      </c>
      <c r="Z18" s="12">
        <v>7</v>
      </c>
      <c r="AA18" s="12">
        <v>7</v>
      </c>
      <c r="AB18" s="12">
        <v>6</v>
      </c>
      <c r="AC18" s="12">
        <v>1</v>
      </c>
      <c r="AD18" s="12"/>
      <c r="AE18" s="13">
        <f t="shared" si="5"/>
        <v>1.45</v>
      </c>
      <c r="AF18" s="12">
        <v>6</v>
      </c>
      <c r="AG18" s="12">
        <v>1</v>
      </c>
      <c r="AH18" s="12">
        <v>1</v>
      </c>
      <c r="AI18" s="12"/>
      <c r="AJ18" s="12"/>
      <c r="AK18" s="13">
        <f t="shared" si="6"/>
        <v>1.1000000000000001</v>
      </c>
      <c r="AL18" s="12">
        <v>1.5</v>
      </c>
      <c r="AM18" s="12">
        <v>1.8</v>
      </c>
      <c r="AN18" s="12"/>
      <c r="AO18" s="13">
        <f t="shared" si="7"/>
        <v>0.5</v>
      </c>
      <c r="AP18" s="12"/>
      <c r="AQ18" s="14">
        <f t="shared" si="8"/>
        <v>0</v>
      </c>
      <c r="AR18" s="28">
        <f t="shared" si="9"/>
        <v>3.1</v>
      </c>
      <c r="AS18" s="12">
        <v>1</v>
      </c>
      <c r="AT18" s="12">
        <v>6</v>
      </c>
      <c r="AU18" s="12">
        <v>6</v>
      </c>
      <c r="AV18" s="12"/>
      <c r="AW18" s="12"/>
      <c r="AX18" s="13">
        <f t="shared" si="10"/>
        <v>1.35</v>
      </c>
      <c r="AY18" s="12">
        <v>1</v>
      </c>
      <c r="AZ18" s="12">
        <v>6</v>
      </c>
      <c r="BA18" s="12">
        <v>6</v>
      </c>
      <c r="BB18" s="12"/>
      <c r="BC18" s="12"/>
      <c r="BD18" s="13">
        <f t="shared" si="11"/>
        <v>1.6</v>
      </c>
      <c r="BE18" s="12">
        <v>4.0999999999999996</v>
      </c>
      <c r="BF18" s="12">
        <v>8</v>
      </c>
      <c r="BG18" s="12"/>
      <c r="BH18" s="13">
        <f t="shared" si="12"/>
        <v>1.82</v>
      </c>
      <c r="BI18" s="12"/>
      <c r="BJ18" s="14">
        <f t="shared" si="13"/>
        <v>0</v>
      </c>
      <c r="BK18" s="28">
        <f t="shared" si="14"/>
        <v>4.8</v>
      </c>
      <c r="BL18" s="12">
        <v>6</v>
      </c>
      <c r="BM18" s="12">
        <v>8</v>
      </c>
      <c r="BN18" s="12">
        <v>8</v>
      </c>
      <c r="BO18" s="12">
        <v>7</v>
      </c>
      <c r="BP18" s="12"/>
      <c r="BQ18" s="13">
        <f t="shared" si="15"/>
        <v>2.6</v>
      </c>
      <c r="BR18" s="12">
        <v>6</v>
      </c>
      <c r="BS18" s="12">
        <v>7</v>
      </c>
      <c r="BT18" s="12">
        <v>8</v>
      </c>
      <c r="BU18" s="12">
        <v>1</v>
      </c>
      <c r="BV18" s="12"/>
      <c r="BW18" s="13">
        <f t="shared" si="16"/>
        <v>2.2999999999999998</v>
      </c>
      <c r="BX18" s="12">
        <v>7</v>
      </c>
      <c r="BY18" s="12">
        <v>7.3</v>
      </c>
      <c r="BZ18" s="12"/>
      <c r="CA18" s="13">
        <f t="shared" si="17"/>
        <v>2.16</v>
      </c>
      <c r="CB18" s="12"/>
      <c r="CC18" s="14">
        <f t="shared" si="18"/>
        <v>0</v>
      </c>
      <c r="CD18" s="28">
        <f t="shared" si="19"/>
        <v>7.1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4116233</v>
      </c>
      <c r="C19" s="2">
        <v>5044</v>
      </c>
      <c r="D19" s="2">
        <v>14127</v>
      </c>
      <c r="E19" s="2" t="s">
        <v>209</v>
      </c>
      <c r="F19" s="40" t="s">
        <v>44</v>
      </c>
      <c r="G19" s="31">
        <v>8</v>
      </c>
      <c r="H19" s="7">
        <v>7</v>
      </c>
      <c r="I19" s="7">
        <v>7</v>
      </c>
      <c r="J19" s="7">
        <v>7</v>
      </c>
      <c r="K19" s="7"/>
      <c r="L19" s="13">
        <f t="shared" si="0"/>
        <v>2.5</v>
      </c>
      <c r="M19" s="7">
        <v>7</v>
      </c>
      <c r="N19" s="7">
        <v>8</v>
      </c>
      <c r="O19" s="7">
        <v>8</v>
      </c>
      <c r="P19" s="7"/>
      <c r="Q19" s="7"/>
      <c r="R19" s="13">
        <f t="shared" si="1"/>
        <v>2.7</v>
      </c>
      <c r="S19" s="7">
        <v>4</v>
      </c>
      <c r="T19" s="7">
        <v>8</v>
      </c>
      <c r="U19" s="7"/>
      <c r="V19" s="13">
        <f t="shared" si="2"/>
        <v>1.8</v>
      </c>
      <c r="W19" s="7"/>
      <c r="X19" s="14">
        <f t="shared" si="3"/>
        <v>0</v>
      </c>
      <c r="Y19" s="28">
        <f t="shared" si="4"/>
        <v>7</v>
      </c>
      <c r="Z19" s="7">
        <v>7</v>
      </c>
      <c r="AA19" s="7">
        <v>6</v>
      </c>
      <c r="AB19" s="7">
        <v>8</v>
      </c>
      <c r="AC19" s="7">
        <v>9</v>
      </c>
      <c r="AD19" s="7"/>
      <c r="AE19" s="13">
        <f t="shared" si="5"/>
        <v>2.8</v>
      </c>
      <c r="AF19" s="7">
        <v>8</v>
      </c>
      <c r="AG19" s="7">
        <v>8</v>
      </c>
      <c r="AH19" s="7">
        <v>8</v>
      </c>
      <c r="AI19" s="7"/>
      <c r="AJ19" s="7"/>
      <c r="AK19" s="13">
        <f t="shared" si="6"/>
        <v>2.8</v>
      </c>
      <c r="AL19" s="7">
        <v>5</v>
      </c>
      <c r="AM19" s="7">
        <v>7.2</v>
      </c>
      <c r="AN19" s="7"/>
      <c r="AO19" s="13">
        <f t="shared" si="7"/>
        <v>1.83</v>
      </c>
      <c r="AP19" s="7"/>
      <c r="AQ19" s="14">
        <f t="shared" si="8"/>
        <v>0</v>
      </c>
      <c r="AR19" s="28">
        <f t="shared" si="9"/>
        <v>7.4</v>
      </c>
      <c r="AS19" s="7">
        <v>8</v>
      </c>
      <c r="AT19" s="7">
        <v>6</v>
      </c>
      <c r="AU19" s="7">
        <v>7</v>
      </c>
      <c r="AV19" s="7"/>
      <c r="AW19" s="7"/>
      <c r="AX19" s="13">
        <f t="shared" si="10"/>
        <v>2.5</v>
      </c>
      <c r="AY19" s="7">
        <v>7</v>
      </c>
      <c r="AZ19" s="7">
        <v>7</v>
      </c>
      <c r="BA19" s="7">
        <v>8</v>
      </c>
      <c r="BB19" s="7"/>
      <c r="BC19" s="7"/>
      <c r="BD19" s="13">
        <f t="shared" si="11"/>
        <v>2.6</v>
      </c>
      <c r="BE19" s="7">
        <v>5.3</v>
      </c>
      <c r="BF19" s="7">
        <v>7</v>
      </c>
      <c r="BG19" s="7"/>
      <c r="BH19" s="13">
        <f t="shared" si="12"/>
        <v>1.85</v>
      </c>
      <c r="BI19" s="7"/>
      <c r="BJ19" s="14">
        <f t="shared" si="13"/>
        <v>0</v>
      </c>
      <c r="BK19" s="28">
        <f t="shared" si="14"/>
        <v>7</v>
      </c>
      <c r="BL19" s="7">
        <v>8</v>
      </c>
      <c r="BM19" s="7">
        <v>8</v>
      </c>
      <c r="BN19" s="7">
        <v>7</v>
      </c>
      <c r="BO19" s="7">
        <v>6</v>
      </c>
      <c r="BP19" s="7"/>
      <c r="BQ19" s="13">
        <f t="shared" si="15"/>
        <v>2.4500000000000002</v>
      </c>
      <c r="BR19" s="7">
        <v>6</v>
      </c>
      <c r="BS19" s="7">
        <v>7</v>
      </c>
      <c r="BT19" s="7">
        <v>7</v>
      </c>
      <c r="BU19" s="7">
        <v>1</v>
      </c>
      <c r="BV19" s="7"/>
      <c r="BW19" s="13">
        <f t="shared" si="16"/>
        <v>2.1</v>
      </c>
      <c r="BX19" s="7">
        <v>8</v>
      </c>
      <c r="BY19" s="7">
        <v>6.8</v>
      </c>
      <c r="BZ19" s="7"/>
      <c r="CA19" s="13">
        <f t="shared" si="17"/>
        <v>2.16</v>
      </c>
      <c r="CB19" s="7"/>
      <c r="CC19" s="14">
        <f t="shared" si="18"/>
        <v>0</v>
      </c>
      <c r="CD19" s="28">
        <f t="shared" si="19"/>
        <v>6.7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3635242</v>
      </c>
      <c r="C20" s="3">
        <v>5140</v>
      </c>
      <c r="D20" s="3">
        <v>14351</v>
      </c>
      <c r="E20" s="3" t="s">
        <v>210</v>
      </c>
      <c r="F20" s="42" t="s">
        <v>44</v>
      </c>
      <c r="G20" s="32">
        <v>7</v>
      </c>
      <c r="H20" s="12">
        <v>8</v>
      </c>
      <c r="I20" s="12">
        <v>8</v>
      </c>
      <c r="J20" s="12">
        <v>8</v>
      </c>
      <c r="K20" s="12"/>
      <c r="L20" s="13">
        <f t="shared" si="0"/>
        <v>2.75</v>
      </c>
      <c r="M20" s="12">
        <v>1</v>
      </c>
      <c r="N20" s="12">
        <v>8</v>
      </c>
      <c r="O20" s="12">
        <v>6</v>
      </c>
      <c r="P20" s="12"/>
      <c r="Q20" s="12"/>
      <c r="R20" s="13">
        <f t="shared" si="1"/>
        <v>1.9</v>
      </c>
      <c r="S20" s="12">
        <v>1.5</v>
      </c>
      <c r="T20" s="12">
        <v>7</v>
      </c>
      <c r="U20" s="12"/>
      <c r="V20" s="13">
        <f t="shared" si="2"/>
        <v>1.28</v>
      </c>
      <c r="W20" s="12"/>
      <c r="X20" s="14">
        <f t="shared" si="3"/>
        <v>0</v>
      </c>
      <c r="Y20" s="28">
        <f t="shared" si="4"/>
        <v>5.9</v>
      </c>
      <c r="Z20" s="12">
        <v>7</v>
      </c>
      <c r="AA20" s="12">
        <v>8</v>
      </c>
      <c r="AB20" s="12">
        <v>5</v>
      </c>
      <c r="AC20" s="12">
        <v>1</v>
      </c>
      <c r="AD20" s="12"/>
      <c r="AE20" s="13">
        <f t="shared" si="5"/>
        <v>1.4</v>
      </c>
      <c r="AF20" s="12">
        <v>1</v>
      </c>
      <c r="AG20" s="12">
        <v>5</v>
      </c>
      <c r="AH20" s="12">
        <v>8</v>
      </c>
      <c r="AI20" s="12"/>
      <c r="AJ20" s="12"/>
      <c r="AK20" s="13">
        <f t="shared" si="6"/>
        <v>1.45</v>
      </c>
      <c r="AL20" s="12">
        <v>2</v>
      </c>
      <c r="AM20" s="12">
        <v>1.1000000000000001</v>
      </c>
      <c r="AN20" s="12"/>
      <c r="AO20" s="13">
        <f t="shared" si="7"/>
        <v>0.47</v>
      </c>
      <c r="AP20" s="12"/>
      <c r="AQ20" s="14">
        <f t="shared" si="8"/>
        <v>0</v>
      </c>
      <c r="AR20" s="28">
        <f t="shared" si="9"/>
        <v>3.3</v>
      </c>
      <c r="AS20" s="12">
        <v>1</v>
      </c>
      <c r="AT20" s="12">
        <v>6</v>
      </c>
      <c r="AU20" s="12">
        <v>1</v>
      </c>
      <c r="AV20" s="12"/>
      <c r="AW20" s="12">
        <v>1</v>
      </c>
      <c r="AX20" s="13">
        <f t="shared" si="10"/>
        <v>0.85</v>
      </c>
      <c r="AY20" s="12">
        <v>5</v>
      </c>
      <c r="AZ20" s="12">
        <v>6</v>
      </c>
      <c r="BA20" s="12">
        <v>1</v>
      </c>
      <c r="BB20" s="12"/>
      <c r="BC20" s="12"/>
      <c r="BD20" s="13">
        <f t="shared" si="11"/>
        <v>1.25</v>
      </c>
      <c r="BE20" s="12">
        <v>0.8</v>
      </c>
      <c r="BF20" s="12">
        <v>1</v>
      </c>
      <c r="BG20" s="12"/>
      <c r="BH20" s="13">
        <f t="shared" si="12"/>
        <v>0.27</v>
      </c>
      <c r="BI20" s="12"/>
      <c r="BJ20" s="14">
        <f t="shared" si="13"/>
        <v>0</v>
      </c>
      <c r="BK20" s="28">
        <f t="shared" si="14"/>
        <v>2.4</v>
      </c>
      <c r="BL20" s="12">
        <v>7</v>
      </c>
      <c r="BM20" s="12">
        <v>7</v>
      </c>
      <c r="BN20" s="12">
        <v>7</v>
      </c>
      <c r="BO20" s="12">
        <v>7</v>
      </c>
      <c r="BP20" s="12"/>
      <c r="BQ20" s="13">
        <f t="shared" si="15"/>
        <v>2.4500000000000002</v>
      </c>
      <c r="BR20" s="12">
        <v>7</v>
      </c>
      <c r="BS20" s="12">
        <v>7</v>
      </c>
      <c r="BT20" s="12">
        <v>7</v>
      </c>
      <c r="BU20" s="12">
        <v>7</v>
      </c>
      <c r="BV20" s="12"/>
      <c r="BW20" s="13">
        <f t="shared" si="16"/>
        <v>2.4500000000000002</v>
      </c>
      <c r="BX20" s="12">
        <v>6</v>
      </c>
      <c r="BY20" s="12">
        <v>6.4</v>
      </c>
      <c r="BZ20" s="12"/>
      <c r="CA20" s="13">
        <f t="shared" si="17"/>
        <v>1.88</v>
      </c>
      <c r="CB20" s="12"/>
      <c r="CC20" s="14">
        <f t="shared" si="18"/>
        <v>0</v>
      </c>
      <c r="CD20" s="28">
        <f t="shared" si="19"/>
        <v>6.8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6657947</v>
      </c>
      <c r="C21" s="2">
        <v>5064</v>
      </c>
      <c r="D21" s="2">
        <v>14362</v>
      </c>
      <c r="E21" s="2" t="s">
        <v>211</v>
      </c>
      <c r="F21" s="40" t="s">
        <v>44</v>
      </c>
      <c r="G21" s="31">
        <v>8</v>
      </c>
      <c r="H21" s="7">
        <v>8</v>
      </c>
      <c r="I21" s="7">
        <v>8</v>
      </c>
      <c r="J21" s="7">
        <v>8</v>
      </c>
      <c r="K21" s="7"/>
      <c r="L21" s="13">
        <f t="shared" si="0"/>
        <v>2.8</v>
      </c>
      <c r="M21" s="7">
        <v>1</v>
      </c>
      <c r="N21" s="7">
        <v>8</v>
      </c>
      <c r="O21" s="7">
        <v>6</v>
      </c>
      <c r="P21" s="7"/>
      <c r="Q21" s="7"/>
      <c r="R21" s="13">
        <f t="shared" si="1"/>
        <v>1.9</v>
      </c>
      <c r="S21" s="7">
        <v>2</v>
      </c>
      <c r="T21" s="7">
        <v>7</v>
      </c>
      <c r="U21" s="7"/>
      <c r="V21" s="13">
        <f t="shared" si="2"/>
        <v>1.35</v>
      </c>
      <c r="W21" s="7"/>
      <c r="X21" s="14">
        <f t="shared" si="3"/>
        <v>0</v>
      </c>
      <c r="Y21" s="28">
        <f t="shared" si="4"/>
        <v>6.1</v>
      </c>
      <c r="Z21" s="7">
        <v>7</v>
      </c>
      <c r="AA21" s="7">
        <v>9</v>
      </c>
      <c r="AB21" s="7">
        <v>7</v>
      </c>
      <c r="AC21" s="7">
        <v>8</v>
      </c>
      <c r="AD21" s="7"/>
      <c r="AE21" s="13">
        <f t="shared" si="5"/>
        <v>2.7</v>
      </c>
      <c r="AF21" s="7">
        <v>8</v>
      </c>
      <c r="AG21" s="7">
        <v>4</v>
      </c>
      <c r="AH21" s="7">
        <v>8</v>
      </c>
      <c r="AI21" s="7"/>
      <c r="AJ21" s="7"/>
      <c r="AK21" s="13">
        <f t="shared" si="6"/>
        <v>2.4</v>
      </c>
      <c r="AL21" s="7">
        <v>3</v>
      </c>
      <c r="AM21" s="7">
        <v>1</v>
      </c>
      <c r="AN21" s="7"/>
      <c r="AO21" s="13">
        <f t="shared" si="7"/>
        <v>0.6</v>
      </c>
      <c r="AP21" s="7"/>
      <c r="AQ21" s="14">
        <f t="shared" si="8"/>
        <v>0</v>
      </c>
      <c r="AR21" s="28">
        <f t="shared" si="9"/>
        <v>5.7</v>
      </c>
      <c r="AS21" s="7">
        <v>1</v>
      </c>
      <c r="AT21" s="7">
        <v>7</v>
      </c>
      <c r="AU21" s="7">
        <v>8</v>
      </c>
      <c r="AV21" s="7"/>
      <c r="AW21" s="7"/>
      <c r="AX21" s="13">
        <f t="shared" si="10"/>
        <v>1.65</v>
      </c>
      <c r="AY21" s="7">
        <v>1</v>
      </c>
      <c r="AZ21" s="7">
        <v>5</v>
      </c>
      <c r="BA21" s="7">
        <v>1</v>
      </c>
      <c r="BB21" s="7"/>
      <c r="BC21" s="7"/>
      <c r="BD21" s="13">
        <f t="shared" si="11"/>
        <v>0.75</v>
      </c>
      <c r="BE21" s="7">
        <v>2.2000000000000002</v>
      </c>
      <c r="BF21" s="7">
        <v>8</v>
      </c>
      <c r="BG21" s="7"/>
      <c r="BH21" s="13">
        <f t="shared" si="12"/>
        <v>1.53</v>
      </c>
      <c r="BI21" s="7"/>
      <c r="BJ21" s="14">
        <f t="shared" si="13"/>
        <v>0</v>
      </c>
      <c r="BK21" s="28">
        <f t="shared" si="14"/>
        <v>3.9</v>
      </c>
      <c r="BL21" s="7">
        <v>7</v>
      </c>
      <c r="BM21" s="7">
        <v>8</v>
      </c>
      <c r="BN21" s="7">
        <v>7</v>
      </c>
      <c r="BO21" s="7">
        <v>8</v>
      </c>
      <c r="BP21" s="7"/>
      <c r="BQ21" s="13">
        <f t="shared" si="15"/>
        <v>2.6</v>
      </c>
      <c r="BR21" s="7">
        <v>8</v>
      </c>
      <c r="BS21" s="7">
        <v>7</v>
      </c>
      <c r="BT21" s="7">
        <v>7</v>
      </c>
      <c r="BU21" s="7">
        <v>8</v>
      </c>
      <c r="BV21" s="7"/>
      <c r="BW21" s="13">
        <f t="shared" si="16"/>
        <v>2.5499999999999998</v>
      </c>
      <c r="BX21" s="7">
        <v>8</v>
      </c>
      <c r="BY21" s="7">
        <v>8.8000000000000007</v>
      </c>
      <c r="BZ21" s="7"/>
      <c r="CA21" s="13">
        <f t="shared" si="17"/>
        <v>2.56</v>
      </c>
      <c r="CB21" s="7"/>
      <c r="CC21" s="14">
        <f t="shared" si="18"/>
        <v>0</v>
      </c>
      <c r="CD21" s="28">
        <f t="shared" si="19"/>
        <v>7.7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5822395</v>
      </c>
      <c r="C22" s="3">
        <v>5043</v>
      </c>
      <c r="D22" s="3">
        <v>14125</v>
      </c>
      <c r="E22" s="3" t="s">
        <v>212</v>
      </c>
      <c r="F22" s="42" t="s">
        <v>42</v>
      </c>
      <c r="G22" s="32">
        <v>8</v>
      </c>
      <c r="H22" s="12">
        <v>9</v>
      </c>
      <c r="I22" s="12">
        <v>8</v>
      </c>
      <c r="J22" s="12">
        <v>8</v>
      </c>
      <c r="K22" s="12"/>
      <c r="L22" s="13">
        <f t="shared" si="0"/>
        <v>2.9</v>
      </c>
      <c r="M22" s="12">
        <v>6</v>
      </c>
      <c r="N22" s="12">
        <v>7</v>
      </c>
      <c r="O22" s="12">
        <v>1</v>
      </c>
      <c r="P22" s="12"/>
      <c r="Q22" s="12"/>
      <c r="R22" s="13">
        <f t="shared" si="1"/>
        <v>1.75</v>
      </c>
      <c r="S22" s="12">
        <v>3.5</v>
      </c>
      <c r="T22" s="12">
        <v>8</v>
      </c>
      <c r="U22" s="12"/>
      <c r="V22" s="13">
        <f t="shared" si="2"/>
        <v>1.73</v>
      </c>
      <c r="W22" s="12"/>
      <c r="X22" s="14">
        <f t="shared" si="3"/>
        <v>0</v>
      </c>
      <c r="Y22" s="28">
        <f t="shared" si="4"/>
        <v>6.4</v>
      </c>
      <c r="Z22" s="12">
        <v>9</v>
      </c>
      <c r="AA22" s="12">
        <v>9</v>
      </c>
      <c r="AB22" s="12">
        <v>6</v>
      </c>
      <c r="AC22" s="12">
        <v>8</v>
      </c>
      <c r="AD22" s="12"/>
      <c r="AE22" s="13">
        <f t="shared" si="5"/>
        <v>2.7</v>
      </c>
      <c r="AF22" s="12">
        <v>7</v>
      </c>
      <c r="AG22" s="12">
        <v>5</v>
      </c>
      <c r="AH22" s="12">
        <v>8</v>
      </c>
      <c r="AI22" s="12"/>
      <c r="AJ22" s="12"/>
      <c r="AK22" s="13">
        <f t="shared" si="6"/>
        <v>2.35</v>
      </c>
      <c r="AL22" s="12">
        <v>5</v>
      </c>
      <c r="AM22" s="12">
        <v>5</v>
      </c>
      <c r="AN22" s="12"/>
      <c r="AO22" s="13">
        <f t="shared" si="7"/>
        <v>1.5</v>
      </c>
      <c r="AP22" s="12"/>
      <c r="AQ22" s="14">
        <f t="shared" si="8"/>
        <v>0</v>
      </c>
      <c r="AR22" s="28">
        <f t="shared" si="9"/>
        <v>6.6</v>
      </c>
      <c r="AS22" s="12">
        <v>7</v>
      </c>
      <c r="AT22" s="12">
        <v>7</v>
      </c>
      <c r="AU22" s="12">
        <v>7</v>
      </c>
      <c r="AV22" s="12"/>
      <c r="AW22" s="12"/>
      <c r="AX22" s="13">
        <f t="shared" si="10"/>
        <v>2.4500000000000002</v>
      </c>
      <c r="AY22" s="12">
        <v>8</v>
      </c>
      <c r="AZ22" s="12">
        <v>7</v>
      </c>
      <c r="BA22" s="12">
        <v>7</v>
      </c>
      <c r="BB22" s="12"/>
      <c r="BC22" s="12"/>
      <c r="BD22" s="13">
        <f t="shared" si="11"/>
        <v>2.5499999999999998</v>
      </c>
      <c r="BE22" s="12">
        <v>8.5</v>
      </c>
      <c r="BF22" s="12">
        <v>7</v>
      </c>
      <c r="BG22" s="12"/>
      <c r="BH22" s="13">
        <f t="shared" si="12"/>
        <v>2.33</v>
      </c>
      <c r="BI22" s="12"/>
      <c r="BJ22" s="14">
        <f t="shared" si="13"/>
        <v>0</v>
      </c>
      <c r="BK22" s="28">
        <f t="shared" si="14"/>
        <v>7.3</v>
      </c>
      <c r="BL22" s="12">
        <v>8</v>
      </c>
      <c r="BM22" s="12">
        <v>8</v>
      </c>
      <c r="BN22" s="12">
        <v>7</v>
      </c>
      <c r="BO22" s="12">
        <v>6</v>
      </c>
      <c r="BP22" s="12"/>
      <c r="BQ22" s="13">
        <f t="shared" si="15"/>
        <v>2.4500000000000002</v>
      </c>
      <c r="BR22" s="12">
        <v>6</v>
      </c>
      <c r="BS22" s="12">
        <v>7</v>
      </c>
      <c r="BT22" s="12">
        <v>7</v>
      </c>
      <c r="BU22" s="12">
        <v>1</v>
      </c>
      <c r="BV22" s="12"/>
      <c r="BW22" s="13">
        <f t="shared" si="16"/>
        <v>2.1</v>
      </c>
      <c r="BX22" s="12">
        <v>8</v>
      </c>
      <c r="BY22" s="12">
        <v>6.8</v>
      </c>
      <c r="BZ22" s="12"/>
      <c r="CA22" s="13">
        <f t="shared" si="17"/>
        <v>2.16</v>
      </c>
      <c r="CB22" s="12"/>
      <c r="CC22" s="14">
        <f t="shared" si="18"/>
        <v>0</v>
      </c>
      <c r="CD22" s="28">
        <f t="shared" si="19"/>
        <v>6.7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2208505</v>
      </c>
      <c r="C23" s="2">
        <v>5102</v>
      </c>
      <c r="D23" s="2">
        <v>14267</v>
      </c>
      <c r="E23" s="2" t="s">
        <v>213</v>
      </c>
      <c r="F23" s="40" t="s">
        <v>42</v>
      </c>
      <c r="G23" s="31">
        <v>9</v>
      </c>
      <c r="H23" s="7">
        <v>8</v>
      </c>
      <c r="I23" s="7">
        <v>8</v>
      </c>
      <c r="J23" s="7">
        <v>7</v>
      </c>
      <c r="K23" s="7"/>
      <c r="L23" s="13">
        <f t="shared" si="0"/>
        <v>2.75</v>
      </c>
      <c r="M23" s="7">
        <v>6</v>
      </c>
      <c r="N23" s="7">
        <v>7</v>
      </c>
      <c r="O23" s="7">
        <v>8</v>
      </c>
      <c r="P23" s="7"/>
      <c r="Q23" s="7"/>
      <c r="R23" s="13">
        <f t="shared" si="1"/>
        <v>2.4500000000000002</v>
      </c>
      <c r="S23" s="7">
        <v>2</v>
      </c>
      <c r="T23" s="7">
        <v>7</v>
      </c>
      <c r="U23" s="7"/>
      <c r="V23" s="13">
        <f t="shared" si="2"/>
        <v>1.35</v>
      </c>
      <c r="W23" s="7"/>
      <c r="X23" s="14">
        <f t="shared" si="3"/>
        <v>0</v>
      </c>
      <c r="Y23" s="28">
        <f t="shared" si="4"/>
        <v>6.6</v>
      </c>
      <c r="Z23" s="7">
        <v>9</v>
      </c>
      <c r="AA23" s="7">
        <v>9</v>
      </c>
      <c r="AB23" s="7">
        <v>7</v>
      </c>
      <c r="AC23" s="7">
        <v>7</v>
      </c>
      <c r="AD23" s="7"/>
      <c r="AE23" s="13">
        <f t="shared" si="5"/>
        <v>2.65</v>
      </c>
      <c r="AF23" s="7">
        <v>6</v>
      </c>
      <c r="AG23" s="7">
        <v>8</v>
      </c>
      <c r="AH23" s="7">
        <v>8</v>
      </c>
      <c r="AI23" s="7"/>
      <c r="AJ23" s="7"/>
      <c r="AK23" s="13">
        <f t="shared" si="6"/>
        <v>2.5</v>
      </c>
      <c r="AL23" s="7">
        <v>3</v>
      </c>
      <c r="AM23" s="7">
        <v>0.5</v>
      </c>
      <c r="AN23" s="7"/>
      <c r="AO23" s="13">
        <f t="shared" si="7"/>
        <v>0.53</v>
      </c>
      <c r="AP23" s="7"/>
      <c r="AQ23" s="14">
        <f t="shared" si="8"/>
        <v>0</v>
      </c>
      <c r="AR23" s="28">
        <f t="shared" si="9"/>
        <v>5.7</v>
      </c>
      <c r="AS23" s="7">
        <v>1</v>
      </c>
      <c r="AT23" s="7">
        <v>7</v>
      </c>
      <c r="AU23" s="7">
        <v>7</v>
      </c>
      <c r="AV23" s="7"/>
      <c r="AW23" s="7"/>
      <c r="AX23" s="13">
        <f t="shared" si="10"/>
        <v>1.55</v>
      </c>
      <c r="AY23" s="7">
        <v>7</v>
      </c>
      <c r="AZ23" s="7">
        <v>7</v>
      </c>
      <c r="BA23" s="7">
        <v>8</v>
      </c>
      <c r="BB23" s="7"/>
      <c r="BC23" s="7"/>
      <c r="BD23" s="13">
        <f t="shared" si="11"/>
        <v>2.6</v>
      </c>
      <c r="BE23" s="7">
        <v>1.2</v>
      </c>
      <c r="BF23" s="7">
        <v>1</v>
      </c>
      <c r="BG23" s="7"/>
      <c r="BH23" s="13">
        <f t="shared" si="12"/>
        <v>0.33</v>
      </c>
      <c r="BI23" s="7"/>
      <c r="BJ23" s="14">
        <f t="shared" si="13"/>
        <v>0</v>
      </c>
      <c r="BK23" s="28">
        <f t="shared" si="14"/>
        <v>4.5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5822392</v>
      </c>
      <c r="C24" s="3">
        <v>5042</v>
      </c>
      <c r="D24" s="3">
        <v>14123</v>
      </c>
      <c r="E24" s="3" t="s">
        <v>214</v>
      </c>
      <c r="F24" s="42" t="s">
        <v>42</v>
      </c>
      <c r="G24" s="32">
        <v>8</v>
      </c>
      <c r="H24" s="12">
        <v>7</v>
      </c>
      <c r="I24" s="12">
        <v>8</v>
      </c>
      <c r="J24" s="12">
        <v>7</v>
      </c>
      <c r="K24" s="12"/>
      <c r="L24" s="13">
        <f t="shared" si="0"/>
        <v>2.6</v>
      </c>
      <c r="M24" s="12">
        <v>6</v>
      </c>
      <c r="N24" s="12">
        <v>8</v>
      </c>
      <c r="O24" s="12">
        <v>6</v>
      </c>
      <c r="P24" s="12"/>
      <c r="Q24" s="12"/>
      <c r="R24" s="13">
        <f t="shared" si="1"/>
        <v>2.4</v>
      </c>
      <c r="S24" s="12">
        <v>5</v>
      </c>
      <c r="T24" s="12">
        <v>8</v>
      </c>
      <c r="U24" s="12"/>
      <c r="V24" s="13">
        <f t="shared" si="2"/>
        <v>1.95</v>
      </c>
      <c r="W24" s="12"/>
      <c r="X24" s="14">
        <f t="shared" si="3"/>
        <v>0</v>
      </c>
      <c r="Y24" s="28">
        <f t="shared" si="4"/>
        <v>7</v>
      </c>
      <c r="Z24" s="12">
        <v>8</v>
      </c>
      <c r="AA24" s="12">
        <v>9</v>
      </c>
      <c r="AB24" s="12">
        <v>7</v>
      </c>
      <c r="AC24" s="12">
        <v>9</v>
      </c>
      <c r="AD24" s="12"/>
      <c r="AE24" s="13">
        <f t="shared" si="5"/>
        <v>2.9</v>
      </c>
      <c r="AF24" s="12">
        <v>8</v>
      </c>
      <c r="AG24" s="12">
        <v>5</v>
      </c>
      <c r="AH24" s="12">
        <v>8</v>
      </c>
      <c r="AI24" s="12"/>
      <c r="AJ24" s="12"/>
      <c r="AK24" s="13">
        <f t="shared" si="6"/>
        <v>2.5</v>
      </c>
      <c r="AL24" s="12">
        <v>9</v>
      </c>
      <c r="AM24" s="12">
        <v>9</v>
      </c>
      <c r="AN24" s="12"/>
      <c r="AO24" s="13">
        <f t="shared" si="7"/>
        <v>2.7</v>
      </c>
      <c r="AP24" s="12"/>
      <c r="AQ24" s="14">
        <f t="shared" si="8"/>
        <v>0</v>
      </c>
      <c r="AR24" s="28">
        <f t="shared" si="9"/>
        <v>8.1</v>
      </c>
      <c r="AS24" s="12">
        <v>7</v>
      </c>
      <c r="AT24" s="12">
        <v>7</v>
      </c>
      <c r="AU24" s="12">
        <v>7</v>
      </c>
      <c r="AV24" s="12"/>
      <c r="AW24" s="12"/>
      <c r="AX24" s="13">
        <f t="shared" si="10"/>
        <v>2.4500000000000002</v>
      </c>
      <c r="AY24" s="12">
        <v>7</v>
      </c>
      <c r="AZ24" s="12">
        <v>7</v>
      </c>
      <c r="BA24" s="12">
        <v>8</v>
      </c>
      <c r="BB24" s="12"/>
      <c r="BC24" s="12"/>
      <c r="BD24" s="13">
        <f t="shared" si="11"/>
        <v>2.6</v>
      </c>
      <c r="BE24" s="12">
        <v>9.4</v>
      </c>
      <c r="BF24" s="12">
        <v>10</v>
      </c>
      <c r="BG24" s="12"/>
      <c r="BH24" s="13">
        <f t="shared" si="12"/>
        <v>2.91</v>
      </c>
      <c r="BI24" s="12"/>
      <c r="BJ24" s="14">
        <f t="shared" si="13"/>
        <v>0</v>
      </c>
      <c r="BK24" s="28">
        <f t="shared" si="14"/>
        <v>8</v>
      </c>
      <c r="BL24" s="12">
        <v>8</v>
      </c>
      <c r="BM24" s="12">
        <v>8</v>
      </c>
      <c r="BN24" s="12">
        <v>7</v>
      </c>
      <c r="BO24" s="12">
        <v>6</v>
      </c>
      <c r="BP24" s="12"/>
      <c r="BQ24" s="13">
        <f t="shared" si="15"/>
        <v>2.4500000000000002</v>
      </c>
      <c r="BR24" s="12">
        <v>6</v>
      </c>
      <c r="BS24" s="12">
        <v>7</v>
      </c>
      <c r="BT24" s="12">
        <v>7</v>
      </c>
      <c r="BU24" s="12">
        <v>1</v>
      </c>
      <c r="BV24" s="12"/>
      <c r="BW24" s="13">
        <f t="shared" si="16"/>
        <v>2.1</v>
      </c>
      <c r="BX24" s="12">
        <v>8</v>
      </c>
      <c r="BY24" s="12">
        <v>6.8</v>
      </c>
      <c r="BZ24" s="12"/>
      <c r="CA24" s="13">
        <f t="shared" si="17"/>
        <v>2.16</v>
      </c>
      <c r="CB24" s="12"/>
      <c r="CC24" s="14">
        <f t="shared" si="18"/>
        <v>0</v>
      </c>
      <c r="CD24" s="28">
        <f t="shared" si="19"/>
        <v>6.7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19847849</v>
      </c>
      <c r="C25" s="2">
        <v>5039</v>
      </c>
      <c r="D25" s="2">
        <v>14116</v>
      </c>
      <c r="E25" s="2" t="s">
        <v>215</v>
      </c>
      <c r="F25" s="40" t="s">
        <v>44</v>
      </c>
      <c r="G25" s="31">
        <v>8</v>
      </c>
      <c r="H25" s="7">
        <v>7</v>
      </c>
      <c r="I25" s="7">
        <v>8</v>
      </c>
      <c r="J25" s="7">
        <v>7</v>
      </c>
      <c r="K25" s="7"/>
      <c r="L25" s="13">
        <f t="shared" si="0"/>
        <v>2.6</v>
      </c>
      <c r="M25" s="7">
        <v>6</v>
      </c>
      <c r="N25" s="7">
        <v>8</v>
      </c>
      <c r="O25" s="7">
        <v>6</v>
      </c>
      <c r="P25" s="7"/>
      <c r="Q25" s="7"/>
      <c r="R25" s="13">
        <f t="shared" si="1"/>
        <v>2.4</v>
      </c>
      <c r="S25" s="7">
        <v>5</v>
      </c>
      <c r="T25" s="7">
        <v>8</v>
      </c>
      <c r="U25" s="7"/>
      <c r="V25" s="13">
        <f t="shared" si="2"/>
        <v>1.95</v>
      </c>
      <c r="W25" s="7"/>
      <c r="X25" s="14">
        <f t="shared" si="3"/>
        <v>0</v>
      </c>
      <c r="Y25" s="28">
        <f t="shared" si="4"/>
        <v>7</v>
      </c>
      <c r="Z25" s="7">
        <v>7</v>
      </c>
      <c r="AA25" s="7">
        <v>9</v>
      </c>
      <c r="AB25" s="7">
        <v>6</v>
      </c>
      <c r="AC25" s="7">
        <v>1</v>
      </c>
      <c r="AD25" s="7"/>
      <c r="AE25" s="13">
        <f t="shared" si="5"/>
        <v>1.55</v>
      </c>
      <c r="AF25" s="7">
        <v>7</v>
      </c>
      <c r="AG25" s="7">
        <v>8</v>
      </c>
      <c r="AH25" s="7">
        <v>8</v>
      </c>
      <c r="AI25" s="7"/>
      <c r="AJ25" s="7"/>
      <c r="AK25" s="13">
        <f t="shared" si="6"/>
        <v>2.65</v>
      </c>
      <c r="AL25" s="7">
        <v>4.5</v>
      </c>
      <c r="AM25" s="7">
        <v>3.3</v>
      </c>
      <c r="AN25" s="7"/>
      <c r="AO25" s="13">
        <f t="shared" si="7"/>
        <v>1.17</v>
      </c>
      <c r="AP25" s="7"/>
      <c r="AQ25" s="14">
        <f t="shared" si="8"/>
        <v>0</v>
      </c>
      <c r="AR25" s="28">
        <f t="shared" si="9"/>
        <v>5.4</v>
      </c>
      <c r="AS25" s="7">
        <v>7</v>
      </c>
      <c r="AT25" s="7">
        <v>7</v>
      </c>
      <c r="AU25" s="7">
        <v>7</v>
      </c>
      <c r="AV25" s="7"/>
      <c r="AW25" s="7"/>
      <c r="AX25" s="13">
        <f t="shared" si="10"/>
        <v>2.4500000000000002</v>
      </c>
      <c r="AY25" s="7">
        <v>6</v>
      </c>
      <c r="AZ25" s="7">
        <v>7</v>
      </c>
      <c r="BA25" s="7">
        <v>6</v>
      </c>
      <c r="BB25" s="7"/>
      <c r="BC25" s="7"/>
      <c r="BD25" s="13">
        <f t="shared" si="11"/>
        <v>2.2000000000000002</v>
      </c>
      <c r="BE25" s="7">
        <v>7.2</v>
      </c>
      <c r="BF25" s="7">
        <v>7</v>
      </c>
      <c r="BG25" s="7"/>
      <c r="BH25" s="13">
        <f t="shared" si="12"/>
        <v>2.13</v>
      </c>
      <c r="BI25" s="7"/>
      <c r="BJ25" s="14">
        <f t="shared" si="13"/>
        <v>0</v>
      </c>
      <c r="BK25" s="28">
        <f t="shared" si="14"/>
        <v>6.8</v>
      </c>
      <c r="BL25" s="7">
        <v>6</v>
      </c>
      <c r="BM25" s="7">
        <v>8</v>
      </c>
      <c r="BN25" s="7">
        <v>6</v>
      </c>
      <c r="BO25" s="7">
        <v>7</v>
      </c>
      <c r="BP25" s="7"/>
      <c r="BQ25" s="13">
        <f t="shared" si="15"/>
        <v>2.2999999999999998</v>
      </c>
      <c r="BR25" s="7">
        <v>6</v>
      </c>
      <c r="BS25" s="7">
        <v>7</v>
      </c>
      <c r="BT25" s="7">
        <v>8</v>
      </c>
      <c r="BU25" s="7">
        <v>1</v>
      </c>
      <c r="BV25" s="7"/>
      <c r="BW25" s="13">
        <f t="shared" si="16"/>
        <v>2.2999999999999998</v>
      </c>
      <c r="BX25" s="7">
        <v>7.3</v>
      </c>
      <c r="BY25" s="7">
        <v>7.3</v>
      </c>
      <c r="BZ25" s="7"/>
      <c r="CA25" s="13">
        <f t="shared" si="17"/>
        <v>2.19</v>
      </c>
      <c r="CB25" s="7"/>
      <c r="CC25" s="14">
        <f t="shared" si="18"/>
        <v>0</v>
      </c>
      <c r="CD25" s="28">
        <f t="shared" si="19"/>
        <v>6.8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4266130</v>
      </c>
      <c r="C26" s="3">
        <v>5141</v>
      </c>
      <c r="D26" s="3">
        <v>14353</v>
      </c>
      <c r="E26" s="3" t="s">
        <v>216</v>
      </c>
      <c r="F26" s="42" t="s">
        <v>44</v>
      </c>
      <c r="G26" s="32">
        <v>8</v>
      </c>
      <c r="H26" s="12">
        <v>8</v>
      </c>
      <c r="I26" s="12">
        <v>8</v>
      </c>
      <c r="J26" s="12">
        <v>7</v>
      </c>
      <c r="K26" s="12"/>
      <c r="L26" s="13">
        <f t="shared" si="0"/>
        <v>2.7</v>
      </c>
      <c r="M26" s="12">
        <v>6</v>
      </c>
      <c r="N26" s="12">
        <v>8</v>
      </c>
      <c r="O26" s="12">
        <v>6</v>
      </c>
      <c r="P26" s="12"/>
      <c r="Q26" s="12"/>
      <c r="R26" s="13">
        <f t="shared" si="1"/>
        <v>2.4</v>
      </c>
      <c r="S26" s="12">
        <v>5</v>
      </c>
      <c r="T26" s="12">
        <v>8</v>
      </c>
      <c r="U26" s="12"/>
      <c r="V26" s="13">
        <f t="shared" si="2"/>
        <v>1.95</v>
      </c>
      <c r="W26" s="12"/>
      <c r="X26" s="14">
        <f t="shared" si="3"/>
        <v>0</v>
      </c>
      <c r="Y26" s="28">
        <f t="shared" si="4"/>
        <v>7.1</v>
      </c>
      <c r="Z26" s="12">
        <v>7</v>
      </c>
      <c r="AA26" s="12">
        <v>9</v>
      </c>
      <c r="AB26" s="12">
        <v>7</v>
      </c>
      <c r="AC26" s="12">
        <v>8</v>
      </c>
      <c r="AD26" s="12"/>
      <c r="AE26" s="13">
        <f t="shared" si="5"/>
        <v>2.7</v>
      </c>
      <c r="AF26" s="12">
        <v>8</v>
      </c>
      <c r="AG26" s="12">
        <v>8</v>
      </c>
      <c r="AH26" s="12">
        <v>8</v>
      </c>
      <c r="AI26" s="12"/>
      <c r="AJ26" s="12"/>
      <c r="AK26" s="13">
        <f t="shared" si="6"/>
        <v>2.8</v>
      </c>
      <c r="AL26" s="12">
        <v>2.5</v>
      </c>
      <c r="AM26" s="12">
        <v>2.2000000000000002</v>
      </c>
      <c r="AN26" s="12"/>
      <c r="AO26" s="13">
        <f t="shared" si="7"/>
        <v>0.71</v>
      </c>
      <c r="AP26" s="12"/>
      <c r="AQ26" s="14">
        <f t="shared" si="8"/>
        <v>0</v>
      </c>
      <c r="AR26" s="28">
        <f t="shared" si="9"/>
        <v>6.2</v>
      </c>
      <c r="AS26" s="12">
        <v>5</v>
      </c>
      <c r="AT26" s="12">
        <v>7</v>
      </c>
      <c r="AU26" s="12">
        <v>7</v>
      </c>
      <c r="AV26" s="12"/>
      <c r="AW26" s="12"/>
      <c r="AX26" s="13">
        <f t="shared" si="10"/>
        <v>2.15</v>
      </c>
      <c r="AY26" s="12">
        <v>1</v>
      </c>
      <c r="AZ26" s="12">
        <v>7</v>
      </c>
      <c r="BA26" s="12">
        <v>6</v>
      </c>
      <c r="BB26" s="12"/>
      <c r="BC26" s="12"/>
      <c r="BD26" s="13">
        <f t="shared" si="11"/>
        <v>1.7</v>
      </c>
      <c r="BE26" s="12">
        <v>4</v>
      </c>
      <c r="BF26" s="12">
        <v>1</v>
      </c>
      <c r="BG26" s="12"/>
      <c r="BH26" s="13">
        <f t="shared" si="12"/>
        <v>0.75</v>
      </c>
      <c r="BI26" s="12"/>
      <c r="BJ26" s="14">
        <f t="shared" si="13"/>
        <v>0</v>
      </c>
      <c r="BK26" s="28">
        <f t="shared" si="14"/>
        <v>4.5999999999999996</v>
      </c>
      <c r="BL26" s="12">
        <v>7</v>
      </c>
      <c r="BM26" s="12">
        <v>7</v>
      </c>
      <c r="BN26" s="12">
        <v>8</v>
      </c>
      <c r="BO26" s="12">
        <v>8</v>
      </c>
      <c r="BP26" s="12"/>
      <c r="BQ26" s="13">
        <f t="shared" si="15"/>
        <v>2.7</v>
      </c>
      <c r="BR26" s="12">
        <v>8</v>
      </c>
      <c r="BS26" s="12">
        <v>7</v>
      </c>
      <c r="BT26" s="12">
        <v>7</v>
      </c>
      <c r="BU26" s="12">
        <v>7</v>
      </c>
      <c r="BV26" s="12"/>
      <c r="BW26" s="13">
        <f t="shared" si="16"/>
        <v>2.5</v>
      </c>
      <c r="BX26" s="12">
        <v>6</v>
      </c>
      <c r="BY26" s="12">
        <v>6.4</v>
      </c>
      <c r="BZ26" s="12"/>
      <c r="CA26" s="13">
        <f t="shared" si="17"/>
        <v>1.88</v>
      </c>
      <c r="CB26" s="12"/>
      <c r="CC26" s="14">
        <f t="shared" si="18"/>
        <v>0</v>
      </c>
      <c r="CD26" s="28">
        <f t="shared" si="19"/>
        <v>7.1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5822340</v>
      </c>
      <c r="C27" s="2">
        <v>5035</v>
      </c>
      <c r="D27" s="2">
        <v>14107</v>
      </c>
      <c r="E27" s="2" t="s">
        <v>217</v>
      </c>
      <c r="F27" s="40" t="s">
        <v>42</v>
      </c>
      <c r="G27" s="31">
        <v>8</v>
      </c>
      <c r="H27" s="7">
        <v>8</v>
      </c>
      <c r="I27" s="7">
        <v>7</v>
      </c>
      <c r="J27" s="7">
        <v>8</v>
      </c>
      <c r="K27" s="7"/>
      <c r="L27" s="13">
        <f t="shared" si="0"/>
        <v>2.7</v>
      </c>
      <c r="M27" s="7">
        <v>6</v>
      </c>
      <c r="N27" s="7">
        <v>8</v>
      </c>
      <c r="O27" s="7">
        <v>6</v>
      </c>
      <c r="P27" s="7"/>
      <c r="Q27" s="7"/>
      <c r="R27" s="13">
        <f t="shared" si="1"/>
        <v>2.4</v>
      </c>
      <c r="S27" s="7">
        <v>1</v>
      </c>
      <c r="T27" s="7">
        <v>6</v>
      </c>
      <c r="U27" s="7"/>
      <c r="V27" s="13">
        <f t="shared" si="2"/>
        <v>1.05</v>
      </c>
      <c r="W27" s="7"/>
      <c r="X27" s="14">
        <f t="shared" si="3"/>
        <v>0</v>
      </c>
      <c r="Y27" s="28">
        <f t="shared" si="4"/>
        <v>6.2</v>
      </c>
      <c r="Z27" s="7">
        <v>8</v>
      </c>
      <c r="AA27" s="7">
        <v>9</v>
      </c>
      <c r="AB27" s="7">
        <v>8</v>
      </c>
      <c r="AC27" s="7">
        <v>9</v>
      </c>
      <c r="AD27" s="7"/>
      <c r="AE27" s="13">
        <f t="shared" si="5"/>
        <v>3</v>
      </c>
      <c r="AF27" s="7">
        <v>6</v>
      </c>
      <c r="AG27" s="7">
        <v>5</v>
      </c>
      <c r="AH27" s="7">
        <v>8</v>
      </c>
      <c r="AI27" s="7"/>
      <c r="AJ27" s="7"/>
      <c r="AK27" s="13">
        <f t="shared" si="6"/>
        <v>2.2000000000000002</v>
      </c>
      <c r="AL27" s="7">
        <v>3.5</v>
      </c>
      <c r="AM27" s="7">
        <v>3.7</v>
      </c>
      <c r="AN27" s="7"/>
      <c r="AO27" s="13">
        <f t="shared" si="7"/>
        <v>1.08</v>
      </c>
      <c r="AP27" s="7"/>
      <c r="AQ27" s="14">
        <f t="shared" si="8"/>
        <v>0</v>
      </c>
      <c r="AR27" s="28">
        <f t="shared" si="9"/>
        <v>6.3</v>
      </c>
      <c r="AS27" s="7">
        <v>7</v>
      </c>
      <c r="AT27" s="7">
        <v>8</v>
      </c>
      <c r="AU27" s="7">
        <v>7</v>
      </c>
      <c r="AV27" s="7"/>
      <c r="AW27" s="7"/>
      <c r="AX27" s="13">
        <f t="shared" si="10"/>
        <v>2.5499999999999998</v>
      </c>
      <c r="AY27" s="7">
        <v>8</v>
      </c>
      <c r="AZ27" s="7">
        <v>7</v>
      </c>
      <c r="BA27" s="7">
        <v>7</v>
      </c>
      <c r="BB27" s="7"/>
      <c r="BC27" s="7"/>
      <c r="BD27" s="13">
        <f t="shared" si="11"/>
        <v>2.5499999999999998</v>
      </c>
      <c r="BE27" s="7">
        <v>6</v>
      </c>
      <c r="BF27" s="7">
        <v>8</v>
      </c>
      <c r="BG27" s="7"/>
      <c r="BH27" s="13">
        <f t="shared" si="12"/>
        <v>2.1</v>
      </c>
      <c r="BI27" s="7"/>
      <c r="BJ27" s="14">
        <f t="shared" si="13"/>
        <v>0</v>
      </c>
      <c r="BK27" s="28">
        <f t="shared" si="14"/>
        <v>7.2</v>
      </c>
      <c r="BL27" s="7">
        <v>7</v>
      </c>
      <c r="BM27" s="7">
        <v>7</v>
      </c>
      <c r="BN27" s="7">
        <v>7</v>
      </c>
      <c r="BO27" s="7">
        <v>8</v>
      </c>
      <c r="BP27" s="7"/>
      <c r="BQ27" s="13">
        <f t="shared" si="15"/>
        <v>2.5499999999999998</v>
      </c>
      <c r="BR27" s="7">
        <v>8</v>
      </c>
      <c r="BS27" s="7">
        <v>7</v>
      </c>
      <c r="BT27" s="7">
        <v>7</v>
      </c>
      <c r="BU27" s="7">
        <v>7</v>
      </c>
      <c r="BV27" s="7"/>
      <c r="BW27" s="13">
        <f t="shared" si="16"/>
        <v>2.5</v>
      </c>
      <c r="BX27" s="7">
        <v>8</v>
      </c>
      <c r="BY27" s="7">
        <v>8.8000000000000007</v>
      </c>
      <c r="BZ27" s="7"/>
      <c r="CA27" s="13">
        <f t="shared" si="17"/>
        <v>2.56</v>
      </c>
      <c r="CB27" s="7"/>
      <c r="CC27" s="14">
        <f t="shared" si="18"/>
        <v>0</v>
      </c>
      <c r="CD27" s="28">
        <f t="shared" si="19"/>
        <v>7.6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2893662</v>
      </c>
      <c r="C28" s="3">
        <v>5047</v>
      </c>
      <c r="D28" s="3">
        <v>14133</v>
      </c>
      <c r="E28" s="3" t="s">
        <v>218</v>
      </c>
      <c r="F28" s="42" t="s">
        <v>42</v>
      </c>
      <c r="G28" s="32">
        <v>8</v>
      </c>
      <c r="H28" s="12">
        <v>8</v>
      </c>
      <c r="I28" s="12">
        <v>7</v>
      </c>
      <c r="J28" s="12">
        <v>8</v>
      </c>
      <c r="K28" s="12"/>
      <c r="L28" s="13">
        <f t="shared" si="0"/>
        <v>2.7</v>
      </c>
      <c r="M28" s="12">
        <v>8</v>
      </c>
      <c r="N28" s="12">
        <v>7</v>
      </c>
      <c r="O28" s="12">
        <v>8</v>
      </c>
      <c r="P28" s="12"/>
      <c r="Q28" s="12"/>
      <c r="R28" s="13">
        <f t="shared" si="1"/>
        <v>2.65</v>
      </c>
      <c r="S28" s="12">
        <v>2.5</v>
      </c>
      <c r="T28" s="12">
        <v>7</v>
      </c>
      <c r="U28" s="12"/>
      <c r="V28" s="13">
        <f t="shared" si="2"/>
        <v>1.43</v>
      </c>
      <c r="W28" s="12"/>
      <c r="X28" s="14">
        <f t="shared" si="3"/>
        <v>0</v>
      </c>
      <c r="Y28" s="28">
        <f t="shared" si="4"/>
        <v>6.8</v>
      </c>
      <c r="Z28" s="12">
        <v>8</v>
      </c>
      <c r="AA28" s="12">
        <v>9</v>
      </c>
      <c r="AB28" s="12">
        <v>8</v>
      </c>
      <c r="AC28" s="12">
        <v>8</v>
      </c>
      <c r="AD28" s="12"/>
      <c r="AE28" s="13">
        <f t="shared" si="5"/>
        <v>2.85</v>
      </c>
      <c r="AF28" s="12">
        <v>7</v>
      </c>
      <c r="AG28" s="12">
        <v>7</v>
      </c>
      <c r="AH28" s="12">
        <v>7</v>
      </c>
      <c r="AI28" s="12"/>
      <c r="AJ28" s="12"/>
      <c r="AK28" s="13">
        <f t="shared" si="6"/>
        <v>2.4500000000000002</v>
      </c>
      <c r="AL28" s="12">
        <v>3</v>
      </c>
      <c r="AM28" s="12">
        <v>2</v>
      </c>
      <c r="AN28" s="12"/>
      <c r="AO28" s="13">
        <f t="shared" si="7"/>
        <v>0.75</v>
      </c>
      <c r="AP28" s="12"/>
      <c r="AQ28" s="14">
        <f t="shared" si="8"/>
        <v>0</v>
      </c>
      <c r="AR28" s="28">
        <f t="shared" si="9"/>
        <v>6.1</v>
      </c>
      <c r="AS28" s="12">
        <v>10</v>
      </c>
      <c r="AT28" s="12">
        <v>7</v>
      </c>
      <c r="AU28" s="12">
        <v>7</v>
      </c>
      <c r="AV28" s="12"/>
      <c r="AW28" s="12"/>
      <c r="AX28" s="13">
        <f t="shared" si="10"/>
        <v>2.9</v>
      </c>
      <c r="AY28" s="12">
        <v>7</v>
      </c>
      <c r="AZ28" s="12">
        <v>7</v>
      </c>
      <c r="BA28" s="12">
        <v>8</v>
      </c>
      <c r="BB28" s="12"/>
      <c r="BC28" s="12"/>
      <c r="BD28" s="13">
        <f t="shared" si="11"/>
        <v>2.6</v>
      </c>
      <c r="BE28" s="12">
        <v>1</v>
      </c>
      <c r="BF28" s="12">
        <v>9</v>
      </c>
      <c r="BG28" s="12"/>
      <c r="BH28" s="13">
        <f t="shared" si="12"/>
        <v>1.5</v>
      </c>
      <c r="BI28" s="12"/>
      <c r="BJ28" s="14">
        <f t="shared" si="13"/>
        <v>0</v>
      </c>
      <c r="BK28" s="28">
        <f t="shared" si="14"/>
        <v>7</v>
      </c>
      <c r="BL28" s="12">
        <v>8</v>
      </c>
      <c r="BM28" s="12">
        <v>8</v>
      </c>
      <c r="BN28" s="12">
        <v>7</v>
      </c>
      <c r="BO28" s="12">
        <v>6</v>
      </c>
      <c r="BP28" s="12"/>
      <c r="BQ28" s="13">
        <f t="shared" si="15"/>
        <v>2.4500000000000002</v>
      </c>
      <c r="BR28" s="12">
        <v>6</v>
      </c>
      <c r="BS28" s="12">
        <v>7</v>
      </c>
      <c r="BT28" s="12">
        <v>7</v>
      </c>
      <c r="BU28" s="12">
        <v>1</v>
      </c>
      <c r="BV28" s="12"/>
      <c r="BW28" s="13">
        <f t="shared" si="16"/>
        <v>2.1</v>
      </c>
      <c r="BX28" s="12">
        <v>8</v>
      </c>
      <c r="BY28" s="12">
        <v>6.8</v>
      </c>
      <c r="BZ28" s="12"/>
      <c r="CA28" s="13">
        <f t="shared" si="17"/>
        <v>2.16</v>
      </c>
      <c r="CB28" s="12"/>
      <c r="CC28" s="14">
        <f t="shared" si="18"/>
        <v>0</v>
      </c>
      <c r="CD28" s="28">
        <f t="shared" si="19"/>
        <v>6.7</v>
      </c>
      <c r="CE28" s="28">
        <f t="shared" si="20"/>
        <v>7</v>
      </c>
      <c r="CF28" s="21"/>
      <c r="CG28" s="28">
        <f t="shared" si="21"/>
        <v>7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2893677</v>
      </c>
      <c r="C29" s="2">
        <v>5038</v>
      </c>
      <c r="D29" s="2">
        <v>14114</v>
      </c>
      <c r="E29" s="2" t="s">
        <v>219</v>
      </c>
      <c r="F29" s="40" t="s">
        <v>44</v>
      </c>
      <c r="G29" s="31">
        <v>8</v>
      </c>
      <c r="H29" s="7">
        <v>8</v>
      </c>
      <c r="I29" s="7">
        <v>8</v>
      </c>
      <c r="J29" s="7">
        <v>7</v>
      </c>
      <c r="K29" s="7"/>
      <c r="L29" s="13">
        <f t="shared" si="0"/>
        <v>2.7</v>
      </c>
      <c r="M29" s="7">
        <v>1</v>
      </c>
      <c r="N29" s="7">
        <v>8</v>
      </c>
      <c r="O29" s="7">
        <v>6</v>
      </c>
      <c r="P29" s="7"/>
      <c r="Q29" s="7"/>
      <c r="R29" s="13">
        <f t="shared" si="1"/>
        <v>1.9</v>
      </c>
      <c r="S29" s="7">
        <v>3.2</v>
      </c>
      <c r="T29" s="7">
        <v>7</v>
      </c>
      <c r="U29" s="7"/>
      <c r="V29" s="13">
        <f t="shared" si="2"/>
        <v>1.53</v>
      </c>
      <c r="W29" s="7"/>
      <c r="X29" s="14">
        <f t="shared" si="3"/>
        <v>0</v>
      </c>
      <c r="Y29" s="28">
        <f t="shared" si="4"/>
        <v>6.1</v>
      </c>
      <c r="Z29" s="7">
        <v>8</v>
      </c>
      <c r="AA29" s="7">
        <v>9</v>
      </c>
      <c r="AB29" s="7">
        <v>5</v>
      </c>
      <c r="AC29" s="7">
        <v>1</v>
      </c>
      <c r="AD29" s="7"/>
      <c r="AE29" s="13">
        <f t="shared" si="5"/>
        <v>1.5</v>
      </c>
      <c r="AF29" s="7">
        <v>7</v>
      </c>
      <c r="AG29" s="7">
        <v>5</v>
      </c>
      <c r="AH29" s="7">
        <v>8</v>
      </c>
      <c r="AI29" s="7"/>
      <c r="AJ29" s="7"/>
      <c r="AK29" s="13">
        <f t="shared" si="6"/>
        <v>2.35</v>
      </c>
      <c r="AL29" s="7">
        <v>3</v>
      </c>
      <c r="AM29" s="7">
        <v>4</v>
      </c>
      <c r="AN29" s="7"/>
      <c r="AO29" s="13">
        <f t="shared" si="7"/>
        <v>1.05</v>
      </c>
      <c r="AP29" s="7"/>
      <c r="AQ29" s="14">
        <f t="shared" si="8"/>
        <v>0</v>
      </c>
      <c r="AR29" s="28">
        <f t="shared" si="9"/>
        <v>4.9000000000000004</v>
      </c>
      <c r="AS29" s="7">
        <v>7</v>
      </c>
      <c r="AT29" s="7">
        <v>7</v>
      </c>
      <c r="AU29" s="7">
        <v>7</v>
      </c>
      <c r="AV29" s="7"/>
      <c r="AW29" s="7"/>
      <c r="AX29" s="13">
        <f t="shared" si="10"/>
        <v>2.4500000000000002</v>
      </c>
      <c r="AY29" s="7">
        <v>8</v>
      </c>
      <c r="AZ29" s="7">
        <v>7</v>
      </c>
      <c r="BA29" s="7">
        <v>8</v>
      </c>
      <c r="BB29" s="7"/>
      <c r="BC29" s="7"/>
      <c r="BD29" s="13">
        <f t="shared" si="11"/>
        <v>2.7</v>
      </c>
      <c r="BE29" s="7">
        <v>4</v>
      </c>
      <c r="BF29" s="7">
        <v>7</v>
      </c>
      <c r="BG29" s="7"/>
      <c r="BH29" s="13">
        <f t="shared" si="12"/>
        <v>1.65</v>
      </c>
      <c r="BI29" s="7"/>
      <c r="BJ29" s="14">
        <f t="shared" si="13"/>
        <v>0</v>
      </c>
      <c r="BK29" s="28">
        <f t="shared" si="14"/>
        <v>6.8</v>
      </c>
      <c r="BL29" s="7">
        <v>8</v>
      </c>
      <c r="BM29" s="7">
        <v>8</v>
      </c>
      <c r="BN29" s="7">
        <v>7</v>
      </c>
      <c r="BO29" s="7">
        <v>6</v>
      </c>
      <c r="BP29" s="7"/>
      <c r="BQ29" s="13">
        <f t="shared" si="15"/>
        <v>2.4500000000000002</v>
      </c>
      <c r="BR29" s="7">
        <v>6</v>
      </c>
      <c r="BS29" s="7">
        <v>7</v>
      </c>
      <c r="BT29" s="7">
        <v>7</v>
      </c>
      <c r="BU29" s="7">
        <v>1</v>
      </c>
      <c r="BV29" s="7"/>
      <c r="BW29" s="13">
        <f t="shared" si="16"/>
        <v>2.1</v>
      </c>
      <c r="BX29" s="7">
        <v>8</v>
      </c>
      <c r="BY29" s="7">
        <v>6.8</v>
      </c>
      <c r="BZ29" s="7"/>
      <c r="CA29" s="13">
        <f t="shared" si="17"/>
        <v>2.16</v>
      </c>
      <c r="CB29" s="7"/>
      <c r="CC29" s="14">
        <f t="shared" si="18"/>
        <v>0</v>
      </c>
      <c r="CD29" s="28">
        <f t="shared" si="19"/>
        <v>6.7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2557676</v>
      </c>
      <c r="C30" s="3">
        <v>4989</v>
      </c>
      <c r="D30" s="3">
        <v>14376</v>
      </c>
      <c r="E30" s="3" t="s">
        <v>220</v>
      </c>
      <c r="F30" s="42" t="s">
        <v>44</v>
      </c>
      <c r="G30" s="32">
        <v>1</v>
      </c>
      <c r="H30" s="12">
        <v>1</v>
      </c>
      <c r="I30" s="12">
        <v>1</v>
      </c>
      <c r="J30" s="12">
        <v>1</v>
      </c>
      <c r="K30" s="12"/>
      <c r="L30" s="13">
        <f t="shared" si="0"/>
        <v>0.35</v>
      </c>
      <c r="M30" s="12">
        <v>1</v>
      </c>
      <c r="N30" s="12">
        <v>1</v>
      </c>
      <c r="O30" s="12">
        <v>1</v>
      </c>
      <c r="P30" s="12"/>
      <c r="Q30" s="12"/>
      <c r="R30" s="13">
        <f t="shared" si="1"/>
        <v>0.35</v>
      </c>
      <c r="S30" s="12">
        <v>2.8</v>
      </c>
      <c r="T30" s="12">
        <v>7</v>
      </c>
      <c r="U30" s="12"/>
      <c r="V30" s="13">
        <f t="shared" si="2"/>
        <v>1.47</v>
      </c>
      <c r="W30" s="12"/>
      <c r="X30" s="14">
        <f t="shared" si="3"/>
        <v>0</v>
      </c>
      <c r="Y30" s="28">
        <f t="shared" si="4"/>
        <v>2.2000000000000002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2557667</v>
      </c>
      <c r="C31" s="2">
        <v>5009</v>
      </c>
      <c r="D31" s="2">
        <v>14121</v>
      </c>
      <c r="E31" s="2" t="s">
        <v>221</v>
      </c>
      <c r="F31" s="40" t="s">
        <v>44</v>
      </c>
      <c r="G31" s="31">
        <v>8</v>
      </c>
      <c r="H31" s="7">
        <v>8</v>
      </c>
      <c r="I31" s="7">
        <v>8</v>
      </c>
      <c r="J31" s="7">
        <v>8</v>
      </c>
      <c r="K31" s="7"/>
      <c r="L31" s="13">
        <f t="shared" si="0"/>
        <v>2.8</v>
      </c>
      <c r="M31" s="7">
        <v>1</v>
      </c>
      <c r="N31" s="7">
        <v>1</v>
      </c>
      <c r="O31" s="7">
        <v>1</v>
      </c>
      <c r="P31" s="7"/>
      <c r="Q31" s="7"/>
      <c r="R31" s="13">
        <f t="shared" si="1"/>
        <v>0.35</v>
      </c>
      <c r="S31" s="7">
        <v>2.6</v>
      </c>
      <c r="T31" s="7">
        <v>8</v>
      </c>
      <c r="U31" s="7"/>
      <c r="V31" s="13">
        <f t="shared" si="2"/>
        <v>1.59</v>
      </c>
      <c r="W31" s="7"/>
      <c r="X31" s="14">
        <f t="shared" si="3"/>
        <v>0</v>
      </c>
      <c r="Y31" s="28">
        <f t="shared" si="4"/>
        <v>4.7</v>
      </c>
      <c r="Z31" s="7">
        <v>8</v>
      </c>
      <c r="AA31" s="7">
        <v>8</v>
      </c>
      <c r="AB31" s="7">
        <v>6</v>
      </c>
      <c r="AC31" s="7">
        <v>7</v>
      </c>
      <c r="AD31" s="7"/>
      <c r="AE31" s="13">
        <f t="shared" si="5"/>
        <v>2.4500000000000002</v>
      </c>
      <c r="AF31" s="7">
        <v>4</v>
      </c>
      <c r="AG31" s="7">
        <v>1</v>
      </c>
      <c r="AH31" s="7">
        <v>8</v>
      </c>
      <c r="AI31" s="7"/>
      <c r="AJ31" s="7"/>
      <c r="AK31" s="13">
        <f t="shared" si="6"/>
        <v>1.5</v>
      </c>
      <c r="AL31" s="7">
        <v>4</v>
      </c>
      <c r="AM31" s="7">
        <v>1.8</v>
      </c>
      <c r="AN31" s="7"/>
      <c r="AO31" s="13">
        <f t="shared" si="7"/>
        <v>0.87</v>
      </c>
      <c r="AP31" s="7"/>
      <c r="AQ31" s="14">
        <f t="shared" si="8"/>
        <v>0</v>
      </c>
      <c r="AR31" s="28">
        <f t="shared" si="9"/>
        <v>4.8</v>
      </c>
      <c r="AS31" s="7">
        <v>1</v>
      </c>
      <c r="AT31" s="7">
        <v>6</v>
      </c>
      <c r="AU31" s="7">
        <v>7</v>
      </c>
      <c r="AV31" s="7"/>
      <c r="AW31" s="7"/>
      <c r="AX31" s="13">
        <f t="shared" si="10"/>
        <v>1.45</v>
      </c>
      <c r="AY31" s="7">
        <v>1</v>
      </c>
      <c r="AZ31" s="7">
        <v>7</v>
      </c>
      <c r="BA31" s="7">
        <v>7</v>
      </c>
      <c r="BB31" s="7"/>
      <c r="BC31" s="7"/>
      <c r="BD31" s="13">
        <f t="shared" si="11"/>
        <v>1.85</v>
      </c>
      <c r="BE31" s="7">
        <v>3.1</v>
      </c>
      <c r="BF31" s="7">
        <v>8</v>
      </c>
      <c r="BG31" s="7"/>
      <c r="BH31" s="13">
        <f t="shared" si="12"/>
        <v>1.67</v>
      </c>
      <c r="BI31" s="7"/>
      <c r="BJ31" s="14">
        <f t="shared" si="13"/>
        <v>0</v>
      </c>
      <c r="BK31" s="28">
        <f t="shared" si="14"/>
        <v>5</v>
      </c>
      <c r="BL31" s="7">
        <v>7</v>
      </c>
      <c r="BM31" s="7">
        <v>8</v>
      </c>
      <c r="BN31" s="7">
        <v>7</v>
      </c>
      <c r="BO31" s="7">
        <v>7</v>
      </c>
      <c r="BP31" s="7"/>
      <c r="BQ31" s="13">
        <f t="shared" si="15"/>
        <v>2.5</v>
      </c>
      <c r="BR31" s="7">
        <v>7</v>
      </c>
      <c r="BS31" s="7">
        <v>7</v>
      </c>
      <c r="BT31" s="7">
        <v>7</v>
      </c>
      <c r="BU31" s="7">
        <v>7</v>
      </c>
      <c r="BV31" s="7"/>
      <c r="BW31" s="13">
        <f t="shared" si="16"/>
        <v>2.4500000000000002</v>
      </c>
      <c r="BX31" s="7">
        <v>6</v>
      </c>
      <c r="BY31" s="7">
        <v>6.4</v>
      </c>
      <c r="BZ31" s="7"/>
      <c r="CA31" s="13">
        <f t="shared" si="17"/>
        <v>1.88</v>
      </c>
      <c r="CB31" s="7"/>
      <c r="CC31" s="14">
        <f t="shared" si="18"/>
        <v>0</v>
      </c>
      <c r="CD31" s="28">
        <f t="shared" si="19"/>
        <v>6.8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2557724</v>
      </c>
      <c r="C32" s="3">
        <v>5003</v>
      </c>
      <c r="D32" s="3">
        <v>14366</v>
      </c>
      <c r="E32" s="3" t="s">
        <v>222</v>
      </c>
      <c r="F32" s="42" t="s">
        <v>42</v>
      </c>
      <c r="G32" s="32">
        <v>9</v>
      </c>
      <c r="H32" s="12">
        <v>9</v>
      </c>
      <c r="I32" s="12">
        <v>8</v>
      </c>
      <c r="J32" s="12">
        <v>8</v>
      </c>
      <c r="K32" s="12"/>
      <c r="L32" s="13">
        <f t="shared" si="0"/>
        <v>2.95</v>
      </c>
      <c r="M32" s="12">
        <v>6</v>
      </c>
      <c r="N32" s="12">
        <v>8</v>
      </c>
      <c r="O32" s="12">
        <v>7</v>
      </c>
      <c r="P32" s="12"/>
      <c r="Q32" s="12"/>
      <c r="R32" s="13">
        <f t="shared" si="1"/>
        <v>2.5</v>
      </c>
      <c r="S32" s="12">
        <v>2</v>
      </c>
      <c r="T32" s="12">
        <v>1</v>
      </c>
      <c r="U32" s="12"/>
      <c r="V32" s="13">
        <f t="shared" si="2"/>
        <v>0.45</v>
      </c>
      <c r="W32" s="12"/>
      <c r="X32" s="14">
        <f t="shared" si="3"/>
        <v>0</v>
      </c>
      <c r="Y32" s="28">
        <f t="shared" si="4"/>
        <v>5.9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>
        <v>5</v>
      </c>
      <c r="AT32" s="12">
        <v>7</v>
      </c>
      <c r="AU32" s="12">
        <v>7</v>
      </c>
      <c r="AV32" s="12"/>
      <c r="AW32" s="12"/>
      <c r="AX32" s="13">
        <f t="shared" si="10"/>
        <v>2.15</v>
      </c>
      <c r="AY32" s="12">
        <v>8</v>
      </c>
      <c r="AZ32" s="12">
        <v>7</v>
      </c>
      <c r="BA32" s="12">
        <v>6</v>
      </c>
      <c r="BB32" s="12"/>
      <c r="BC32" s="12"/>
      <c r="BD32" s="13">
        <f t="shared" si="11"/>
        <v>2.4</v>
      </c>
      <c r="BE32" s="12">
        <v>5</v>
      </c>
      <c r="BF32" s="12">
        <v>1</v>
      </c>
      <c r="BG32" s="12"/>
      <c r="BH32" s="13">
        <f t="shared" si="12"/>
        <v>0.9</v>
      </c>
      <c r="BI32" s="12"/>
      <c r="BJ32" s="14">
        <f t="shared" si="13"/>
        <v>0</v>
      </c>
      <c r="BK32" s="28">
        <f t="shared" si="14"/>
        <v>5.5</v>
      </c>
      <c r="BL32" s="12">
        <v>1</v>
      </c>
      <c r="BM32" s="12">
        <v>1</v>
      </c>
      <c r="BN32" s="12">
        <v>1</v>
      </c>
      <c r="BO32" s="12">
        <v>1</v>
      </c>
      <c r="BP32" s="12">
        <v>1</v>
      </c>
      <c r="BQ32" s="13">
        <f t="shared" si="15"/>
        <v>0.35</v>
      </c>
      <c r="BR32" s="12">
        <v>1</v>
      </c>
      <c r="BS32" s="12">
        <v>1</v>
      </c>
      <c r="BT32" s="12">
        <v>1</v>
      </c>
      <c r="BU32" s="12">
        <v>1</v>
      </c>
      <c r="BV32" s="12"/>
      <c r="BW32" s="13">
        <f t="shared" si="16"/>
        <v>0.35</v>
      </c>
      <c r="BX32" s="12">
        <v>1</v>
      </c>
      <c r="BY32" s="12">
        <v>7.3</v>
      </c>
      <c r="BZ32" s="12"/>
      <c r="CA32" s="13">
        <f t="shared" si="17"/>
        <v>1.56</v>
      </c>
      <c r="CB32" s="12"/>
      <c r="CC32" s="14">
        <f t="shared" si="18"/>
        <v>0</v>
      </c>
      <c r="CD32" s="28">
        <f t="shared" si="19"/>
        <v>2.2999999999999998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4" priority="12" operator="greaterThan">
      <formula>1.1</formula>
    </cfRule>
  </conditionalFormatting>
  <conditionalFormatting sqref="Y13:Y7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7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7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7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72">
    <cfRule type="cellIs" dxfId="88" priority="2" stopIfTrue="1" operator="between">
      <formula>0</formula>
      <formula>10</formula>
    </cfRule>
  </conditionalFormatting>
  <conditionalFormatting sqref="CG13:CG7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7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4" zoomScaleNormal="84" workbookViewId="0">
      <pane xSplit="6" ySplit="12" topLeftCell="BL48" activePane="bottomRight" state="frozen"/>
      <selection pane="topRight"/>
      <selection pane="bottomLeft"/>
      <selection pane="bottomRight" activeCell="BZ54" sqref="BZ5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127</v>
      </c>
      <c r="E5" s="2" t="s">
        <v>128</v>
      </c>
    </row>
    <row r="6" spans="1:86" x14ac:dyDescent="0.2">
      <c r="B6" t="s">
        <v>13</v>
      </c>
      <c r="D6" t="s">
        <v>14</v>
      </c>
      <c r="E6" s="2" t="s">
        <v>15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8</v>
      </c>
      <c r="E7" s="6" t="s">
        <v>17</v>
      </c>
      <c r="G7" s="77" t="s">
        <v>18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18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18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18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19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20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20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20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21</v>
      </c>
      <c r="H10" s="72"/>
      <c r="I10" s="72"/>
      <c r="J10" s="72"/>
      <c r="K10" s="72"/>
      <c r="L10" s="73"/>
      <c r="M10" s="71" t="s">
        <v>22</v>
      </c>
      <c r="N10" s="72"/>
      <c r="O10" s="72"/>
      <c r="P10" s="72"/>
      <c r="Q10" s="72"/>
      <c r="R10" s="73"/>
      <c r="S10" s="71" t="s">
        <v>23</v>
      </c>
      <c r="T10" s="72"/>
      <c r="U10" s="72"/>
      <c r="V10" s="73"/>
      <c r="W10" s="71" t="s">
        <v>24</v>
      </c>
      <c r="X10" s="73"/>
      <c r="Y10" s="23" t="s">
        <v>25</v>
      </c>
      <c r="Z10" s="71" t="s">
        <v>21</v>
      </c>
      <c r="AA10" s="72"/>
      <c r="AB10" s="72"/>
      <c r="AC10" s="72"/>
      <c r="AD10" s="72"/>
      <c r="AE10" s="73"/>
      <c r="AF10" s="71" t="s">
        <v>22</v>
      </c>
      <c r="AG10" s="72"/>
      <c r="AH10" s="72"/>
      <c r="AI10" s="72"/>
      <c r="AJ10" s="72"/>
      <c r="AK10" s="73"/>
      <c r="AL10" s="71" t="s">
        <v>23</v>
      </c>
      <c r="AM10" s="72"/>
      <c r="AN10" s="72"/>
      <c r="AO10" s="73"/>
      <c r="AP10" s="71" t="s">
        <v>24</v>
      </c>
      <c r="AQ10" s="73"/>
      <c r="AR10" s="23" t="s">
        <v>25</v>
      </c>
      <c r="AS10" s="71" t="s">
        <v>21</v>
      </c>
      <c r="AT10" s="72"/>
      <c r="AU10" s="72"/>
      <c r="AV10" s="72"/>
      <c r="AW10" s="72"/>
      <c r="AX10" s="73"/>
      <c r="AY10" s="71" t="s">
        <v>22</v>
      </c>
      <c r="AZ10" s="72"/>
      <c r="BA10" s="72"/>
      <c r="BB10" s="72"/>
      <c r="BC10" s="72"/>
      <c r="BD10" s="73"/>
      <c r="BE10" s="71" t="s">
        <v>23</v>
      </c>
      <c r="BF10" s="72"/>
      <c r="BG10" s="72"/>
      <c r="BH10" s="73"/>
      <c r="BI10" s="71" t="s">
        <v>24</v>
      </c>
      <c r="BJ10" s="73"/>
      <c r="BK10" s="23" t="s">
        <v>25</v>
      </c>
      <c r="BL10" s="65" t="s">
        <v>21</v>
      </c>
      <c r="BM10" s="66"/>
      <c r="BN10" s="66"/>
      <c r="BO10" s="66"/>
      <c r="BP10" s="66"/>
      <c r="BQ10" s="67"/>
      <c r="BR10" s="65" t="s">
        <v>22</v>
      </c>
      <c r="BS10" s="66"/>
      <c r="BT10" s="66"/>
      <c r="BU10" s="66"/>
      <c r="BV10" s="66"/>
      <c r="BW10" s="67"/>
      <c r="BX10" s="65" t="s">
        <v>23</v>
      </c>
      <c r="BY10" s="66"/>
      <c r="BZ10" s="66"/>
      <c r="CA10" s="67"/>
      <c r="CB10" s="65" t="s">
        <v>24</v>
      </c>
      <c r="CC10" s="67"/>
      <c r="CD10" s="29" t="s">
        <v>25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</v>
      </c>
      <c r="O11" s="11">
        <v>0.15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0.15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0.15</v>
      </c>
      <c r="AU11" s="11"/>
      <c r="AV11" s="11"/>
      <c r="AW11" s="11"/>
      <c r="AX11" s="25">
        <f>SUM(AS11:AW11)</f>
        <v>0.35</v>
      </c>
      <c r="AY11" s="10">
        <v>0.1</v>
      </c>
      <c r="AZ11" s="11">
        <v>0.15</v>
      </c>
      <c r="BA11" s="11">
        <v>0.1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287</v>
      </c>
      <c r="N12" s="22" t="s">
        <v>288</v>
      </c>
      <c r="O12" s="22" t="s">
        <v>289</v>
      </c>
      <c r="P12" s="22"/>
      <c r="Q12" s="22"/>
      <c r="R12" s="26" t="s">
        <v>33</v>
      </c>
      <c r="S12" s="22" t="s">
        <v>290</v>
      </c>
      <c r="T12" s="22" t="s">
        <v>291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301</v>
      </c>
      <c r="AA12" s="22" t="s">
        <v>302</v>
      </c>
      <c r="AB12" s="22" t="s">
        <v>303</v>
      </c>
      <c r="AC12" s="22" t="s">
        <v>304</v>
      </c>
      <c r="AD12" s="22"/>
      <c r="AE12" s="26" t="s">
        <v>33</v>
      </c>
      <c r="AF12" s="22" t="s">
        <v>305</v>
      </c>
      <c r="AG12" s="22" t="s">
        <v>306</v>
      </c>
      <c r="AH12" s="22" t="s">
        <v>307</v>
      </c>
      <c r="AI12" s="22"/>
      <c r="AJ12" s="22"/>
      <c r="AK12" s="26" t="s">
        <v>33</v>
      </c>
      <c r="AL12" s="22" t="s">
        <v>308</v>
      </c>
      <c r="AM12" s="22" t="s">
        <v>309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/>
      <c r="AV12" s="22"/>
      <c r="AW12" s="22"/>
      <c r="AX12" s="26" t="s">
        <v>33</v>
      </c>
      <c r="AY12" s="22" t="s">
        <v>317</v>
      </c>
      <c r="AZ12" s="22" t="s">
        <v>318</v>
      </c>
      <c r="BA12" s="22" t="s">
        <v>316</v>
      </c>
      <c r="BB12" s="22"/>
      <c r="BC12" s="22"/>
      <c r="BD12" s="26" t="s">
        <v>33</v>
      </c>
      <c r="BE12" s="22" t="s">
        <v>319</v>
      </c>
      <c r="BF12" s="22" t="s">
        <v>320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335</v>
      </c>
      <c r="BY12" s="22" t="s">
        <v>336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2893730</v>
      </c>
      <c r="C13" s="2">
        <v>5028</v>
      </c>
      <c r="D13" s="2">
        <v>13982</v>
      </c>
      <c r="E13" s="2" t="s">
        <v>129</v>
      </c>
      <c r="F13" s="40" t="s">
        <v>42</v>
      </c>
      <c r="G13" s="31">
        <v>8</v>
      </c>
      <c r="H13" s="7">
        <v>8</v>
      </c>
      <c r="I13" s="7">
        <v>1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</v>
      </c>
      <c r="M13" s="7">
        <v>5</v>
      </c>
      <c r="N13" s="7">
        <v>8</v>
      </c>
      <c r="O13" s="7">
        <v>3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1.75</v>
      </c>
      <c r="S13" s="7">
        <v>8.4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2.46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6.2</v>
      </c>
      <c r="Z13" s="7">
        <v>8</v>
      </c>
      <c r="AA13" s="7">
        <v>7</v>
      </c>
      <c r="AB13" s="7">
        <v>7.5</v>
      </c>
      <c r="AC13" s="7">
        <v>7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2.5499999999999998</v>
      </c>
      <c r="AF13" s="7">
        <v>8</v>
      </c>
      <c r="AG13" s="7">
        <v>8</v>
      </c>
      <c r="AH13" s="7">
        <v>9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2.95</v>
      </c>
      <c r="AL13" s="7">
        <v>7.1</v>
      </c>
      <c r="AM13" s="7">
        <v>7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2.12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7.6</v>
      </c>
      <c r="AS13" s="7">
        <v>7</v>
      </c>
      <c r="AT13" s="7">
        <v>7</v>
      </c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2.4500000000000002</v>
      </c>
      <c r="AY13" s="7">
        <v>7</v>
      </c>
      <c r="AZ13" s="7">
        <v>8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2.6</v>
      </c>
      <c r="BE13" s="7">
        <v>7.3</v>
      </c>
      <c r="BF13" s="7">
        <v>8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2.2999999999999998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7.4</v>
      </c>
      <c r="BL13" s="7">
        <v>6</v>
      </c>
      <c r="BM13" s="7">
        <v>6</v>
      </c>
      <c r="BN13" s="7">
        <v>6</v>
      </c>
      <c r="BO13" s="7">
        <v>6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2.1</v>
      </c>
      <c r="BR13" s="7">
        <v>6</v>
      </c>
      <c r="BS13" s="7">
        <v>6</v>
      </c>
      <c r="BT13" s="7">
        <v>6</v>
      </c>
      <c r="BU13" s="7">
        <v>6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2.1</v>
      </c>
      <c r="BX13" s="7">
        <v>6</v>
      </c>
      <c r="BY13" s="7">
        <v>6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1.8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6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5822402</v>
      </c>
      <c r="C14" s="3">
        <v>5026</v>
      </c>
      <c r="D14" s="3">
        <v>13983</v>
      </c>
      <c r="E14" s="3" t="s">
        <v>130</v>
      </c>
      <c r="F14" s="42" t="s">
        <v>42</v>
      </c>
      <c r="G14" s="32">
        <v>8</v>
      </c>
      <c r="H14" s="12">
        <v>5</v>
      </c>
      <c r="I14" s="12">
        <v>1</v>
      </c>
      <c r="J14" s="12">
        <v>6</v>
      </c>
      <c r="K14" s="12"/>
      <c r="L14" s="13">
        <f t="shared" si="0"/>
        <v>1.6</v>
      </c>
      <c r="M14" s="12">
        <v>1</v>
      </c>
      <c r="N14" s="12">
        <v>6</v>
      </c>
      <c r="O14" s="12">
        <v>1</v>
      </c>
      <c r="P14" s="12"/>
      <c r="Q14" s="12"/>
      <c r="R14" s="13">
        <f t="shared" si="1"/>
        <v>0.85</v>
      </c>
      <c r="S14" s="12">
        <v>5.5</v>
      </c>
      <c r="T14" s="12">
        <v>6</v>
      </c>
      <c r="U14" s="12"/>
      <c r="V14" s="13">
        <f t="shared" si="2"/>
        <v>1.73</v>
      </c>
      <c r="W14" s="12"/>
      <c r="X14" s="14">
        <f t="shared" si="3"/>
        <v>0</v>
      </c>
      <c r="Y14" s="28">
        <f t="shared" si="4"/>
        <v>4.2</v>
      </c>
      <c r="Z14" s="12">
        <v>8</v>
      </c>
      <c r="AA14" s="12">
        <v>5</v>
      </c>
      <c r="AB14" s="12">
        <v>7</v>
      </c>
      <c r="AC14" s="12">
        <v>7</v>
      </c>
      <c r="AD14" s="12"/>
      <c r="AE14" s="13">
        <f t="shared" si="5"/>
        <v>2.4</v>
      </c>
      <c r="AF14" s="12">
        <v>6</v>
      </c>
      <c r="AG14" s="12">
        <v>8</v>
      </c>
      <c r="AH14" s="12">
        <v>7</v>
      </c>
      <c r="AI14" s="12"/>
      <c r="AJ14" s="12"/>
      <c r="AK14" s="13">
        <f t="shared" si="6"/>
        <v>2.4500000000000002</v>
      </c>
      <c r="AL14" s="12">
        <v>4.2</v>
      </c>
      <c r="AM14" s="12">
        <v>6</v>
      </c>
      <c r="AN14" s="12"/>
      <c r="AO14" s="13">
        <f t="shared" si="7"/>
        <v>1.53</v>
      </c>
      <c r="AP14" s="12"/>
      <c r="AQ14" s="14">
        <f t="shared" si="8"/>
        <v>0</v>
      </c>
      <c r="AR14" s="28">
        <f t="shared" si="9"/>
        <v>6.4</v>
      </c>
      <c r="AS14" s="12">
        <v>7</v>
      </c>
      <c r="AT14" s="12">
        <v>7</v>
      </c>
      <c r="AU14" s="12"/>
      <c r="AV14" s="12"/>
      <c r="AW14" s="12"/>
      <c r="AX14" s="13">
        <f t="shared" si="10"/>
        <v>2.4500000000000002</v>
      </c>
      <c r="AY14" s="12">
        <v>7</v>
      </c>
      <c r="AZ14" s="12">
        <v>5</v>
      </c>
      <c r="BA14" s="12">
        <v>7</v>
      </c>
      <c r="BB14" s="12"/>
      <c r="BC14" s="12"/>
      <c r="BD14" s="13">
        <f t="shared" si="11"/>
        <v>2.15</v>
      </c>
      <c r="BE14" s="12">
        <v>6</v>
      </c>
      <c r="BF14" s="12">
        <v>8</v>
      </c>
      <c r="BG14" s="12"/>
      <c r="BH14" s="13">
        <f t="shared" si="12"/>
        <v>2.1</v>
      </c>
      <c r="BI14" s="12"/>
      <c r="BJ14" s="14">
        <f t="shared" si="13"/>
        <v>0</v>
      </c>
      <c r="BK14" s="28">
        <f t="shared" si="14"/>
        <v>6.7</v>
      </c>
      <c r="BL14" s="12">
        <v>6.5</v>
      </c>
      <c r="BM14" s="12">
        <v>7</v>
      </c>
      <c r="BN14" s="12">
        <v>7.5</v>
      </c>
      <c r="BO14" s="12">
        <v>7</v>
      </c>
      <c r="BP14" s="12"/>
      <c r="BQ14" s="13">
        <f t="shared" si="15"/>
        <v>2.5</v>
      </c>
      <c r="BR14" s="12">
        <v>7</v>
      </c>
      <c r="BS14" s="12">
        <v>7</v>
      </c>
      <c r="BT14" s="12">
        <v>7</v>
      </c>
      <c r="BU14" s="12">
        <v>7.5</v>
      </c>
      <c r="BV14" s="12"/>
      <c r="BW14" s="13">
        <f t="shared" si="16"/>
        <v>2.48</v>
      </c>
      <c r="BX14" s="12">
        <v>6.1</v>
      </c>
      <c r="BY14" s="12">
        <v>2</v>
      </c>
      <c r="BZ14" s="12"/>
      <c r="CA14" s="13">
        <f t="shared" si="17"/>
        <v>1.01</v>
      </c>
      <c r="CB14" s="12"/>
      <c r="CC14" s="14">
        <f t="shared" si="18"/>
        <v>0</v>
      </c>
      <c r="CD14" s="28">
        <f t="shared" si="19"/>
        <v>6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2206875</v>
      </c>
      <c r="C15" s="2">
        <v>5142</v>
      </c>
      <c r="D15" s="2">
        <v>14355</v>
      </c>
      <c r="E15" s="2" t="s">
        <v>131</v>
      </c>
      <c r="F15" s="40" t="s">
        <v>44</v>
      </c>
      <c r="G15" s="31">
        <v>8</v>
      </c>
      <c r="H15" s="7">
        <v>8</v>
      </c>
      <c r="I15" s="7">
        <v>7</v>
      </c>
      <c r="J15" s="7">
        <v>6</v>
      </c>
      <c r="K15" s="7"/>
      <c r="L15" s="13">
        <f t="shared" si="0"/>
        <v>2.5</v>
      </c>
      <c r="M15" s="7">
        <v>1</v>
      </c>
      <c r="N15" s="7">
        <v>8</v>
      </c>
      <c r="O15" s="7">
        <v>3</v>
      </c>
      <c r="P15" s="7"/>
      <c r="Q15" s="7"/>
      <c r="R15" s="13">
        <f t="shared" si="1"/>
        <v>1.35</v>
      </c>
      <c r="S15" s="7">
        <v>4.9000000000000004</v>
      </c>
      <c r="T15" s="7">
        <v>8</v>
      </c>
      <c r="U15" s="7"/>
      <c r="V15" s="13">
        <f t="shared" si="2"/>
        <v>1.94</v>
      </c>
      <c r="W15" s="7"/>
      <c r="X15" s="14">
        <f t="shared" si="3"/>
        <v>0</v>
      </c>
      <c r="Y15" s="28">
        <f t="shared" si="4"/>
        <v>5.8</v>
      </c>
      <c r="Z15" s="7">
        <v>8</v>
      </c>
      <c r="AA15" s="7">
        <v>6</v>
      </c>
      <c r="AB15" s="7">
        <v>5.5</v>
      </c>
      <c r="AC15" s="7">
        <v>1</v>
      </c>
      <c r="AD15" s="7"/>
      <c r="AE15" s="13">
        <f t="shared" si="5"/>
        <v>1.4</v>
      </c>
      <c r="AF15" s="7">
        <v>6</v>
      </c>
      <c r="AG15" s="7">
        <v>1</v>
      </c>
      <c r="AH15" s="7">
        <v>5</v>
      </c>
      <c r="AI15" s="7"/>
      <c r="AJ15" s="7"/>
      <c r="AK15" s="13">
        <f t="shared" si="6"/>
        <v>1.45</v>
      </c>
      <c r="AL15" s="7">
        <v>7.1</v>
      </c>
      <c r="AM15" s="7">
        <v>1.4</v>
      </c>
      <c r="AN15" s="7"/>
      <c r="AO15" s="13">
        <f t="shared" si="7"/>
        <v>1.28</v>
      </c>
      <c r="AP15" s="7"/>
      <c r="AQ15" s="14">
        <f t="shared" si="8"/>
        <v>0</v>
      </c>
      <c r="AR15" s="28">
        <f t="shared" si="9"/>
        <v>4.0999999999999996</v>
      </c>
      <c r="AS15" s="7">
        <v>1</v>
      </c>
      <c r="AT15" s="7">
        <v>1</v>
      </c>
      <c r="AU15" s="7"/>
      <c r="AV15" s="7"/>
      <c r="AW15" s="7"/>
      <c r="AX15" s="13">
        <f t="shared" si="10"/>
        <v>0.35</v>
      </c>
      <c r="AY15" s="7">
        <v>1</v>
      </c>
      <c r="AZ15" s="7">
        <v>1</v>
      </c>
      <c r="BA15" s="7">
        <v>1</v>
      </c>
      <c r="BB15" s="7"/>
      <c r="BC15" s="7"/>
      <c r="BD15" s="13">
        <f t="shared" si="11"/>
        <v>0.35</v>
      </c>
      <c r="BE15" s="7">
        <v>4.5</v>
      </c>
      <c r="BF15" s="7">
        <v>1</v>
      </c>
      <c r="BG15" s="7"/>
      <c r="BH15" s="13">
        <f t="shared" si="12"/>
        <v>0.83</v>
      </c>
      <c r="BI15" s="7"/>
      <c r="BJ15" s="14">
        <f t="shared" si="13"/>
        <v>0</v>
      </c>
      <c r="BK15" s="28">
        <f t="shared" si="14"/>
        <v>1.5</v>
      </c>
      <c r="BL15" s="7">
        <v>1</v>
      </c>
      <c r="BM15" s="7">
        <v>1</v>
      </c>
      <c r="BN15" s="7">
        <v>1</v>
      </c>
      <c r="BO15" s="7">
        <v>1</v>
      </c>
      <c r="BP15" s="7"/>
      <c r="BQ15" s="13">
        <f t="shared" si="15"/>
        <v>0.35</v>
      </c>
      <c r="BR15" s="7">
        <v>1</v>
      </c>
      <c r="BS15" s="7">
        <v>1</v>
      </c>
      <c r="BT15" s="7">
        <v>1</v>
      </c>
      <c r="BU15" s="7">
        <v>1</v>
      </c>
      <c r="BV15" s="7"/>
      <c r="BW15" s="13">
        <f t="shared" si="16"/>
        <v>0.35</v>
      </c>
      <c r="BX15" s="7">
        <v>1</v>
      </c>
      <c r="BY15" s="7">
        <v>1</v>
      </c>
      <c r="BZ15" s="7"/>
      <c r="CA15" s="13">
        <f t="shared" si="17"/>
        <v>0.3</v>
      </c>
      <c r="CB15" s="7"/>
      <c r="CC15" s="14">
        <f t="shared" si="18"/>
        <v>0</v>
      </c>
      <c r="CD15" s="28">
        <f t="shared" si="19"/>
        <v>1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3778869</v>
      </c>
      <c r="C16" s="3">
        <v>5022</v>
      </c>
      <c r="D16" s="3">
        <v>14356</v>
      </c>
      <c r="E16" s="3" t="s">
        <v>132</v>
      </c>
      <c r="F16" s="42" t="s">
        <v>42</v>
      </c>
      <c r="G16" s="32">
        <v>8</v>
      </c>
      <c r="H16" s="12">
        <v>8</v>
      </c>
      <c r="I16" s="12">
        <v>7</v>
      </c>
      <c r="J16" s="12">
        <v>7</v>
      </c>
      <c r="K16" s="12"/>
      <c r="L16" s="13">
        <f t="shared" si="0"/>
        <v>2.6</v>
      </c>
      <c r="M16" s="12">
        <v>1</v>
      </c>
      <c r="N16" s="12">
        <v>7</v>
      </c>
      <c r="O16" s="12">
        <v>3</v>
      </c>
      <c r="P16" s="12"/>
      <c r="Q16" s="12"/>
      <c r="R16" s="13">
        <f t="shared" si="1"/>
        <v>1.25</v>
      </c>
      <c r="S16" s="12">
        <v>3.4</v>
      </c>
      <c r="T16" s="12">
        <v>3</v>
      </c>
      <c r="U16" s="12"/>
      <c r="V16" s="13">
        <f t="shared" si="2"/>
        <v>0.96</v>
      </c>
      <c r="W16" s="12"/>
      <c r="X16" s="14">
        <f t="shared" si="3"/>
        <v>0</v>
      </c>
      <c r="Y16" s="28">
        <f t="shared" si="4"/>
        <v>4.8</v>
      </c>
      <c r="Z16" s="12">
        <v>7</v>
      </c>
      <c r="AA16" s="12">
        <v>6</v>
      </c>
      <c r="AB16" s="12">
        <v>6.5</v>
      </c>
      <c r="AC16" s="12">
        <v>7</v>
      </c>
      <c r="AD16" s="12"/>
      <c r="AE16" s="13">
        <f t="shared" si="5"/>
        <v>2.35</v>
      </c>
      <c r="AF16" s="12">
        <v>7</v>
      </c>
      <c r="AG16" s="12">
        <v>8</v>
      </c>
      <c r="AH16" s="12">
        <v>6</v>
      </c>
      <c r="AI16" s="12"/>
      <c r="AJ16" s="12"/>
      <c r="AK16" s="13">
        <f t="shared" si="6"/>
        <v>2.4</v>
      </c>
      <c r="AL16" s="12">
        <v>2.1</v>
      </c>
      <c r="AM16" s="12">
        <v>2</v>
      </c>
      <c r="AN16" s="12"/>
      <c r="AO16" s="13">
        <f t="shared" si="7"/>
        <v>0.62</v>
      </c>
      <c r="AP16" s="12"/>
      <c r="AQ16" s="14">
        <f t="shared" si="8"/>
        <v>0</v>
      </c>
      <c r="AR16" s="28">
        <f t="shared" si="9"/>
        <v>5.4</v>
      </c>
      <c r="AS16" s="12">
        <v>6</v>
      </c>
      <c r="AT16" s="12">
        <v>7</v>
      </c>
      <c r="AU16" s="12"/>
      <c r="AV16" s="12"/>
      <c r="AW16" s="12"/>
      <c r="AX16" s="13">
        <f t="shared" si="10"/>
        <v>2.25</v>
      </c>
      <c r="AY16" s="12">
        <v>7</v>
      </c>
      <c r="AZ16" s="12">
        <v>6</v>
      </c>
      <c r="BA16" s="12">
        <v>7</v>
      </c>
      <c r="BB16" s="12"/>
      <c r="BC16" s="12"/>
      <c r="BD16" s="13">
        <f t="shared" si="11"/>
        <v>2.2999999999999998</v>
      </c>
      <c r="BE16" s="12">
        <v>3.1</v>
      </c>
      <c r="BF16" s="12">
        <v>7</v>
      </c>
      <c r="BG16" s="12"/>
      <c r="BH16" s="13">
        <f t="shared" si="12"/>
        <v>1.52</v>
      </c>
      <c r="BI16" s="12"/>
      <c r="BJ16" s="14">
        <f t="shared" si="13"/>
        <v>0</v>
      </c>
      <c r="BK16" s="28">
        <f t="shared" si="14"/>
        <v>6.1</v>
      </c>
      <c r="BL16" s="12">
        <v>7.5</v>
      </c>
      <c r="BM16" s="12">
        <v>7</v>
      </c>
      <c r="BN16" s="12">
        <v>7.5</v>
      </c>
      <c r="BO16" s="12">
        <v>2</v>
      </c>
      <c r="BP16" s="12"/>
      <c r="BQ16" s="13">
        <f t="shared" si="15"/>
        <v>2.0499999999999998</v>
      </c>
      <c r="BR16" s="12">
        <v>7</v>
      </c>
      <c r="BS16" s="12">
        <v>8</v>
      </c>
      <c r="BT16" s="12">
        <v>8</v>
      </c>
      <c r="BU16" s="12">
        <v>6.5</v>
      </c>
      <c r="BV16" s="12"/>
      <c r="BW16" s="13">
        <f t="shared" si="16"/>
        <v>2.68</v>
      </c>
      <c r="BX16" s="12">
        <v>7.1</v>
      </c>
      <c r="BY16" s="12">
        <v>6.8</v>
      </c>
      <c r="BZ16" s="12"/>
      <c r="CA16" s="13">
        <f t="shared" si="17"/>
        <v>2.0699999999999998</v>
      </c>
      <c r="CB16" s="12"/>
      <c r="CC16" s="14">
        <f t="shared" si="18"/>
        <v>0</v>
      </c>
      <c r="CD16" s="28">
        <f t="shared" si="19"/>
        <v>6.8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2557725</v>
      </c>
      <c r="C17" s="2">
        <v>5032</v>
      </c>
      <c r="D17" s="2">
        <v>13984</v>
      </c>
      <c r="E17" s="2" t="s">
        <v>133</v>
      </c>
      <c r="F17" s="40" t="s">
        <v>42</v>
      </c>
      <c r="G17" s="31">
        <v>6</v>
      </c>
      <c r="H17" s="7">
        <v>7</v>
      </c>
      <c r="I17" s="7">
        <v>1</v>
      </c>
      <c r="J17" s="7">
        <v>6</v>
      </c>
      <c r="K17" s="7"/>
      <c r="L17" s="13">
        <f t="shared" si="0"/>
        <v>1.7</v>
      </c>
      <c r="M17" s="7">
        <v>1</v>
      </c>
      <c r="N17" s="7">
        <v>3</v>
      </c>
      <c r="O17" s="7">
        <v>1</v>
      </c>
      <c r="P17" s="7"/>
      <c r="Q17" s="7"/>
      <c r="R17" s="13">
        <f t="shared" si="1"/>
        <v>0.55000000000000004</v>
      </c>
      <c r="S17" s="7">
        <v>3.3</v>
      </c>
      <c r="T17" s="7">
        <v>1</v>
      </c>
      <c r="U17" s="7"/>
      <c r="V17" s="13">
        <f t="shared" si="2"/>
        <v>0.65</v>
      </c>
      <c r="W17" s="7"/>
      <c r="X17" s="14">
        <f t="shared" si="3"/>
        <v>0</v>
      </c>
      <c r="Y17" s="28">
        <f t="shared" si="4"/>
        <v>2.9</v>
      </c>
      <c r="Z17" s="7">
        <v>6</v>
      </c>
      <c r="AA17" s="7">
        <v>5</v>
      </c>
      <c r="AB17" s="7">
        <v>7</v>
      </c>
      <c r="AC17" s="7">
        <v>1</v>
      </c>
      <c r="AD17" s="7"/>
      <c r="AE17" s="13">
        <f t="shared" si="5"/>
        <v>1.4</v>
      </c>
      <c r="AF17" s="7">
        <v>1</v>
      </c>
      <c r="AG17" s="7">
        <v>1</v>
      </c>
      <c r="AH17" s="7">
        <v>1</v>
      </c>
      <c r="AI17" s="7"/>
      <c r="AJ17" s="7"/>
      <c r="AK17" s="13">
        <f t="shared" si="6"/>
        <v>0.35</v>
      </c>
      <c r="AL17" s="7">
        <v>2</v>
      </c>
      <c r="AM17" s="7">
        <v>0.4</v>
      </c>
      <c r="AN17" s="7"/>
      <c r="AO17" s="13">
        <f t="shared" si="7"/>
        <v>0.36</v>
      </c>
      <c r="AP17" s="7"/>
      <c r="AQ17" s="14">
        <f t="shared" si="8"/>
        <v>0</v>
      </c>
      <c r="AR17" s="28">
        <f t="shared" si="9"/>
        <v>2.1</v>
      </c>
      <c r="AS17" s="7">
        <v>1</v>
      </c>
      <c r="AT17" s="7">
        <v>1</v>
      </c>
      <c r="AU17" s="7"/>
      <c r="AV17" s="7"/>
      <c r="AW17" s="7"/>
      <c r="AX17" s="13">
        <f t="shared" si="10"/>
        <v>0.35</v>
      </c>
      <c r="AY17" s="7">
        <v>1</v>
      </c>
      <c r="AZ17" s="7">
        <v>1</v>
      </c>
      <c r="BA17" s="7">
        <v>1</v>
      </c>
      <c r="BB17" s="7"/>
      <c r="BC17" s="7"/>
      <c r="BD17" s="13">
        <f t="shared" si="11"/>
        <v>0.35</v>
      </c>
      <c r="BE17" s="7">
        <v>1.3</v>
      </c>
      <c r="BF17" s="7">
        <v>1</v>
      </c>
      <c r="BG17" s="7"/>
      <c r="BH17" s="13">
        <f t="shared" si="12"/>
        <v>0.35</v>
      </c>
      <c r="BI17" s="7"/>
      <c r="BJ17" s="14">
        <f t="shared" si="13"/>
        <v>0</v>
      </c>
      <c r="BK17" s="28">
        <f t="shared" si="14"/>
        <v>1.1000000000000001</v>
      </c>
      <c r="BL17" s="7">
        <v>1</v>
      </c>
      <c r="BM17" s="7">
        <v>1</v>
      </c>
      <c r="BN17" s="7">
        <v>1</v>
      </c>
      <c r="BO17" s="7">
        <v>1</v>
      </c>
      <c r="BP17" s="7"/>
      <c r="BQ17" s="13">
        <f t="shared" si="15"/>
        <v>0.35</v>
      </c>
      <c r="BR17" s="7">
        <v>1</v>
      </c>
      <c r="BS17" s="7">
        <v>1</v>
      </c>
      <c r="BT17" s="7">
        <v>1</v>
      </c>
      <c r="BU17" s="7">
        <v>1</v>
      </c>
      <c r="BV17" s="7"/>
      <c r="BW17" s="13">
        <f t="shared" si="16"/>
        <v>0.35</v>
      </c>
      <c r="BX17" s="7">
        <v>1</v>
      </c>
      <c r="BY17" s="7">
        <v>1</v>
      </c>
      <c r="BZ17" s="7"/>
      <c r="CA17" s="13">
        <f t="shared" si="17"/>
        <v>0.3</v>
      </c>
      <c r="CB17" s="7"/>
      <c r="CC17" s="14">
        <f t="shared" si="18"/>
        <v>0</v>
      </c>
      <c r="CD17" s="28">
        <f t="shared" si="19"/>
        <v>1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5018929</v>
      </c>
      <c r="C18" s="3">
        <v>4979</v>
      </c>
      <c r="D18" s="3">
        <v>13985</v>
      </c>
      <c r="E18" s="3" t="s">
        <v>134</v>
      </c>
      <c r="F18" s="42" t="s">
        <v>44</v>
      </c>
      <c r="G18" s="32">
        <v>8</v>
      </c>
      <c r="H18" s="12">
        <v>6</v>
      </c>
      <c r="I18" s="12">
        <v>8</v>
      </c>
      <c r="J18" s="12">
        <v>6</v>
      </c>
      <c r="K18" s="12"/>
      <c r="L18" s="13">
        <f t="shared" si="0"/>
        <v>2.4</v>
      </c>
      <c r="M18" s="12">
        <v>1</v>
      </c>
      <c r="N18" s="12">
        <v>8</v>
      </c>
      <c r="O18" s="12">
        <v>3</v>
      </c>
      <c r="P18" s="12"/>
      <c r="Q18" s="12"/>
      <c r="R18" s="13">
        <f t="shared" si="1"/>
        <v>1.35</v>
      </c>
      <c r="S18" s="12">
        <v>2.5</v>
      </c>
      <c r="T18" s="12">
        <v>3</v>
      </c>
      <c r="U18" s="12"/>
      <c r="V18" s="13">
        <f t="shared" si="2"/>
        <v>0.83</v>
      </c>
      <c r="W18" s="12"/>
      <c r="X18" s="14">
        <f t="shared" si="3"/>
        <v>0</v>
      </c>
      <c r="Y18" s="28">
        <f t="shared" si="4"/>
        <v>4.5999999999999996</v>
      </c>
      <c r="Z18" s="12">
        <v>6</v>
      </c>
      <c r="AA18" s="12">
        <v>5</v>
      </c>
      <c r="AB18" s="12">
        <v>7</v>
      </c>
      <c r="AC18" s="12">
        <v>8</v>
      </c>
      <c r="AD18" s="12"/>
      <c r="AE18" s="13">
        <f t="shared" si="5"/>
        <v>2.4500000000000002</v>
      </c>
      <c r="AF18" s="12">
        <v>8</v>
      </c>
      <c r="AG18" s="12">
        <v>8</v>
      </c>
      <c r="AH18" s="12">
        <v>6</v>
      </c>
      <c r="AI18" s="12"/>
      <c r="AJ18" s="12"/>
      <c r="AK18" s="13">
        <f t="shared" si="6"/>
        <v>2.5</v>
      </c>
      <c r="AL18" s="12">
        <v>2.8</v>
      </c>
      <c r="AM18" s="12">
        <v>1.4</v>
      </c>
      <c r="AN18" s="12"/>
      <c r="AO18" s="13">
        <f t="shared" si="7"/>
        <v>0.63</v>
      </c>
      <c r="AP18" s="12"/>
      <c r="AQ18" s="14">
        <f t="shared" si="8"/>
        <v>0</v>
      </c>
      <c r="AR18" s="28">
        <f t="shared" si="9"/>
        <v>5.6</v>
      </c>
      <c r="AS18" s="12">
        <v>7</v>
      </c>
      <c r="AT18" s="12">
        <v>7</v>
      </c>
      <c r="AU18" s="12"/>
      <c r="AV18" s="12"/>
      <c r="AW18" s="12"/>
      <c r="AX18" s="13">
        <f t="shared" si="10"/>
        <v>2.4500000000000002</v>
      </c>
      <c r="AY18" s="12">
        <v>7</v>
      </c>
      <c r="AZ18" s="12">
        <v>7</v>
      </c>
      <c r="BA18" s="12">
        <v>6</v>
      </c>
      <c r="BB18" s="12"/>
      <c r="BC18" s="12"/>
      <c r="BD18" s="13">
        <f t="shared" si="11"/>
        <v>2.35</v>
      </c>
      <c r="BE18" s="12">
        <v>3</v>
      </c>
      <c r="BF18" s="12">
        <v>7</v>
      </c>
      <c r="BG18" s="12"/>
      <c r="BH18" s="13">
        <f t="shared" si="12"/>
        <v>1.5</v>
      </c>
      <c r="BI18" s="12"/>
      <c r="BJ18" s="14">
        <f t="shared" si="13"/>
        <v>0</v>
      </c>
      <c r="BK18" s="28">
        <f t="shared" si="14"/>
        <v>6.3</v>
      </c>
      <c r="BL18" s="12">
        <v>6.5</v>
      </c>
      <c r="BM18" s="12">
        <v>7</v>
      </c>
      <c r="BN18" s="12">
        <v>7.5</v>
      </c>
      <c r="BO18" s="12">
        <v>7</v>
      </c>
      <c r="BP18" s="12"/>
      <c r="BQ18" s="13">
        <f t="shared" si="15"/>
        <v>2.5</v>
      </c>
      <c r="BR18" s="12">
        <v>7</v>
      </c>
      <c r="BS18" s="12">
        <v>7</v>
      </c>
      <c r="BT18" s="12">
        <v>7</v>
      </c>
      <c r="BU18" s="12">
        <v>7.5</v>
      </c>
      <c r="BV18" s="12"/>
      <c r="BW18" s="13">
        <f t="shared" si="16"/>
        <v>2.48</v>
      </c>
      <c r="BX18" s="12">
        <v>6.2</v>
      </c>
      <c r="BY18" s="12">
        <v>1</v>
      </c>
      <c r="BZ18" s="12"/>
      <c r="CA18" s="13">
        <f t="shared" si="17"/>
        <v>0.82</v>
      </c>
      <c r="CB18" s="12"/>
      <c r="CC18" s="14">
        <f t="shared" si="18"/>
        <v>0</v>
      </c>
      <c r="CD18" s="28">
        <f t="shared" si="19"/>
        <v>5.8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2557687</v>
      </c>
      <c r="C19" s="2">
        <v>5025</v>
      </c>
      <c r="D19" s="2">
        <v>13986</v>
      </c>
      <c r="E19" s="2" t="s">
        <v>135</v>
      </c>
      <c r="F19" s="40" t="s">
        <v>42</v>
      </c>
      <c r="G19" s="31">
        <v>8</v>
      </c>
      <c r="H19" s="7">
        <v>8</v>
      </c>
      <c r="I19" s="7">
        <v>1</v>
      </c>
      <c r="J19" s="7">
        <v>6</v>
      </c>
      <c r="K19" s="7"/>
      <c r="L19" s="13">
        <f t="shared" si="0"/>
        <v>1.9</v>
      </c>
      <c r="M19" s="7">
        <v>1</v>
      </c>
      <c r="N19" s="7">
        <v>7</v>
      </c>
      <c r="O19" s="7">
        <v>1</v>
      </c>
      <c r="P19" s="7"/>
      <c r="Q19" s="7"/>
      <c r="R19" s="13">
        <f t="shared" si="1"/>
        <v>0.95</v>
      </c>
      <c r="S19" s="7">
        <v>3.9</v>
      </c>
      <c r="T19" s="7">
        <v>3</v>
      </c>
      <c r="U19" s="7"/>
      <c r="V19" s="13">
        <f t="shared" si="2"/>
        <v>1.04</v>
      </c>
      <c r="W19" s="7"/>
      <c r="X19" s="14">
        <f t="shared" si="3"/>
        <v>0</v>
      </c>
      <c r="Y19" s="28">
        <f t="shared" si="4"/>
        <v>3.9</v>
      </c>
      <c r="Z19" s="7">
        <v>6</v>
      </c>
      <c r="AA19" s="7">
        <v>5</v>
      </c>
      <c r="AB19" s="7">
        <v>7</v>
      </c>
      <c r="AC19" s="7">
        <v>8</v>
      </c>
      <c r="AD19" s="7"/>
      <c r="AE19" s="13">
        <f t="shared" si="5"/>
        <v>2.4500000000000002</v>
      </c>
      <c r="AF19" s="7">
        <v>8</v>
      </c>
      <c r="AG19" s="7">
        <v>8</v>
      </c>
      <c r="AH19" s="7">
        <v>6</v>
      </c>
      <c r="AI19" s="7"/>
      <c r="AJ19" s="7"/>
      <c r="AK19" s="13">
        <f t="shared" si="6"/>
        <v>2.5</v>
      </c>
      <c r="AL19" s="7">
        <v>5.9</v>
      </c>
      <c r="AM19" s="7">
        <v>0</v>
      </c>
      <c r="AN19" s="7"/>
      <c r="AO19" s="13">
        <f t="shared" si="7"/>
        <v>0.89</v>
      </c>
      <c r="AP19" s="7"/>
      <c r="AQ19" s="14">
        <f t="shared" si="8"/>
        <v>0</v>
      </c>
      <c r="AR19" s="28">
        <f t="shared" si="9"/>
        <v>5.8</v>
      </c>
      <c r="AS19" s="7">
        <v>1</v>
      </c>
      <c r="AT19" s="7">
        <v>8</v>
      </c>
      <c r="AU19" s="7"/>
      <c r="AV19" s="7"/>
      <c r="AW19" s="7"/>
      <c r="AX19" s="13">
        <f t="shared" si="10"/>
        <v>1.4</v>
      </c>
      <c r="AY19" s="7">
        <v>7</v>
      </c>
      <c r="AZ19" s="7">
        <v>6</v>
      </c>
      <c r="BA19" s="7">
        <v>7</v>
      </c>
      <c r="BB19" s="7"/>
      <c r="BC19" s="7"/>
      <c r="BD19" s="13">
        <f t="shared" si="11"/>
        <v>2.2999999999999998</v>
      </c>
      <c r="BE19" s="7">
        <v>7.3</v>
      </c>
      <c r="BF19" s="7">
        <v>8</v>
      </c>
      <c r="BG19" s="7"/>
      <c r="BH19" s="13">
        <f t="shared" si="12"/>
        <v>2.2999999999999998</v>
      </c>
      <c r="BI19" s="7"/>
      <c r="BJ19" s="14">
        <f t="shared" si="13"/>
        <v>0</v>
      </c>
      <c r="BK19" s="28">
        <f t="shared" si="14"/>
        <v>6</v>
      </c>
      <c r="BL19" s="7">
        <v>6.5</v>
      </c>
      <c r="BM19" s="7">
        <v>7</v>
      </c>
      <c r="BN19" s="7">
        <v>7.5</v>
      </c>
      <c r="BO19" s="7">
        <v>7</v>
      </c>
      <c r="BP19" s="7"/>
      <c r="BQ19" s="13">
        <f t="shared" si="15"/>
        <v>2.5</v>
      </c>
      <c r="BR19" s="7">
        <v>7</v>
      </c>
      <c r="BS19" s="7">
        <v>7</v>
      </c>
      <c r="BT19" s="7">
        <v>7</v>
      </c>
      <c r="BU19" s="7">
        <v>7.5</v>
      </c>
      <c r="BV19" s="7"/>
      <c r="BW19" s="13">
        <f t="shared" si="16"/>
        <v>2.48</v>
      </c>
      <c r="BX19" s="7">
        <v>6.2</v>
      </c>
      <c r="BY19" s="7">
        <v>1</v>
      </c>
      <c r="BZ19" s="7"/>
      <c r="CA19" s="13">
        <f t="shared" si="17"/>
        <v>0.82</v>
      </c>
      <c r="CB19" s="7"/>
      <c r="CC19" s="14">
        <f t="shared" si="18"/>
        <v>0</v>
      </c>
      <c r="CD19" s="28">
        <f t="shared" si="19"/>
        <v>5.8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2564150</v>
      </c>
      <c r="C20" s="3">
        <v>4662</v>
      </c>
      <c r="D20" s="3">
        <v>14374</v>
      </c>
      <c r="E20" s="3" t="s">
        <v>136</v>
      </c>
      <c r="F20" s="42" t="s">
        <v>44</v>
      </c>
      <c r="G20" s="32">
        <v>6</v>
      </c>
      <c r="H20" s="12">
        <v>1</v>
      </c>
      <c r="I20" s="12">
        <v>1</v>
      </c>
      <c r="J20" s="12">
        <v>1</v>
      </c>
      <c r="K20" s="12"/>
      <c r="L20" s="13">
        <f t="shared" si="0"/>
        <v>0.6</v>
      </c>
      <c r="M20" s="12">
        <v>1</v>
      </c>
      <c r="N20" s="12">
        <v>1</v>
      </c>
      <c r="O20" s="12">
        <v>1</v>
      </c>
      <c r="P20" s="12"/>
      <c r="Q20" s="12"/>
      <c r="R20" s="13">
        <f t="shared" si="1"/>
        <v>0.35</v>
      </c>
      <c r="S20" s="12">
        <v>3.6</v>
      </c>
      <c r="T20" s="12">
        <v>1</v>
      </c>
      <c r="U20" s="12"/>
      <c r="V20" s="13">
        <f t="shared" si="2"/>
        <v>0.69</v>
      </c>
      <c r="W20" s="12"/>
      <c r="X20" s="14">
        <f t="shared" si="3"/>
        <v>0</v>
      </c>
      <c r="Y20" s="28">
        <f t="shared" si="4"/>
        <v>1.6</v>
      </c>
      <c r="Z20" s="12">
        <v>8</v>
      </c>
      <c r="AA20" s="12">
        <v>1</v>
      </c>
      <c r="AB20" s="12">
        <v>7.5</v>
      </c>
      <c r="AC20" s="12">
        <v>1</v>
      </c>
      <c r="AD20" s="12"/>
      <c r="AE20" s="13">
        <f t="shared" si="5"/>
        <v>1.35</v>
      </c>
      <c r="AF20" s="12">
        <v>1</v>
      </c>
      <c r="AG20" s="12">
        <v>1</v>
      </c>
      <c r="AH20" s="12">
        <v>1</v>
      </c>
      <c r="AI20" s="12"/>
      <c r="AJ20" s="12"/>
      <c r="AK20" s="13">
        <f t="shared" si="6"/>
        <v>0.35</v>
      </c>
      <c r="AL20" s="12">
        <v>4.9000000000000004</v>
      </c>
      <c r="AM20" s="12">
        <v>1</v>
      </c>
      <c r="AN20" s="12"/>
      <c r="AO20" s="13">
        <f t="shared" si="7"/>
        <v>0.89</v>
      </c>
      <c r="AP20" s="12"/>
      <c r="AQ20" s="14">
        <f t="shared" si="8"/>
        <v>0</v>
      </c>
      <c r="AR20" s="28">
        <f t="shared" si="9"/>
        <v>2.6</v>
      </c>
      <c r="AS20" s="12">
        <v>1</v>
      </c>
      <c r="AT20" s="12">
        <v>1</v>
      </c>
      <c r="AU20" s="12"/>
      <c r="AV20" s="12"/>
      <c r="AW20" s="12"/>
      <c r="AX20" s="13">
        <f t="shared" si="10"/>
        <v>0.35</v>
      </c>
      <c r="AY20" s="12">
        <v>1</v>
      </c>
      <c r="AZ20" s="12">
        <v>1</v>
      </c>
      <c r="BA20" s="12">
        <v>1</v>
      </c>
      <c r="BB20" s="12"/>
      <c r="BC20" s="12"/>
      <c r="BD20" s="13">
        <f t="shared" si="11"/>
        <v>0.35</v>
      </c>
      <c r="BE20" s="12">
        <v>0.8</v>
      </c>
      <c r="BF20" s="12">
        <v>1</v>
      </c>
      <c r="BG20" s="12"/>
      <c r="BH20" s="13">
        <f t="shared" si="12"/>
        <v>0.27</v>
      </c>
      <c r="BI20" s="12"/>
      <c r="BJ20" s="14">
        <f t="shared" si="13"/>
        <v>0</v>
      </c>
      <c r="BK20" s="28">
        <f t="shared" si="14"/>
        <v>1</v>
      </c>
      <c r="BL20" s="12">
        <v>1</v>
      </c>
      <c r="BM20" s="12">
        <v>1</v>
      </c>
      <c r="BN20" s="12">
        <v>1</v>
      </c>
      <c r="BO20" s="12">
        <v>1</v>
      </c>
      <c r="BP20" s="12"/>
      <c r="BQ20" s="13">
        <f t="shared" si="15"/>
        <v>0.35</v>
      </c>
      <c r="BR20" s="12">
        <v>1</v>
      </c>
      <c r="BS20" s="12">
        <v>1</v>
      </c>
      <c r="BT20" s="12">
        <v>1</v>
      </c>
      <c r="BU20" s="12">
        <v>1</v>
      </c>
      <c r="BV20" s="12"/>
      <c r="BW20" s="13">
        <f t="shared" si="16"/>
        <v>0.35</v>
      </c>
      <c r="BX20" s="12">
        <v>1</v>
      </c>
      <c r="BY20" s="12">
        <v>6</v>
      </c>
      <c r="BZ20" s="12"/>
      <c r="CA20" s="13">
        <f t="shared" si="17"/>
        <v>1.3</v>
      </c>
      <c r="CB20" s="12"/>
      <c r="CC20" s="14">
        <f t="shared" si="18"/>
        <v>0</v>
      </c>
      <c r="CD20" s="28">
        <f t="shared" si="19"/>
        <v>2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3635304</v>
      </c>
      <c r="C21" s="2">
        <v>4699</v>
      </c>
      <c r="D21" s="2">
        <v>13987</v>
      </c>
      <c r="E21" s="2" t="s">
        <v>137</v>
      </c>
      <c r="F21" s="40" t="s">
        <v>42</v>
      </c>
      <c r="G21" s="31">
        <v>8</v>
      </c>
      <c r="H21" s="7">
        <v>8</v>
      </c>
      <c r="I21" s="7">
        <v>6</v>
      </c>
      <c r="J21" s="7">
        <v>7</v>
      </c>
      <c r="K21" s="7"/>
      <c r="L21" s="13">
        <f t="shared" si="0"/>
        <v>2.5</v>
      </c>
      <c r="M21" s="7">
        <v>1</v>
      </c>
      <c r="N21" s="7">
        <v>7</v>
      </c>
      <c r="O21" s="7">
        <v>7</v>
      </c>
      <c r="P21" s="7"/>
      <c r="Q21" s="7"/>
      <c r="R21" s="13">
        <f t="shared" si="1"/>
        <v>1.85</v>
      </c>
      <c r="S21" s="7">
        <v>5</v>
      </c>
      <c r="T21" s="7">
        <v>6</v>
      </c>
      <c r="U21" s="7"/>
      <c r="V21" s="13">
        <f t="shared" si="2"/>
        <v>1.65</v>
      </c>
      <c r="W21" s="7"/>
      <c r="X21" s="14">
        <f t="shared" si="3"/>
        <v>0</v>
      </c>
      <c r="Y21" s="28">
        <f t="shared" si="4"/>
        <v>6</v>
      </c>
      <c r="Z21" s="7">
        <v>6</v>
      </c>
      <c r="AA21" s="7">
        <v>6</v>
      </c>
      <c r="AB21" s="7">
        <v>7</v>
      </c>
      <c r="AC21" s="7">
        <v>8</v>
      </c>
      <c r="AD21" s="7"/>
      <c r="AE21" s="13">
        <f t="shared" si="5"/>
        <v>2.5</v>
      </c>
      <c r="AF21" s="7">
        <v>8</v>
      </c>
      <c r="AG21" s="7">
        <v>8</v>
      </c>
      <c r="AH21" s="7">
        <v>7</v>
      </c>
      <c r="AI21" s="7"/>
      <c r="AJ21" s="7"/>
      <c r="AK21" s="13">
        <f t="shared" si="6"/>
        <v>2.65</v>
      </c>
      <c r="AL21" s="7">
        <v>4.2</v>
      </c>
      <c r="AM21" s="7">
        <v>4.2</v>
      </c>
      <c r="AN21" s="7"/>
      <c r="AO21" s="13">
        <f t="shared" si="7"/>
        <v>1.26</v>
      </c>
      <c r="AP21" s="7"/>
      <c r="AQ21" s="14">
        <f t="shared" si="8"/>
        <v>0</v>
      </c>
      <c r="AR21" s="28">
        <f t="shared" si="9"/>
        <v>6.4</v>
      </c>
      <c r="AS21" s="7">
        <v>7</v>
      </c>
      <c r="AT21" s="7">
        <v>7</v>
      </c>
      <c r="AU21" s="7"/>
      <c r="AV21" s="7"/>
      <c r="AW21" s="7"/>
      <c r="AX21" s="13">
        <f t="shared" si="10"/>
        <v>2.4500000000000002</v>
      </c>
      <c r="AY21" s="7">
        <v>7</v>
      </c>
      <c r="AZ21" s="7">
        <v>6</v>
      </c>
      <c r="BA21" s="7">
        <v>8</v>
      </c>
      <c r="BB21" s="7"/>
      <c r="BC21" s="7"/>
      <c r="BD21" s="13">
        <f t="shared" si="11"/>
        <v>2.4</v>
      </c>
      <c r="BE21" s="7">
        <v>7.7</v>
      </c>
      <c r="BF21" s="7">
        <v>8</v>
      </c>
      <c r="BG21" s="7"/>
      <c r="BH21" s="13">
        <f t="shared" si="12"/>
        <v>2.36</v>
      </c>
      <c r="BI21" s="7"/>
      <c r="BJ21" s="14">
        <f t="shared" si="13"/>
        <v>0</v>
      </c>
      <c r="BK21" s="28">
        <f t="shared" si="14"/>
        <v>7.2</v>
      </c>
      <c r="BL21" s="7">
        <v>6.5</v>
      </c>
      <c r="BM21" s="7">
        <v>7</v>
      </c>
      <c r="BN21" s="7">
        <v>7.5</v>
      </c>
      <c r="BO21" s="7">
        <v>7</v>
      </c>
      <c r="BP21" s="7"/>
      <c r="BQ21" s="13">
        <f t="shared" si="15"/>
        <v>2.5</v>
      </c>
      <c r="BR21" s="7">
        <v>7</v>
      </c>
      <c r="BS21" s="7">
        <v>7</v>
      </c>
      <c r="BT21" s="7">
        <v>7</v>
      </c>
      <c r="BU21" s="7">
        <v>7.5</v>
      </c>
      <c r="BV21" s="7"/>
      <c r="BW21" s="13">
        <f t="shared" si="16"/>
        <v>2.48</v>
      </c>
      <c r="BX21" s="7">
        <v>6.2</v>
      </c>
      <c r="BY21" s="7">
        <v>1</v>
      </c>
      <c r="BZ21" s="7"/>
      <c r="CA21" s="13">
        <f t="shared" si="17"/>
        <v>0.82</v>
      </c>
      <c r="CB21" s="7"/>
      <c r="CC21" s="14">
        <f t="shared" si="18"/>
        <v>0</v>
      </c>
      <c r="CD21" s="28">
        <f t="shared" si="19"/>
        <v>5.8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2568682</v>
      </c>
      <c r="C22" s="3">
        <v>5012</v>
      </c>
      <c r="D22" s="3">
        <v>13988</v>
      </c>
      <c r="E22" s="3" t="s">
        <v>138</v>
      </c>
      <c r="F22" s="42" t="s">
        <v>44</v>
      </c>
      <c r="G22" s="32">
        <v>8</v>
      </c>
      <c r="H22" s="12">
        <v>8</v>
      </c>
      <c r="I22" s="12">
        <v>1</v>
      </c>
      <c r="J22" s="12">
        <v>7</v>
      </c>
      <c r="K22" s="12"/>
      <c r="L22" s="13">
        <f t="shared" si="0"/>
        <v>2</v>
      </c>
      <c r="M22" s="12">
        <v>1</v>
      </c>
      <c r="N22" s="12">
        <v>7</v>
      </c>
      <c r="O22" s="12">
        <v>1</v>
      </c>
      <c r="P22" s="12"/>
      <c r="Q22" s="12"/>
      <c r="R22" s="13">
        <f t="shared" si="1"/>
        <v>0.95</v>
      </c>
      <c r="S22" s="12">
        <v>4</v>
      </c>
      <c r="T22" s="12">
        <v>1</v>
      </c>
      <c r="U22" s="12"/>
      <c r="V22" s="13">
        <f t="shared" si="2"/>
        <v>0.75</v>
      </c>
      <c r="W22" s="12"/>
      <c r="X22" s="14">
        <f t="shared" si="3"/>
        <v>0</v>
      </c>
      <c r="Y22" s="28">
        <f t="shared" si="4"/>
        <v>3.7</v>
      </c>
      <c r="Z22" s="12">
        <v>6</v>
      </c>
      <c r="AA22" s="12">
        <v>6</v>
      </c>
      <c r="AB22" s="12">
        <v>6.5</v>
      </c>
      <c r="AC22" s="12">
        <v>1</v>
      </c>
      <c r="AD22" s="12"/>
      <c r="AE22" s="13">
        <f t="shared" si="5"/>
        <v>1.4</v>
      </c>
      <c r="AF22" s="12">
        <v>3</v>
      </c>
      <c r="AG22" s="12">
        <v>8</v>
      </c>
      <c r="AH22" s="12">
        <v>6</v>
      </c>
      <c r="AI22" s="12"/>
      <c r="AJ22" s="12"/>
      <c r="AK22" s="13">
        <f t="shared" si="6"/>
        <v>2</v>
      </c>
      <c r="AL22" s="12">
        <v>4.5</v>
      </c>
      <c r="AM22" s="12">
        <v>0.5</v>
      </c>
      <c r="AN22" s="12"/>
      <c r="AO22" s="13">
        <f t="shared" si="7"/>
        <v>0.75</v>
      </c>
      <c r="AP22" s="12"/>
      <c r="AQ22" s="14">
        <f t="shared" si="8"/>
        <v>0</v>
      </c>
      <c r="AR22" s="28">
        <f t="shared" si="9"/>
        <v>4.2</v>
      </c>
      <c r="AS22" s="12">
        <v>8</v>
      </c>
      <c r="AT22" s="12">
        <v>7</v>
      </c>
      <c r="AU22" s="12"/>
      <c r="AV22" s="12"/>
      <c r="AW22" s="12"/>
      <c r="AX22" s="13">
        <f t="shared" si="10"/>
        <v>2.65</v>
      </c>
      <c r="AY22" s="12">
        <v>7</v>
      </c>
      <c r="AZ22" s="12">
        <v>6</v>
      </c>
      <c r="BA22" s="12">
        <v>1</v>
      </c>
      <c r="BB22" s="12"/>
      <c r="BC22" s="12"/>
      <c r="BD22" s="13">
        <f t="shared" si="11"/>
        <v>1.7</v>
      </c>
      <c r="BE22" s="12">
        <v>1.3</v>
      </c>
      <c r="BF22" s="12">
        <v>1</v>
      </c>
      <c r="BG22" s="12"/>
      <c r="BH22" s="13">
        <f t="shared" si="12"/>
        <v>0.35</v>
      </c>
      <c r="BI22" s="12"/>
      <c r="BJ22" s="14">
        <f t="shared" si="13"/>
        <v>0</v>
      </c>
      <c r="BK22" s="28">
        <f t="shared" si="14"/>
        <v>4.7</v>
      </c>
      <c r="BL22" s="12">
        <v>7.5</v>
      </c>
      <c r="BM22" s="12">
        <v>7</v>
      </c>
      <c r="BN22" s="12">
        <v>7.5</v>
      </c>
      <c r="BO22" s="12">
        <v>2</v>
      </c>
      <c r="BP22" s="12"/>
      <c r="BQ22" s="13">
        <f t="shared" si="15"/>
        <v>2.0499999999999998</v>
      </c>
      <c r="BR22" s="12">
        <v>7</v>
      </c>
      <c r="BS22" s="12">
        <v>8</v>
      </c>
      <c r="BT22" s="12">
        <v>8</v>
      </c>
      <c r="BU22" s="12">
        <v>6.5</v>
      </c>
      <c r="BV22" s="12"/>
      <c r="BW22" s="13">
        <f t="shared" si="16"/>
        <v>2.68</v>
      </c>
      <c r="BX22" s="12">
        <v>7.1</v>
      </c>
      <c r="BY22" s="12">
        <v>6.8</v>
      </c>
      <c r="BZ22" s="12"/>
      <c r="CA22" s="13">
        <f t="shared" si="17"/>
        <v>2.0699999999999998</v>
      </c>
      <c r="CB22" s="12"/>
      <c r="CC22" s="14">
        <f t="shared" si="18"/>
        <v>0</v>
      </c>
      <c r="CD22" s="28">
        <f t="shared" si="19"/>
        <v>6.8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2568929</v>
      </c>
      <c r="C23" s="2">
        <v>4995</v>
      </c>
      <c r="D23" s="2">
        <v>13989</v>
      </c>
      <c r="E23" s="2" t="s">
        <v>139</v>
      </c>
      <c r="F23" s="40" t="s">
        <v>42</v>
      </c>
      <c r="G23" s="31">
        <v>8</v>
      </c>
      <c r="H23" s="7">
        <v>9</v>
      </c>
      <c r="I23" s="7">
        <v>8</v>
      </c>
      <c r="J23" s="7">
        <v>7</v>
      </c>
      <c r="K23" s="7"/>
      <c r="L23" s="13">
        <f t="shared" si="0"/>
        <v>2.8</v>
      </c>
      <c r="M23" s="7">
        <v>1</v>
      </c>
      <c r="N23" s="7">
        <v>7</v>
      </c>
      <c r="O23" s="7">
        <v>3</v>
      </c>
      <c r="P23" s="7"/>
      <c r="Q23" s="7"/>
      <c r="R23" s="13">
        <f t="shared" si="1"/>
        <v>1.25</v>
      </c>
      <c r="S23" s="7">
        <v>6.5</v>
      </c>
      <c r="T23" s="7">
        <v>3</v>
      </c>
      <c r="U23" s="7"/>
      <c r="V23" s="13">
        <f t="shared" si="2"/>
        <v>1.43</v>
      </c>
      <c r="W23" s="7"/>
      <c r="X23" s="14">
        <f t="shared" si="3"/>
        <v>0</v>
      </c>
      <c r="Y23" s="28">
        <f t="shared" si="4"/>
        <v>5.5</v>
      </c>
      <c r="Z23" s="7">
        <v>6</v>
      </c>
      <c r="AA23" s="7">
        <v>6</v>
      </c>
      <c r="AB23" s="7">
        <v>7.5</v>
      </c>
      <c r="AC23" s="7">
        <v>1</v>
      </c>
      <c r="AD23" s="7"/>
      <c r="AE23" s="13">
        <f t="shared" si="5"/>
        <v>1.5</v>
      </c>
      <c r="AF23" s="7">
        <v>3</v>
      </c>
      <c r="AG23" s="7">
        <v>1</v>
      </c>
      <c r="AH23" s="7">
        <v>8</v>
      </c>
      <c r="AI23" s="7"/>
      <c r="AJ23" s="7"/>
      <c r="AK23" s="13">
        <f t="shared" si="6"/>
        <v>1.6</v>
      </c>
      <c r="AL23" s="7">
        <v>6.3</v>
      </c>
      <c r="AM23" s="7">
        <v>6</v>
      </c>
      <c r="AN23" s="7"/>
      <c r="AO23" s="13">
        <f t="shared" si="7"/>
        <v>1.85</v>
      </c>
      <c r="AP23" s="7"/>
      <c r="AQ23" s="14">
        <f t="shared" si="8"/>
        <v>0</v>
      </c>
      <c r="AR23" s="28">
        <f t="shared" si="9"/>
        <v>5</v>
      </c>
      <c r="AS23" s="7">
        <v>8</v>
      </c>
      <c r="AT23" s="7">
        <v>7</v>
      </c>
      <c r="AU23" s="7"/>
      <c r="AV23" s="7"/>
      <c r="AW23" s="7"/>
      <c r="AX23" s="13">
        <f t="shared" si="10"/>
        <v>2.65</v>
      </c>
      <c r="AY23" s="7">
        <v>7</v>
      </c>
      <c r="AZ23" s="7">
        <v>7</v>
      </c>
      <c r="BA23" s="7">
        <v>8</v>
      </c>
      <c r="BB23" s="7"/>
      <c r="BC23" s="7"/>
      <c r="BD23" s="13">
        <f t="shared" si="11"/>
        <v>2.5499999999999998</v>
      </c>
      <c r="BE23" s="7">
        <v>5.4</v>
      </c>
      <c r="BF23" s="7">
        <v>7</v>
      </c>
      <c r="BG23" s="7"/>
      <c r="BH23" s="13">
        <f t="shared" si="12"/>
        <v>1.86</v>
      </c>
      <c r="BI23" s="7"/>
      <c r="BJ23" s="14">
        <f t="shared" si="13"/>
        <v>0</v>
      </c>
      <c r="BK23" s="28">
        <f t="shared" si="14"/>
        <v>7.1</v>
      </c>
      <c r="BL23" s="7">
        <v>1</v>
      </c>
      <c r="BM23" s="7">
        <v>1</v>
      </c>
      <c r="BN23" s="7">
        <v>1</v>
      </c>
      <c r="BO23" s="7">
        <v>1</v>
      </c>
      <c r="BP23" s="7"/>
      <c r="BQ23" s="13">
        <f t="shared" si="15"/>
        <v>0.35</v>
      </c>
      <c r="BR23" s="7">
        <v>1</v>
      </c>
      <c r="BS23" s="7">
        <v>1</v>
      </c>
      <c r="BT23" s="7">
        <v>1</v>
      </c>
      <c r="BU23" s="7">
        <v>1</v>
      </c>
      <c r="BV23" s="7"/>
      <c r="BW23" s="13">
        <f t="shared" si="16"/>
        <v>0.35</v>
      </c>
      <c r="BX23" s="7">
        <v>1</v>
      </c>
      <c r="BY23" s="7">
        <v>6</v>
      </c>
      <c r="BZ23" s="7"/>
      <c r="CA23" s="13">
        <f t="shared" si="17"/>
        <v>1.3</v>
      </c>
      <c r="CB23" s="7"/>
      <c r="CC23" s="14">
        <f t="shared" si="18"/>
        <v>0</v>
      </c>
      <c r="CD23" s="28">
        <f t="shared" si="19"/>
        <v>2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2207214</v>
      </c>
      <c r="C24" s="3">
        <v>4997</v>
      </c>
      <c r="D24" s="3">
        <v>13991</v>
      </c>
      <c r="E24" s="3" t="s">
        <v>140</v>
      </c>
      <c r="F24" s="42" t="s">
        <v>42</v>
      </c>
      <c r="G24" s="32">
        <v>9</v>
      </c>
      <c r="H24" s="12">
        <v>8</v>
      </c>
      <c r="I24" s="12">
        <v>7</v>
      </c>
      <c r="J24" s="12">
        <v>7</v>
      </c>
      <c r="K24" s="12"/>
      <c r="L24" s="13">
        <f t="shared" si="0"/>
        <v>2.65</v>
      </c>
      <c r="M24" s="12">
        <v>1</v>
      </c>
      <c r="N24" s="12">
        <v>7</v>
      </c>
      <c r="O24" s="12">
        <v>7</v>
      </c>
      <c r="P24" s="12"/>
      <c r="Q24" s="12"/>
      <c r="R24" s="13">
        <f t="shared" si="1"/>
        <v>1.85</v>
      </c>
      <c r="S24" s="12">
        <v>3</v>
      </c>
      <c r="T24" s="12">
        <v>3</v>
      </c>
      <c r="U24" s="12"/>
      <c r="V24" s="13">
        <f t="shared" si="2"/>
        <v>0.9</v>
      </c>
      <c r="W24" s="12"/>
      <c r="X24" s="14">
        <f t="shared" si="3"/>
        <v>0</v>
      </c>
      <c r="Y24" s="28">
        <f t="shared" si="4"/>
        <v>5.4</v>
      </c>
      <c r="Z24" s="12">
        <v>6</v>
      </c>
      <c r="AA24" s="12">
        <v>8</v>
      </c>
      <c r="AB24" s="12">
        <v>7.5</v>
      </c>
      <c r="AC24" s="12">
        <v>8</v>
      </c>
      <c r="AD24" s="12"/>
      <c r="AE24" s="13">
        <f t="shared" si="5"/>
        <v>2.65</v>
      </c>
      <c r="AF24" s="12">
        <v>8</v>
      </c>
      <c r="AG24" s="12">
        <v>8</v>
      </c>
      <c r="AH24" s="12">
        <v>6</v>
      </c>
      <c r="AI24" s="12"/>
      <c r="AJ24" s="12"/>
      <c r="AK24" s="13">
        <f t="shared" si="6"/>
        <v>2.5</v>
      </c>
      <c r="AL24" s="12">
        <v>2.8</v>
      </c>
      <c r="AM24" s="12">
        <v>1.1000000000000001</v>
      </c>
      <c r="AN24" s="12"/>
      <c r="AO24" s="13">
        <f t="shared" si="7"/>
        <v>0.59</v>
      </c>
      <c r="AP24" s="12"/>
      <c r="AQ24" s="14">
        <f t="shared" si="8"/>
        <v>0</v>
      </c>
      <c r="AR24" s="28">
        <f t="shared" si="9"/>
        <v>5.7</v>
      </c>
      <c r="AS24" s="12">
        <v>8</v>
      </c>
      <c r="AT24" s="12">
        <v>7</v>
      </c>
      <c r="AU24" s="12"/>
      <c r="AV24" s="12"/>
      <c r="AW24" s="12"/>
      <c r="AX24" s="13">
        <f t="shared" si="10"/>
        <v>2.65</v>
      </c>
      <c r="AY24" s="12">
        <v>7</v>
      </c>
      <c r="AZ24" s="12">
        <v>7</v>
      </c>
      <c r="BA24" s="12">
        <v>8</v>
      </c>
      <c r="BB24" s="12"/>
      <c r="BC24" s="12"/>
      <c r="BD24" s="13">
        <f t="shared" si="11"/>
        <v>2.5499999999999998</v>
      </c>
      <c r="BE24" s="12">
        <v>4</v>
      </c>
      <c r="BF24" s="12">
        <v>6</v>
      </c>
      <c r="BG24" s="12"/>
      <c r="BH24" s="13">
        <f t="shared" si="12"/>
        <v>1.5</v>
      </c>
      <c r="BI24" s="12"/>
      <c r="BJ24" s="14">
        <f t="shared" si="13"/>
        <v>0</v>
      </c>
      <c r="BK24" s="28">
        <f t="shared" si="14"/>
        <v>6.7</v>
      </c>
      <c r="BL24" s="12">
        <v>1</v>
      </c>
      <c r="BM24" s="12">
        <v>1</v>
      </c>
      <c r="BN24" s="12">
        <v>1</v>
      </c>
      <c r="BO24" s="12">
        <v>1</v>
      </c>
      <c r="BP24" s="12"/>
      <c r="BQ24" s="13">
        <f t="shared" si="15"/>
        <v>0.35</v>
      </c>
      <c r="BR24" s="12">
        <v>1</v>
      </c>
      <c r="BS24" s="12">
        <v>1</v>
      </c>
      <c r="BT24" s="12">
        <v>1</v>
      </c>
      <c r="BU24" s="12">
        <v>1</v>
      </c>
      <c r="BV24" s="12"/>
      <c r="BW24" s="13">
        <f t="shared" si="16"/>
        <v>0.35</v>
      </c>
      <c r="BX24" s="12">
        <v>1</v>
      </c>
      <c r="BY24" s="12">
        <v>6</v>
      </c>
      <c r="BZ24" s="12"/>
      <c r="CA24" s="13">
        <f t="shared" si="17"/>
        <v>1.3</v>
      </c>
      <c r="CB24" s="12"/>
      <c r="CC24" s="14">
        <f t="shared" si="18"/>
        <v>0</v>
      </c>
      <c r="CD24" s="28">
        <f t="shared" si="19"/>
        <v>2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2562362</v>
      </c>
      <c r="C25" s="2">
        <v>5001</v>
      </c>
      <c r="D25" s="2">
        <v>13992</v>
      </c>
      <c r="E25" s="2" t="s">
        <v>141</v>
      </c>
      <c r="F25" s="40" t="s">
        <v>42</v>
      </c>
      <c r="G25" s="31">
        <v>9</v>
      </c>
      <c r="H25" s="7">
        <v>6</v>
      </c>
      <c r="I25" s="7">
        <v>1</v>
      </c>
      <c r="J25" s="7">
        <v>6</v>
      </c>
      <c r="K25" s="7"/>
      <c r="L25" s="13">
        <f t="shared" si="0"/>
        <v>1.75</v>
      </c>
      <c r="M25" s="7">
        <v>1</v>
      </c>
      <c r="N25" s="7">
        <v>6</v>
      </c>
      <c r="O25" s="7">
        <v>1</v>
      </c>
      <c r="P25" s="7"/>
      <c r="Q25" s="7"/>
      <c r="R25" s="13">
        <f t="shared" si="1"/>
        <v>0.85</v>
      </c>
      <c r="S25" s="7">
        <v>3.5</v>
      </c>
      <c r="T25" s="7">
        <v>6</v>
      </c>
      <c r="U25" s="7"/>
      <c r="V25" s="13">
        <f t="shared" si="2"/>
        <v>1.43</v>
      </c>
      <c r="W25" s="7"/>
      <c r="X25" s="14">
        <f t="shared" si="3"/>
        <v>0</v>
      </c>
      <c r="Y25" s="28">
        <f t="shared" si="4"/>
        <v>4</v>
      </c>
      <c r="Z25" s="7">
        <v>8</v>
      </c>
      <c r="AA25" s="7">
        <v>6</v>
      </c>
      <c r="AB25" s="7">
        <v>7</v>
      </c>
      <c r="AC25" s="7">
        <v>3</v>
      </c>
      <c r="AD25" s="7"/>
      <c r="AE25" s="13">
        <f t="shared" si="5"/>
        <v>1.85</v>
      </c>
      <c r="AF25" s="7">
        <v>8</v>
      </c>
      <c r="AG25" s="7">
        <v>8</v>
      </c>
      <c r="AH25" s="7">
        <v>5</v>
      </c>
      <c r="AI25" s="7"/>
      <c r="AJ25" s="7"/>
      <c r="AK25" s="13">
        <f t="shared" si="6"/>
        <v>2.35</v>
      </c>
      <c r="AL25" s="7">
        <v>1.4</v>
      </c>
      <c r="AM25" s="7">
        <v>1.4</v>
      </c>
      <c r="AN25" s="7"/>
      <c r="AO25" s="13">
        <f t="shared" si="7"/>
        <v>0.42</v>
      </c>
      <c r="AP25" s="7"/>
      <c r="AQ25" s="14">
        <f t="shared" si="8"/>
        <v>0</v>
      </c>
      <c r="AR25" s="28">
        <f t="shared" si="9"/>
        <v>4.5999999999999996</v>
      </c>
      <c r="AS25" s="7">
        <v>1</v>
      </c>
      <c r="AT25" s="7">
        <v>8</v>
      </c>
      <c r="AU25" s="7"/>
      <c r="AV25" s="7"/>
      <c r="AW25" s="7"/>
      <c r="AX25" s="13">
        <f t="shared" si="10"/>
        <v>1.4</v>
      </c>
      <c r="AY25" s="7">
        <v>7</v>
      </c>
      <c r="AZ25" s="7">
        <v>1</v>
      </c>
      <c r="BA25" s="7">
        <v>1</v>
      </c>
      <c r="BB25" s="7"/>
      <c r="BC25" s="7"/>
      <c r="BD25" s="13">
        <f t="shared" si="11"/>
        <v>0.95</v>
      </c>
      <c r="BE25" s="7">
        <v>2.1</v>
      </c>
      <c r="BF25" s="7">
        <v>1</v>
      </c>
      <c r="BG25" s="7"/>
      <c r="BH25" s="13">
        <f t="shared" si="12"/>
        <v>0.47</v>
      </c>
      <c r="BI25" s="7"/>
      <c r="BJ25" s="14">
        <f t="shared" si="13"/>
        <v>0</v>
      </c>
      <c r="BK25" s="28">
        <f t="shared" si="14"/>
        <v>2.8</v>
      </c>
      <c r="BL25" s="7">
        <v>7</v>
      </c>
      <c r="BM25" s="7">
        <v>7</v>
      </c>
      <c r="BN25" s="7">
        <v>7</v>
      </c>
      <c r="BO25" s="7">
        <v>6</v>
      </c>
      <c r="BP25" s="7"/>
      <c r="BQ25" s="13">
        <f t="shared" si="15"/>
        <v>2.35</v>
      </c>
      <c r="BR25" s="7">
        <v>7</v>
      </c>
      <c r="BS25" s="7">
        <v>7</v>
      </c>
      <c r="BT25" s="7">
        <v>6</v>
      </c>
      <c r="BU25" s="7">
        <v>6</v>
      </c>
      <c r="BV25" s="7"/>
      <c r="BW25" s="13">
        <f t="shared" si="16"/>
        <v>2.2000000000000002</v>
      </c>
      <c r="BX25" s="7">
        <v>5.7</v>
      </c>
      <c r="BY25" s="7">
        <v>1</v>
      </c>
      <c r="BZ25" s="7"/>
      <c r="CA25" s="13">
        <f t="shared" si="17"/>
        <v>0.77</v>
      </c>
      <c r="CB25" s="7"/>
      <c r="CC25" s="14">
        <f t="shared" si="18"/>
        <v>0</v>
      </c>
      <c r="CD25" s="28">
        <f t="shared" si="19"/>
        <v>5.3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656216</v>
      </c>
      <c r="C26" s="3">
        <v>5031</v>
      </c>
      <c r="D26" s="3">
        <v>13993</v>
      </c>
      <c r="E26" s="3" t="s">
        <v>142</v>
      </c>
      <c r="F26" s="42" t="s">
        <v>42</v>
      </c>
      <c r="G26" s="32">
        <v>8</v>
      </c>
      <c r="H26" s="12">
        <v>9</v>
      </c>
      <c r="I26" s="12">
        <v>8</v>
      </c>
      <c r="J26" s="12">
        <v>7</v>
      </c>
      <c r="K26" s="12"/>
      <c r="L26" s="13">
        <f t="shared" si="0"/>
        <v>2.8</v>
      </c>
      <c r="M26" s="12">
        <v>5</v>
      </c>
      <c r="N26" s="12">
        <v>7</v>
      </c>
      <c r="O26" s="12">
        <v>1</v>
      </c>
      <c r="P26" s="12"/>
      <c r="Q26" s="12"/>
      <c r="R26" s="13">
        <f t="shared" si="1"/>
        <v>1.35</v>
      </c>
      <c r="S26" s="12">
        <v>2.6</v>
      </c>
      <c r="T26" s="12">
        <v>6</v>
      </c>
      <c r="U26" s="12"/>
      <c r="V26" s="13">
        <f t="shared" si="2"/>
        <v>1.29</v>
      </c>
      <c r="W26" s="12"/>
      <c r="X26" s="14">
        <f t="shared" si="3"/>
        <v>0</v>
      </c>
      <c r="Y26" s="28">
        <f t="shared" si="4"/>
        <v>5.4</v>
      </c>
      <c r="Z26" s="12">
        <v>7</v>
      </c>
      <c r="AA26" s="12">
        <v>5</v>
      </c>
      <c r="AB26" s="12">
        <v>7</v>
      </c>
      <c r="AC26" s="12">
        <v>1</v>
      </c>
      <c r="AD26" s="12"/>
      <c r="AE26" s="13">
        <f t="shared" si="5"/>
        <v>1.45</v>
      </c>
      <c r="AF26" s="12">
        <v>1</v>
      </c>
      <c r="AG26" s="12">
        <v>1</v>
      </c>
      <c r="AH26" s="12">
        <v>1</v>
      </c>
      <c r="AI26" s="12"/>
      <c r="AJ26" s="12"/>
      <c r="AK26" s="13">
        <f t="shared" si="6"/>
        <v>0.35</v>
      </c>
      <c r="AL26" s="12">
        <v>2.8</v>
      </c>
      <c r="AM26" s="12">
        <v>1.1000000000000001</v>
      </c>
      <c r="AN26" s="12"/>
      <c r="AO26" s="13">
        <f t="shared" si="7"/>
        <v>0.59</v>
      </c>
      <c r="AP26" s="12"/>
      <c r="AQ26" s="14">
        <f t="shared" si="8"/>
        <v>0</v>
      </c>
      <c r="AR26" s="28">
        <f t="shared" si="9"/>
        <v>2.4</v>
      </c>
      <c r="AS26" s="12">
        <v>6</v>
      </c>
      <c r="AT26" s="12">
        <v>8</v>
      </c>
      <c r="AU26" s="12"/>
      <c r="AV26" s="12"/>
      <c r="AW26" s="12"/>
      <c r="AX26" s="13">
        <f t="shared" si="10"/>
        <v>2.4</v>
      </c>
      <c r="AY26" s="12">
        <v>7</v>
      </c>
      <c r="AZ26" s="12">
        <v>8</v>
      </c>
      <c r="BA26" s="12">
        <v>7</v>
      </c>
      <c r="BB26" s="12"/>
      <c r="BC26" s="12"/>
      <c r="BD26" s="13">
        <f t="shared" si="11"/>
        <v>2.6</v>
      </c>
      <c r="BE26" s="12">
        <v>6.2</v>
      </c>
      <c r="BF26" s="12">
        <v>8</v>
      </c>
      <c r="BG26" s="12"/>
      <c r="BH26" s="13">
        <f t="shared" si="12"/>
        <v>2.13</v>
      </c>
      <c r="BI26" s="12"/>
      <c r="BJ26" s="14">
        <f t="shared" si="13"/>
        <v>0</v>
      </c>
      <c r="BK26" s="28">
        <f t="shared" si="14"/>
        <v>7.1</v>
      </c>
      <c r="BL26" s="12">
        <v>6.5</v>
      </c>
      <c r="BM26" s="12">
        <v>7</v>
      </c>
      <c r="BN26" s="12">
        <v>7.5</v>
      </c>
      <c r="BO26" s="12">
        <v>7</v>
      </c>
      <c r="BP26" s="12"/>
      <c r="BQ26" s="13">
        <f t="shared" si="15"/>
        <v>2.5</v>
      </c>
      <c r="BR26" s="12">
        <v>7</v>
      </c>
      <c r="BS26" s="12">
        <v>7</v>
      </c>
      <c r="BT26" s="12">
        <v>7</v>
      </c>
      <c r="BU26" s="12">
        <v>7.5</v>
      </c>
      <c r="BV26" s="12"/>
      <c r="BW26" s="13">
        <f t="shared" si="16"/>
        <v>2.48</v>
      </c>
      <c r="BX26" s="12">
        <v>6.2</v>
      </c>
      <c r="BY26" s="12">
        <v>1</v>
      </c>
      <c r="BZ26" s="12"/>
      <c r="CA26" s="13">
        <f t="shared" si="17"/>
        <v>0.82</v>
      </c>
      <c r="CB26" s="12"/>
      <c r="CC26" s="14">
        <f t="shared" si="18"/>
        <v>0</v>
      </c>
      <c r="CD26" s="28">
        <f t="shared" si="19"/>
        <v>5.8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6373969</v>
      </c>
      <c r="C27" s="2">
        <v>5002</v>
      </c>
      <c r="D27" s="2">
        <v>13994</v>
      </c>
      <c r="E27" s="2" t="s">
        <v>143</v>
      </c>
      <c r="F27" s="40" t="s">
        <v>42</v>
      </c>
      <c r="G27" s="31">
        <v>8</v>
      </c>
      <c r="H27" s="7">
        <v>8</v>
      </c>
      <c r="I27" s="7">
        <v>8</v>
      </c>
      <c r="J27" s="7">
        <v>7</v>
      </c>
      <c r="K27" s="7"/>
      <c r="L27" s="13">
        <f t="shared" si="0"/>
        <v>2.7</v>
      </c>
      <c r="M27" s="7">
        <v>7</v>
      </c>
      <c r="N27" s="7">
        <v>8</v>
      </c>
      <c r="O27" s="7">
        <v>1</v>
      </c>
      <c r="P27" s="7"/>
      <c r="Q27" s="7"/>
      <c r="R27" s="13">
        <f t="shared" si="1"/>
        <v>1.65</v>
      </c>
      <c r="S27" s="7">
        <v>5.4</v>
      </c>
      <c r="T27" s="7">
        <v>3</v>
      </c>
      <c r="U27" s="7"/>
      <c r="V27" s="13">
        <f t="shared" si="2"/>
        <v>1.26</v>
      </c>
      <c r="W27" s="7"/>
      <c r="X27" s="14">
        <f t="shared" si="3"/>
        <v>0</v>
      </c>
      <c r="Y27" s="28">
        <f t="shared" si="4"/>
        <v>5.6</v>
      </c>
      <c r="Z27" s="7">
        <v>7</v>
      </c>
      <c r="AA27" s="7">
        <v>5</v>
      </c>
      <c r="AB27" s="7">
        <v>6.5</v>
      </c>
      <c r="AC27" s="7">
        <v>1</v>
      </c>
      <c r="AD27" s="7"/>
      <c r="AE27" s="13">
        <f t="shared" si="5"/>
        <v>1.4</v>
      </c>
      <c r="AF27" s="7">
        <v>1</v>
      </c>
      <c r="AG27" s="7">
        <v>1</v>
      </c>
      <c r="AH27" s="7">
        <v>1</v>
      </c>
      <c r="AI27" s="7"/>
      <c r="AJ27" s="7"/>
      <c r="AK27" s="13">
        <f t="shared" si="6"/>
        <v>0.35</v>
      </c>
      <c r="AL27" s="7">
        <v>4.5</v>
      </c>
      <c r="AM27" s="7">
        <v>3.4</v>
      </c>
      <c r="AN27" s="7"/>
      <c r="AO27" s="13">
        <f t="shared" si="7"/>
        <v>1.19</v>
      </c>
      <c r="AP27" s="7"/>
      <c r="AQ27" s="14">
        <f t="shared" si="8"/>
        <v>0</v>
      </c>
      <c r="AR27" s="28">
        <f t="shared" si="9"/>
        <v>2.9</v>
      </c>
      <c r="AS27" s="7">
        <v>9</v>
      </c>
      <c r="AT27" s="7">
        <v>7</v>
      </c>
      <c r="AU27" s="7"/>
      <c r="AV27" s="7"/>
      <c r="AW27" s="7"/>
      <c r="AX27" s="13">
        <f t="shared" si="10"/>
        <v>2.85</v>
      </c>
      <c r="AY27" s="7">
        <v>7</v>
      </c>
      <c r="AZ27" s="7">
        <v>5</v>
      </c>
      <c r="BA27" s="7">
        <v>7</v>
      </c>
      <c r="BB27" s="7"/>
      <c r="BC27" s="7"/>
      <c r="BD27" s="13">
        <f t="shared" si="11"/>
        <v>2.15</v>
      </c>
      <c r="BE27" s="7">
        <v>4.5999999999999996</v>
      </c>
      <c r="BF27" s="7">
        <v>7</v>
      </c>
      <c r="BG27" s="7"/>
      <c r="BH27" s="13">
        <f t="shared" si="12"/>
        <v>1.74</v>
      </c>
      <c r="BI27" s="7"/>
      <c r="BJ27" s="14">
        <f t="shared" si="13"/>
        <v>0</v>
      </c>
      <c r="BK27" s="28">
        <f t="shared" si="14"/>
        <v>6.7</v>
      </c>
      <c r="BL27" s="7">
        <v>7</v>
      </c>
      <c r="BM27" s="7">
        <v>7</v>
      </c>
      <c r="BN27" s="7">
        <v>8</v>
      </c>
      <c r="BO27" s="7">
        <v>4</v>
      </c>
      <c r="BP27" s="7"/>
      <c r="BQ27" s="13">
        <f t="shared" si="15"/>
        <v>2.2999999999999998</v>
      </c>
      <c r="BR27" s="7">
        <v>8</v>
      </c>
      <c r="BS27" s="7">
        <v>7</v>
      </c>
      <c r="BT27" s="7">
        <v>7</v>
      </c>
      <c r="BU27" s="7">
        <v>7</v>
      </c>
      <c r="BV27" s="7"/>
      <c r="BW27" s="13">
        <f t="shared" si="16"/>
        <v>2.5</v>
      </c>
      <c r="BX27" s="7">
        <v>6.4</v>
      </c>
      <c r="BY27" s="7">
        <v>8.5</v>
      </c>
      <c r="BZ27" s="7"/>
      <c r="CA27" s="13">
        <f t="shared" si="17"/>
        <v>2.34</v>
      </c>
      <c r="CB27" s="7"/>
      <c r="CC27" s="14">
        <f t="shared" si="18"/>
        <v>0</v>
      </c>
      <c r="CD27" s="28">
        <f t="shared" si="19"/>
        <v>7.1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339706</v>
      </c>
      <c r="C28" s="3">
        <v>4832</v>
      </c>
      <c r="D28" s="3">
        <v>13995</v>
      </c>
      <c r="E28" s="3" t="s">
        <v>144</v>
      </c>
      <c r="F28" s="42" t="s">
        <v>44</v>
      </c>
      <c r="G28" s="32">
        <v>8</v>
      </c>
      <c r="H28" s="12">
        <v>7</v>
      </c>
      <c r="I28" s="12">
        <v>1</v>
      </c>
      <c r="J28" s="12">
        <v>7</v>
      </c>
      <c r="K28" s="12"/>
      <c r="L28" s="13">
        <f t="shared" si="0"/>
        <v>1.9</v>
      </c>
      <c r="M28" s="12">
        <v>1</v>
      </c>
      <c r="N28" s="12">
        <v>8</v>
      </c>
      <c r="O28" s="12">
        <v>3</v>
      </c>
      <c r="P28" s="12"/>
      <c r="Q28" s="12"/>
      <c r="R28" s="13">
        <f t="shared" si="1"/>
        <v>1.35</v>
      </c>
      <c r="S28" s="12">
        <v>3.1</v>
      </c>
      <c r="T28" s="12">
        <v>1</v>
      </c>
      <c r="U28" s="12"/>
      <c r="V28" s="13">
        <f t="shared" si="2"/>
        <v>0.62</v>
      </c>
      <c r="W28" s="12"/>
      <c r="X28" s="14">
        <f t="shared" si="3"/>
        <v>0</v>
      </c>
      <c r="Y28" s="28">
        <f t="shared" si="4"/>
        <v>3.9</v>
      </c>
      <c r="Z28" s="12">
        <v>7</v>
      </c>
      <c r="AA28" s="12">
        <v>5</v>
      </c>
      <c r="AB28" s="12">
        <v>5.5</v>
      </c>
      <c r="AC28" s="12">
        <v>1</v>
      </c>
      <c r="AD28" s="12"/>
      <c r="AE28" s="13">
        <f t="shared" si="5"/>
        <v>1.3</v>
      </c>
      <c r="AF28" s="12">
        <v>1</v>
      </c>
      <c r="AG28" s="12">
        <v>1</v>
      </c>
      <c r="AH28" s="12">
        <v>1</v>
      </c>
      <c r="AI28" s="12"/>
      <c r="AJ28" s="12"/>
      <c r="AK28" s="13">
        <f t="shared" si="6"/>
        <v>0.35</v>
      </c>
      <c r="AL28" s="12">
        <v>5.6</v>
      </c>
      <c r="AM28" s="12">
        <v>0</v>
      </c>
      <c r="AN28" s="12"/>
      <c r="AO28" s="13">
        <f t="shared" si="7"/>
        <v>0.84</v>
      </c>
      <c r="AP28" s="12"/>
      <c r="AQ28" s="14">
        <f t="shared" si="8"/>
        <v>0</v>
      </c>
      <c r="AR28" s="28">
        <f t="shared" si="9"/>
        <v>2.5</v>
      </c>
      <c r="AS28" s="12">
        <v>1</v>
      </c>
      <c r="AT28" s="12">
        <v>1</v>
      </c>
      <c r="AU28" s="12"/>
      <c r="AV28" s="12"/>
      <c r="AW28" s="12"/>
      <c r="AX28" s="13">
        <f t="shared" si="10"/>
        <v>0.35</v>
      </c>
      <c r="AY28" s="12">
        <v>1</v>
      </c>
      <c r="AZ28" s="12">
        <v>1</v>
      </c>
      <c r="BA28" s="12">
        <v>1</v>
      </c>
      <c r="BB28" s="12"/>
      <c r="BC28" s="12"/>
      <c r="BD28" s="13">
        <f t="shared" si="11"/>
        <v>0.35</v>
      </c>
      <c r="BE28" s="12">
        <v>5</v>
      </c>
      <c r="BF28" s="12">
        <v>1</v>
      </c>
      <c r="BG28" s="12"/>
      <c r="BH28" s="13">
        <f t="shared" si="12"/>
        <v>0.9</v>
      </c>
      <c r="BI28" s="12"/>
      <c r="BJ28" s="14">
        <f t="shared" si="13"/>
        <v>0</v>
      </c>
      <c r="BK28" s="28">
        <f t="shared" si="14"/>
        <v>1.6</v>
      </c>
      <c r="BL28" s="12">
        <v>1</v>
      </c>
      <c r="BM28" s="12">
        <v>1</v>
      </c>
      <c r="BN28" s="12">
        <v>1</v>
      </c>
      <c r="BO28" s="12">
        <v>1</v>
      </c>
      <c r="BP28" s="12"/>
      <c r="BQ28" s="13">
        <f t="shared" si="15"/>
        <v>0.35</v>
      </c>
      <c r="BR28" s="12">
        <v>1</v>
      </c>
      <c r="BS28" s="12">
        <v>1</v>
      </c>
      <c r="BT28" s="12">
        <v>1</v>
      </c>
      <c r="BU28" s="12">
        <v>1</v>
      </c>
      <c r="BV28" s="12"/>
      <c r="BW28" s="13">
        <f t="shared" si="16"/>
        <v>0.35</v>
      </c>
      <c r="BX28" s="12">
        <v>1</v>
      </c>
      <c r="BY28" s="12">
        <v>1</v>
      </c>
      <c r="BZ28" s="12"/>
      <c r="CA28" s="13">
        <f t="shared" si="17"/>
        <v>0.3</v>
      </c>
      <c r="CB28" s="12"/>
      <c r="CC28" s="14">
        <f t="shared" si="18"/>
        <v>0</v>
      </c>
      <c r="CD28" s="28">
        <f t="shared" si="19"/>
        <v>1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2564916</v>
      </c>
      <c r="C29" s="2">
        <v>4923</v>
      </c>
      <c r="D29" s="2">
        <v>14015</v>
      </c>
      <c r="E29" s="2" t="s">
        <v>145</v>
      </c>
      <c r="F29" s="40" t="s">
        <v>44</v>
      </c>
      <c r="G29" s="31">
        <v>8</v>
      </c>
      <c r="H29" s="7">
        <v>6</v>
      </c>
      <c r="I29" s="7">
        <v>8</v>
      </c>
      <c r="J29" s="7">
        <v>7</v>
      </c>
      <c r="K29" s="7"/>
      <c r="L29" s="13">
        <f t="shared" si="0"/>
        <v>2.5</v>
      </c>
      <c r="M29" s="7">
        <v>8</v>
      </c>
      <c r="N29" s="7">
        <v>6</v>
      </c>
      <c r="O29" s="7">
        <v>7</v>
      </c>
      <c r="P29" s="7"/>
      <c r="Q29" s="7"/>
      <c r="R29" s="13">
        <f t="shared" si="1"/>
        <v>2.4500000000000002</v>
      </c>
      <c r="S29" s="7">
        <v>5.5</v>
      </c>
      <c r="T29" s="7">
        <v>8</v>
      </c>
      <c r="U29" s="7"/>
      <c r="V29" s="13">
        <f t="shared" si="2"/>
        <v>2.0299999999999998</v>
      </c>
      <c r="W29" s="7"/>
      <c r="X29" s="14">
        <f t="shared" si="3"/>
        <v>0</v>
      </c>
      <c r="Y29" s="28">
        <f t="shared" si="4"/>
        <v>7</v>
      </c>
      <c r="Z29" s="7">
        <v>9</v>
      </c>
      <c r="AA29" s="7">
        <v>8</v>
      </c>
      <c r="AB29" s="7">
        <v>6.5</v>
      </c>
      <c r="AC29" s="7">
        <v>8</v>
      </c>
      <c r="AD29" s="7"/>
      <c r="AE29" s="13">
        <f t="shared" si="5"/>
        <v>2.7</v>
      </c>
      <c r="AF29" s="7">
        <v>8</v>
      </c>
      <c r="AG29" s="7">
        <v>8</v>
      </c>
      <c r="AH29" s="7">
        <v>7</v>
      </c>
      <c r="AI29" s="7"/>
      <c r="AJ29" s="7"/>
      <c r="AK29" s="13">
        <f t="shared" si="6"/>
        <v>2.65</v>
      </c>
      <c r="AL29" s="7">
        <v>5</v>
      </c>
      <c r="AM29" s="7">
        <v>5</v>
      </c>
      <c r="AN29" s="7"/>
      <c r="AO29" s="13">
        <f t="shared" si="7"/>
        <v>1.5</v>
      </c>
      <c r="AP29" s="7"/>
      <c r="AQ29" s="14">
        <f t="shared" si="8"/>
        <v>0</v>
      </c>
      <c r="AR29" s="28">
        <f t="shared" si="9"/>
        <v>6.9</v>
      </c>
      <c r="AS29" s="7">
        <v>9</v>
      </c>
      <c r="AT29" s="7">
        <v>7</v>
      </c>
      <c r="AU29" s="7"/>
      <c r="AV29" s="7"/>
      <c r="AW29" s="7"/>
      <c r="AX29" s="13">
        <f t="shared" si="10"/>
        <v>2.85</v>
      </c>
      <c r="AY29" s="7">
        <v>7</v>
      </c>
      <c r="AZ29" s="7">
        <v>8</v>
      </c>
      <c r="BA29" s="7">
        <v>7</v>
      </c>
      <c r="BB29" s="7"/>
      <c r="BC29" s="7"/>
      <c r="BD29" s="13">
        <f t="shared" si="11"/>
        <v>2.6</v>
      </c>
      <c r="BE29" s="7">
        <v>8.1999999999999993</v>
      </c>
      <c r="BF29" s="7">
        <v>9</v>
      </c>
      <c r="BG29" s="7"/>
      <c r="BH29" s="13">
        <f t="shared" si="12"/>
        <v>2.58</v>
      </c>
      <c r="BI29" s="7"/>
      <c r="BJ29" s="14">
        <f t="shared" si="13"/>
        <v>0</v>
      </c>
      <c r="BK29" s="28">
        <f t="shared" si="14"/>
        <v>8</v>
      </c>
      <c r="BL29" s="7">
        <v>7</v>
      </c>
      <c r="BM29" s="7">
        <v>7</v>
      </c>
      <c r="BN29" s="7">
        <v>7</v>
      </c>
      <c r="BO29" s="7">
        <v>4</v>
      </c>
      <c r="BP29" s="7"/>
      <c r="BQ29" s="13">
        <f t="shared" si="15"/>
        <v>2.15</v>
      </c>
      <c r="BR29" s="7">
        <v>8</v>
      </c>
      <c r="BS29" s="7">
        <v>7</v>
      </c>
      <c r="BT29" s="7">
        <v>7</v>
      </c>
      <c r="BU29" s="7">
        <v>6</v>
      </c>
      <c r="BV29" s="7"/>
      <c r="BW29" s="13">
        <f t="shared" si="16"/>
        <v>2.4500000000000002</v>
      </c>
      <c r="BX29" s="7">
        <v>6.4</v>
      </c>
      <c r="BY29" s="7">
        <v>8.5</v>
      </c>
      <c r="BZ29" s="7"/>
      <c r="CA29" s="13">
        <f t="shared" si="17"/>
        <v>2.34</v>
      </c>
      <c r="CB29" s="7"/>
      <c r="CC29" s="14">
        <f t="shared" si="18"/>
        <v>0</v>
      </c>
      <c r="CD29" s="28">
        <f t="shared" si="19"/>
        <v>6.9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7296447</v>
      </c>
      <c r="C30" s="3">
        <v>5011</v>
      </c>
      <c r="D30" s="3">
        <v>13996</v>
      </c>
      <c r="E30" s="3" t="s">
        <v>146</v>
      </c>
      <c r="F30" s="42" t="s">
        <v>42</v>
      </c>
      <c r="G30" s="32">
        <v>8</v>
      </c>
      <c r="H30" s="12">
        <v>6</v>
      </c>
      <c r="I30" s="12">
        <v>1</v>
      </c>
      <c r="J30" s="12">
        <v>7</v>
      </c>
      <c r="K30" s="12"/>
      <c r="L30" s="13">
        <f t="shared" si="0"/>
        <v>1.8</v>
      </c>
      <c r="M30" s="12">
        <v>1</v>
      </c>
      <c r="N30" s="12">
        <v>7</v>
      </c>
      <c r="O30" s="12">
        <v>4</v>
      </c>
      <c r="P30" s="12"/>
      <c r="Q30" s="12"/>
      <c r="R30" s="13">
        <f t="shared" si="1"/>
        <v>1.4</v>
      </c>
      <c r="S30" s="12">
        <v>3.5</v>
      </c>
      <c r="T30" s="12">
        <v>6</v>
      </c>
      <c r="U30" s="12"/>
      <c r="V30" s="13">
        <f t="shared" si="2"/>
        <v>1.43</v>
      </c>
      <c r="W30" s="12"/>
      <c r="X30" s="14">
        <f t="shared" si="3"/>
        <v>0</v>
      </c>
      <c r="Y30" s="28">
        <f t="shared" si="4"/>
        <v>4.5999999999999996</v>
      </c>
      <c r="Z30" s="12">
        <v>8</v>
      </c>
      <c r="AA30" s="12">
        <v>6</v>
      </c>
      <c r="AB30" s="12">
        <v>6.5</v>
      </c>
      <c r="AC30" s="12">
        <v>1</v>
      </c>
      <c r="AD30" s="12"/>
      <c r="AE30" s="13">
        <f t="shared" si="5"/>
        <v>1.5</v>
      </c>
      <c r="AF30" s="12">
        <v>8</v>
      </c>
      <c r="AG30" s="12">
        <v>8</v>
      </c>
      <c r="AH30" s="12">
        <v>6</v>
      </c>
      <c r="AI30" s="12"/>
      <c r="AJ30" s="12"/>
      <c r="AK30" s="13">
        <f t="shared" si="6"/>
        <v>2.5</v>
      </c>
      <c r="AL30" s="12">
        <v>2.8</v>
      </c>
      <c r="AM30" s="12">
        <v>1.3</v>
      </c>
      <c r="AN30" s="12"/>
      <c r="AO30" s="13">
        <f t="shared" si="7"/>
        <v>0.62</v>
      </c>
      <c r="AP30" s="12"/>
      <c r="AQ30" s="14">
        <f t="shared" si="8"/>
        <v>0</v>
      </c>
      <c r="AR30" s="28">
        <f t="shared" si="9"/>
        <v>4.5999999999999996</v>
      </c>
      <c r="AS30" s="12">
        <v>9</v>
      </c>
      <c r="AT30" s="12">
        <v>7</v>
      </c>
      <c r="AU30" s="12"/>
      <c r="AV30" s="12"/>
      <c r="AW30" s="12"/>
      <c r="AX30" s="13">
        <f t="shared" si="10"/>
        <v>2.85</v>
      </c>
      <c r="AY30" s="12">
        <v>7</v>
      </c>
      <c r="AZ30" s="12">
        <v>8</v>
      </c>
      <c r="BA30" s="12">
        <v>7</v>
      </c>
      <c r="BB30" s="12"/>
      <c r="BC30" s="12"/>
      <c r="BD30" s="13">
        <f t="shared" si="11"/>
        <v>2.6</v>
      </c>
      <c r="BE30" s="12">
        <v>3.2</v>
      </c>
      <c r="BF30" s="12">
        <v>6</v>
      </c>
      <c r="BG30" s="12"/>
      <c r="BH30" s="13">
        <f t="shared" si="12"/>
        <v>1.38</v>
      </c>
      <c r="BI30" s="12"/>
      <c r="BJ30" s="14">
        <f t="shared" si="13"/>
        <v>0</v>
      </c>
      <c r="BK30" s="28">
        <f t="shared" si="14"/>
        <v>6.8</v>
      </c>
      <c r="BL30" s="12">
        <v>7</v>
      </c>
      <c r="BM30" s="12">
        <v>7</v>
      </c>
      <c r="BN30" s="12">
        <v>7</v>
      </c>
      <c r="BO30" s="12">
        <v>4</v>
      </c>
      <c r="BP30" s="12"/>
      <c r="BQ30" s="13">
        <f t="shared" si="15"/>
        <v>2.15</v>
      </c>
      <c r="BR30" s="12">
        <v>8</v>
      </c>
      <c r="BS30" s="12">
        <v>7</v>
      </c>
      <c r="BT30" s="12">
        <v>7</v>
      </c>
      <c r="BU30" s="12">
        <v>7</v>
      </c>
      <c r="BV30" s="12"/>
      <c r="BW30" s="13">
        <f t="shared" si="16"/>
        <v>2.5</v>
      </c>
      <c r="BX30" s="12">
        <v>6.4</v>
      </c>
      <c r="BY30" s="12">
        <v>8.5</v>
      </c>
      <c r="BZ30" s="12"/>
      <c r="CA30" s="13">
        <f t="shared" si="17"/>
        <v>2.34</v>
      </c>
      <c r="CB30" s="12"/>
      <c r="CC30" s="14">
        <f t="shared" si="18"/>
        <v>0</v>
      </c>
      <c r="CD30" s="28">
        <f t="shared" si="19"/>
        <v>7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2568057</v>
      </c>
      <c r="C31" s="2">
        <v>4918</v>
      </c>
      <c r="D31" s="2">
        <v>14017</v>
      </c>
      <c r="E31" s="2" t="s">
        <v>147</v>
      </c>
      <c r="F31" s="40" t="s">
        <v>44</v>
      </c>
      <c r="G31" s="31">
        <v>8</v>
      </c>
      <c r="H31" s="7">
        <v>8</v>
      </c>
      <c r="I31" s="7">
        <v>1</v>
      </c>
      <c r="J31" s="7">
        <v>7</v>
      </c>
      <c r="K31" s="7"/>
      <c r="L31" s="13">
        <f t="shared" si="0"/>
        <v>2</v>
      </c>
      <c r="M31" s="7">
        <v>1</v>
      </c>
      <c r="N31" s="7">
        <v>7</v>
      </c>
      <c r="O31" s="7">
        <v>1</v>
      </c>
      <c r="P31" s="7"/>
      <c r="Q31" s="7"/>
      <c r="R31" s="13">
        <f t="shared" si="1"/>
        <v>0.95</v>
      </c>
      <c r="S31" s="7">
        <v>4.5</v>
      </c>
      <c r="T31" s="7">
        <v>1</v>
      </c>
      <c r="U31" s="7"/>
      <c r="V31" s="13">
        <f t="shared" si="2"/>
        <v>0.83</v>
      </c>
      <c r="W31" s="7"/>
      <c r="X31" s="14">
        <f t="shared" si="3"/>
        <v>0</v>
      </c>
      <c r="Y31" s="28">
        <f t="shared" si="4"/>
        <v>3.8</v>
      </c>
      <c r="Z31" s="7">
        <v>6</v>
      </c>
      <c r="AA31" s="7">
        <v>6</v>
      </c>
      <c r="AB31" s="7">
        <v>5.5</v>
      </c>
      <c r="AC31" s="7">
        <v>1</v>
      </c>
      <c r="AD31" s="7"/>
      <c r="AE31" s="13">
        <f t="shared" si="5"/>
        <v>1.3</v>
      </c>
      <c r="AF31" s="7">
        <v>7</v>
      </c>
      <c r="AG31" s="7">
        <v>1</v>
      </c>
      <c r="AH31" s="7">
        <v>5</v>
      </c>
      <c r="AI31" s="7"/>
      <c r="AJ31" s="7"/>
      <c r="AK31" s="13">
        <f t="shared" si="6"/>
        <v>1.55</v>
      </c>
      <c r="AL31" s="7">
        <v>5</v>
      </c>
      <c r="AM31" s="7">
        <v>1</v>
      </c>
      <c r="AN31" s="7"/>
      <c r="AO31" s="13">
        <f t="shared" si="7"/>
        <v>0.9</v>
      </c>
      <c r="AP31" s="7"/>
      <c r="AQ31" s="14">
        <f t="shared" si="8"/>
        <v>0</v>
      </c>
      <c r="AR31" s="28">
        <f t="shared" si="9"/>
        <v>3.8</v>
      </c>
      <c r="AS31" s="7">
        <v>6</v>
      </c>
      <c r="AT31" s="7">
        <v>7</v>
      </c>
      <c r="AU31" s="7"/>
      <c r="AV31" s="7"/>
      <c r="AW31" s="7"/>
      <c r="AX31" s="13">
        <f t="shared" si="10"/>
        <v>2.25</v>
      </c>
      <c r="AY31" s="7">
        <v>1</v>
      </c>
      <c r="AZ31" s="7">
        <v>6</v>
      </c>
      <c r="BA31" s="7">
        <v>1</v>
      </c>
      <c r="BB31" s="7"/>
      <c r="BC31" s="7"/>
      <c r="BD31" s="13">
        <f t="shared" si="11"/>
        <v>1.1000000000000001</v>
      </c>
      <c r="BE31" s="7">
        <v>6.3</v>
      </c>
      <c r="BF31" s="7">
        <v>1</v>
      </c>
      <c r="BG31" s="7"/>
      <c r="BH31" s="13">
        <f t="shared" si="12"/>
        <v>1.1000000000000001</v>
      </c>
      <c r="BI31" s="7"/>
      <c r="BJ31" s="14">
        <f t="shared" si="13"/>
        <v>0</v>
      </c>
      <c r="BK31" s="28">
        <f t="shared" si="14"/>
        <v>4.5</v>
      </c>
      <c r="BL31" s="7">
        <v>10</v>
      </c>
      <c r="BM31" s="7">
        <v>10</v>
      </c>
      <c r="BN31" s="7">
        <v>10</v>
      </c>
      <c r="BO31" s="7">
        <v>10</v>
      </c>
      <c r="BP31" s="7"/>
      <c r="BQ31" s="13">
        <f t="shared" si="15"/>
        <v>3.5</v>
      </c>
      <c r="BR31" s="7">
        <v>10</v>
      </c>
      <c r="BS31" s="7">
        <v>10</v>
      </c>
      <c r="BT31" s="7">
        <v>10</v>
      </c>
      <c r="BU31" s="7">
        <v>10</v>
      </c>
      <c r="BV31" s="7"/>
      <c r="BW31" s="13">
        <f t="shared" si="16"/>
        <v>3.5</v>
      </c>
      <c r="BX31" s="7">
        <v>10</v>
      </c>
      <c r="BY31" s="7">
        <v>10</v>
      </c>
      <c r="BZ31" s="7"/>
      <c r="CA31" s="13">
        <f t="shared" si="17"/>
        <v>3</v>
      </c>
      <c r="CB31" s="7"/>
      <c r="CC31" s="14">
        <f t="shared" si="18"/>
        <v>0</v>
      </c>
      <c r="CD31" s="28">
        <f t="shared" si="19"/>
        <v>10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2557668</v>
      </c>
      <c r="C32" s="3">
        <v>4992</v>
      </c>
      <c r="D32" s="3">
        <v>14210</v>
      </c>
      <c r="E32" s="3" t="s">
        <v>148</v>
      </c>
      <c r="F32" s="42" t="s">
        <v>42</v>
      </c>
      <c r="G32" s="32">
        <v>8</v>
      </c>
      <c r="H32" s="12">
        <v>7</v>
      </c>
      <c r="I32" s="12">
        <v>7</v>
      </c>
      <c r="J32" s="12">
        <v>7</v>
      </c>
      <c r="K32" s="12"/>
      <c r="L32" s="13">
        <f t="shared" si="0"/>
        <v>2.5</v>
      </c>
      <c r="M32" s="12">
        <v>8</v>
      </c>
      <c r="N32" s="12">
        <v>7</v>
      </c>
      <c r="O32" s="12">
        <v>3</v>
      </c>
      <c r="P32" s="12"/>
      <c r="Q32" s="12"/>
      <c r="R32" s="13">
        <f t="shared" si="1"/>
        <v>1.95</v>
      </c>
      <c r="S32" s="12">
        <v>4.2</v>
      </c>
      <c r="T32" s="12">
        <v>7</v>
      </c>
      <c r="U32" s="12"/>
      <c r="V32" s="13">
        <f t="shared" si="2"/>
        <v>1.68</v>
      </c>
      <c r="W32" s="12"/>
      <c r="X32" s="14">
        <f t="shared" si="3"/>
        <v>0</v>
      </c>
      <c r="Y32" s="28">
        <f t="shared" si="4"/>
        <v>6.1</v>
      </c>
      <c r="Z32" s="12">
        <v>7</v>
      </c>
      <c r="AA32" s="12">
        <v>7</v>
      </c>
      <c r="AB32" s="12">
        <v>5.5</v>
      </c>
      <c r="AC32" s="12">
        <v>1</v>
      </c>
      <c r="AD32" s="12"/>
      <c r="AE32" s="13">
        <f t="shared" si="5"/>
        <v>1.4</v>
      </c>
      <c r="AF32" s="12">
        <v>1</v>
      </c>
      <c r="AG32" s="12">
        <v>1</v>
      </c>
      <c r="AH32" s="12">
        <v>1</v>
      </c>
      <c r="AI32" s="12"/>
      <c r="AJ32" s="12"/>
      <c r="AK32" s="13">
        <f t="shared" si="6"/>
        <v>0.35</v>
      </c>
      <c r="AL32" s="12">
        <v>2.8</v>
      </c>
      <c r="AM32" s="12">
        <v>0</v>
      </c>
      <c r="AN32" s="12"/>
      <c r="AO32" s="13">
        <f t="shared" si="7"/>
        <v>0.42</v>
      </c>
      <c r="AP32" s="12"/>
      <c r="AQ32" s="14">
        <f t="shared" si="8"/>
        <v>0</v>
      </c>
      <c r="AR32" s="28">
        <f t="shared" si="9"/>
        <v>2.2000000000000002</v>
      </c>
      <c r="AS32" s="12">
        <v>6</v>
      </c>
      <c r="AT32" s="12">
        <v>7</v>
      </c>
      <c r="AU32" s="12"/>
      <c r="AV32" s="12"/>
      <c r="AW32" s="12"/>
      <c r="AX32" s="13">
        <f t="shared" si="10"/>
        <v>2.25</v>
      </c>
      <c r="AY32" s="12">
        <v>7</v>
      </c>
      <c r="AZ32" s="12">
        <v>6</v>
      </c>
      <c r="BA32" s="12">
        <v>1</v>
      </c>
      <c r="BB32" s="12"/>
      <c r="BC32" s="12"/>
      <c r="BD32" s="13">
        <f t="shared" si="11"/>
        <v>1.7</v>
      </c>
      <c r="BE32" s="12">
        <v>2.6</v>
      </c>
      <c r="BF32" s="12">
        <v>1</v>
      </c>
      <c r="BG32" s="12"/>
      <c r="BH32" s="13">
        <f t="shared" si="12"/>
        <v>0.54</v>
      </c>
      <c r="BI32" s="12"/>
      <c r="BJ32" s="14">
        <f t="shared" si="13"/>
        <v>0</v>
      </c>
      <c r="BK32" s="28">
        <f t="shared" si="14"/>
        <v>4.5</v>
      </c>
      <c r="BL32" s="12">
        <v>10</v>
      </c>
      <c r="BM32" s="12">
        <v>10</v>
      </c>
      <c r="BN32" s="12">
        <v>10</v>
      </c>
      <c r="BO32" s="12">
        <v>10</v>
      </c>
      <c r="BP32" s="12"/>
      <c r="BQ32" s="13">
        <f t="shared" si="15"/>
        <v>3.5</v>
      </c>
      <c r="BR32" s="12">
        <v>10</v>
      </c>
      <c r="BS32" s="12">
        <v>10</v>
      </c>
      <c r="BT32" s="12">
        <v>10</v>
      </c>
      <c r="BU32" s="12">
        <v>10</v>
      </c>
      <c r="BV32" s="12"/>
      <c r="BW32" s="13">
        <f t="shared" si="16"/>
        <v>3.5</v>
      </c>
      <c r="BX32" s="12">
        <v>10</v>
      </c>
      <c r="BY32" s="12">
        <v>10</v>
      </c>
      <c r="BZ32" s="12"/>
      <c r="CA32" s="13">
        <f t="shared" si="17"/>
        <v>3</v>
      </c>
      <c r="CB32" s="12"/>
      <c r="CC32" s="14">
        <f t="shared" si="18"/>
        <v>0</v>
      </c>
      <c r="CD32" s="28">
        <f t="shared" si="19"/>
        <v>10</v>
      </c>
      <c r="CE32" s="28">
        <f t="shared" si="20"/>
        <v>6</v>
      </c>
      <c r="CF32" s="21"/>
      <c r="CG32" s="28">
        <f t="shared" si="21"/>
        <v>6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2565207</v>
      </c>
      <c r="C33" s="2">
        <v>4991</v>
      </c>
      <c r="D33" s="2">
        <v>13997</v>
      </c>
      <c r="E33" s="2" t="s">
        <v>149</v>
      </c>
      <c r="F33" s="40" t="s">
        <v>42</v>
      </c>
      <c r="G33" s="31">
        <v>8</v>
      </c>
      <c r="H33" s="7">
        <v>7</v>
      </c>
      <c r="I33" s="7">
        <v>1</v>
      </c>
      <c r="J33" s="7">
        <v>7</v>
      </c>
      <c r="K33" s="7"/>
      <c r="L33" s="13">
        <f t="shared" si="0"/>
        <v>1.9</v>
      </c>
      <c r="M33" s="7">
        <v>1</v>
      </c>
      <c r="N33" s="7">
        <v>8</v>
      </c>
      <c r="O33" s="7">
        <v>3</v>
      </c>
      <c r="P33" s="7"/>
      <c r="Q33" s="7"/>
      <c r="R33" s="13">
        <f t="shared" si="1"/>
        <v>1.35</v>
      </c>
      <c r="S33" s="7">
        <v>3.6</v>
      </c>
      <c r="T33" s="7">
        <v>8</v>
      </c>
      <c r="U33" s="7"/>
      <c r="V33" s="13">
        <f t="shared" si="2"/>
        <v>1.74</v>
      </c>
      <c r="W33" s="7"/>
      <c r="X33" s="14">
        <f t="shared" si="3"/>
        <v>0</v>
      </c>
      <c r="Y33" s="28">
        <f t="shared" si="4"/>
        <v>5</v>
      </c>
      <c r="Z33" s="7">
        <v>6</v>
      </c>
      <c r="AA33" s="7">
        <v>8</v>
      </c>
      <c r="AB33" s="7">
        <v>7.5</v>
      </c>
      <c r="AC33" s="7">
        <v>6</v>
      </c>
      <c r="AD33" s="7"/>
      <c r="AE33" s="13">
        <f t="shared" si="5"/>
        <v>2.35</v>
      </c>
      <c r="AF33" s="7">
        <v>7</v>
      </c>
      <c r="AG33" s="7">
        <v>8</v>
      </c>
      <c r="AH33" s="7">
        <v>6</v>
      </c>
      <c r="AI33" s="7"/>
      <c r="AJ33" s="7"/>
      <c r="AK33" s="13">
        <f t="shared" si="6"/>
        <v>2.4</v>
      </c>
      <c r="AL33" s="7">
        <v>2.8</v>
      </c>
      <c r="AM33" s="7">
        <v>1.3</v>
      </c>
      <c r="AN33" s="7"/>
      <c r="AO33" s="13">
        <f t="shared" si="7"/>
        <v>0.62</v>
      </c>
      <c r="AP33" s="7"/>
      <c r="AQ33" s="14">
        <f t="shared" si="8"/>
        <v>0</v>
      </c>
      <c r="AR33" s="28">
        <f t="shared" si="9"/>
        <v>5.4</v>
      </c>
      <c r="AS33" s="7">
        <v>6</v>
      </c>
      <c r="AT33" s="7">
        <v>7</v>
      </c>
      <c r="AU33" s="7"/>
      <c r="AV33" s="7"/>
      <c r="AW33" s="7"/>
      <c r="AX33" s="13">
        <f t="shared" si="10"/>
        <v>2.25</v>
      </c>
      <c r="AY33" s="7">
        <v>8</v>
      </c>
      <c r="AZ33" s="7">
        <v>6</v>
      </c>
      <c r="BA33" s="7">
        <v>8</v>
      </c>
      <c r="BB33" s="7"/>
      <c r="BC33" s="7"/>
      <c r="BD33" s="13">
        <f t="shared" si="11"/>
        <v>2.5</v>
      </c>
      <c r="BE33" s="7">
        <v>4</v>
      </c>
      <c r="BF33" s="7">
        <v>6</v>
      </c>
      <c r="BG33" s="7"/>
      <c r="BH33" s="13">
        <f t="shared" si="12"/>
        <v>1.5</v>
      </c>
      <c r="BI33" s="7"/>
      <c r="BJ33" s="14">
        <f t="shared" si="13"/>
        <v>0</v>
      </c>
      <c r="BK33" s="28">
        <f t="shared" si="14"/>
        <v>6.3</v>
      </c>
      <c r="BL33" s="7">
        <v>1</v>
      </c>
      <c r="BM33" s="7">
        <v>1</v>
      </c>
      <c r="BN33" s="7">
        <v>1</v>
      </c>
      <c r="BO33" s="7">
        <v>1</v>
      </c>
      <c r="BP33" s="7"/>
      <c r="BQ33" s="13">
        <f t="shared" si="15"/>
        <v>0.35</v>
      </c>
      <c r="BR33" s="7">
        <v>1</v>
      </c>
      <c r="BS33" s="7">
        <v>1</v>
      </c>
      <c r="BT33" s="7">
        <v>1</v>
      </c>
      <c r="BU33" s="7">
        <v>1</v>
      </c>
      <c r="BV33" s="7"/>
      <c r="BW33" s="13">
        <f t="shared" si="16"/>
        <v>0.35</v>
      </c>
      <c r="BX33" s="7">
        <v>1</v>
      </c>
      <c r="BY33" s="7">
        <v>1</v>
      </c>
      <c r="BZ33" s="7"/>
      <c r="CA33" s="13">
        <f t="shared" si="17"/>
        <v>0.3</v>
      </c>
      <c r="CB33" s="7"/>
      <c r="CC33" s="14">
        <f t="shared" si="18"/>
        <v>0</v>
      </c>
      <c r="CD33" s="28">
        <f t="shared" si="19"/>
        <v>1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2557673</v>
      </c>
      <c r="C34" s="3">
        <v>4962</v>
      </c>
      <c r="D34" s="3">
        <v>13998</v>
      </c>
      <c r="E34" s="3" t="s">
        <v>150</v>
      </c>
      <c r="F34" s="42" t="s">
        <v>42</v>
      </c>
      <c r="G34" s="32">
        <v>8</v>
      </c>
      <c r="H34" s="12">
        <v>8</v>
      </c>
      <c r="I34" s="12">
        <v>7</v>
      </c>
      <c r="J34" s="12">
        <v>7</v>
      </c>
      <c r="K34" s="12"/>
      <c r="L34" s="13">
        <f t="shared" si="0"/>
        <v>2.6</v>
      </c>
      <c r="M34" s="12">
        <v>1</v>
      </c>
      <c r="N34" s="12">
        <v>8</v>
      </c>
      <c r="O34" s="12">
        <v>1</v>
      </c>
      <c r="P34" s="12"/>
      <c r="Q34" s="12"/>
      <c r="R34" s="13">
        <f t="shared" si="1"/>
        <v>1.05</v>
      </c>
      <c r="S34" s="12">
        <v>6.6</v>
      </c>
      <c r="T34" s="12">
        <v>1</v>
      </c>
      <c r="U34" s="12"/>
      <c r="V34" s="13">
        <f t="shared" si="2"/>
        <v>1.1399999999999999</v>
      </c>
      <c r="W34" s="12"/>
      <c r="X34" s="14">
        <f t="shared" si="3"/>
        <v>0</v>
      </c>
      <c r="Y34" s="28">
        <f t="shared" si="4"/>
        <v>4.8</v>
      </c>
      <c r="Z34" s="12">
        <v>7</v>
      </c>
      <c r="AA34" s="12">
        <v>6</v>
      </c>
      <c r="AB34" s="12">
        <v>6.5</v>
      </c>
      <c r="AC34" s="12">
        <v>8</v>
      </c>
      <c r="AD34" s="12"/>
      <c r="AE34" s="13">
        <f t="shared" si="5"/>
        <v>2.5</v>
      </c>
      <c r="AF34" s="12">
        <v>8</v>
      </c>
      <c r="AG34" s="12">
        <v>8</v>
      </c>
      <c r="AH34" s="12">
        <v>8</v>
      </c>
      <c r="AI34" s="12"/>
      <c r="AJ34" s="12"/>
      <c r="AK34" s="13">
        <f t="shared" si="6"/>
        <v>2.8</v>
      </c>
      <c r="AL34" s="12">
        <v>7</v>
      </c>
      <c r="AM34" s="12">
        <v>6</v>
      </c>
      <c r="AN34" s="12"/>
      <c r="AO34" s="13">
        <f t="shared" si="7"/>
        <v>1.95</v>
      </c>
      <c r="AP34" s="12"/>
      <c r="AQ34" s="14">
        <f t="shared" si="8"/>
        <v>0</v>
      </c>
      <c r="AR34" s="28">
        <f t="shared" si="9"/>
        <v>7.3</v>
      </c>
      <c r="AS34" s="12">
        <v>8</v>
      </c>
      <c r="AT34" s="12">
        <v>7</v>
      </c>
      <c r="AU34" s="12"/>
      <c r="AV34" s="12"/>
      <c r="AW34" s="12"/>
      <c r="AX34" s="13">
        <f t="shared" si="10"/>
        <v>2.65</v>
      </c>
      <c r="AY34" s="12">
        <v>7</v>
      </c>
      <c r="AZ34" s="12">
        <v>8</v>
      </c>
      <c r="BA34" s="12">
        <v>6</v>
      </c>
      <c r="BB34" s="12"/>
      <c r="BC34" s="12"/>
      <c r="BD34" s="13">
        <f t="shared" si="11"/>
        <v>2.5</v>
      </c>
      <c r="BE34" s="12">
        <v>7</v>
      </c>
      <c r="BF34" s="12">
        <v>9</v>
      </c>
      <c r="BG34" s="12"/>
      <c r="BH34" s="13">
        <f t="shared" si="12"/>
        <v>2.4</v>
      </c>
      <c r="BI34" s="12"/>
      <c r="BJ34" s="14">
        <f t="shared" si="13"/>
        <v>0</v>
      </c>
      <c r="BK34" s="28">
        <f t="shared" si="14"/>
        <v>7.6</v>
      </c>
      <c r="BL34" s="12">
        <v>7.5</v>
      </c>
      <c r="BM34" s="12">
        <v>7</v>
      </c>
      <c r="BN34" s="12">
        <v>7.5</v>
      </c>
      <c r="BO34" s="12">
        <v>2</v>
      </c>
      <c r="BP34" s="12"/>
      <c r="BQ34" s="13">
        <f t="shared" si="15"/>
        <v>2.0499999999999998</v>
      </c>
      <c r="BR34" s="12">
        <v>7</v>
      </c>
      <c r="BS34" s="12">
        <v>8</v>
      </c>
      <c r="BT34" s="12">
        <v>8</v>
      </c>
      <c r="BU34" s="12">
        <v>6.5</v>
      </c>
      <c r="BV34" s="12"/>
      <c r="BW34" s="13">
        <f t="shared" si="16"/>
        <v>2.68</v>
      </c>
      <c r="BX34" s="12">
        <v>7.1</v>
      </c>
      <c r="BY34" s="12">
        <v>6.8</v>
      </c>
      <c r="BZ34" s="12"/>
      <c r="CA34" s="13">
        <f t="shared" si="17"/>
        <v>2.0699999999999998</v>
      </c>
      <c r="CB34" s="12"/>
      <c r="CC34" s="14">
        <f t="shared" si="18"/>
        <v>0</v>
      </c>
      <c r="CD34" s="28">
        <f t="shared" si="19"/>
        <v>6.8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7118852</v>
      </c>
      <c r="C35" s="2">
        <v>4998</v>
      </c>
      <c r="D35" s="2">
        <v>13999</v>
      </c>
      <c r="E35" s="2" t="s">
        <v>151</v>
      </c>
      <c r="F35" s="40" t="s">
        <v>44</v>
      </c>
      <c r="G35" s="31">
        <v>8</v>
      </c>
      <c r="H35" s="7">
        <v>7</v>
      </c>
      <c r="I35" s="7">
        <v>1</v>
      </c>
      <c r="J35" s="7">
        <v>7</v>
      </c>
      <c r="K35" s="7"/>
      <c r="L35" s="13">
        <f t="shared" si="0"/>
        <v>1.9</v>
      </c>
      <c r="M35" s="7">
        <v>1</v>
      </c>
      <c r="N35" s="7">
        <v>8</v>
      </c>
      <c r="O35" s="7">
        <v>3</v>
      </c>
      <c r="P35" s="7"/>
      <c r="Q35" s="7"/>
      <c r="R35" s="13">
        <f t="shared" si="1"/>
        <v>1.35</v>
      </c>
      <c r="S35" s="7">
        <v>4</v>
      </c>
      <c r="T35" s="7">
        <v>1</v>
      </c>
      <c r="U35" s="7"/>
      <c r="V35" s="13">
        <f t="shared" si="2"/>
        <v>0.75</v>
      </c>
      <c r="W35" s="7"/>
      <c r="X35" s="14">
        <f t="shared" si="3"/>
        <v>0</v>
      </c>
      <c r="Y35" s="28">
        <f t="shared" si="4"/>
        <v>4</v>
      </c>
      <c r="Z35" s="7">
        <v>6</v>
      </c>
      <c r="AA35" s="7">
        <v>8</v>
      </c>
      <c r="AB35" s="7">
        <v>7</v>
      </c>
      <c r="AC35" s="7">
        <v>3</v>
      </c>
      <c r="AD35" s="7"/>
      <c r="AE35" s="13">
        <f t="shared" si="5"/>
        <v>1.85</v>
      </c>
      <c r="AF35" s="7">
        <v>8</v>
      </c>
      <c r="AG35" s="7">
        <v>8</v>
      </c>
      <c r="AH35" s="7">
        <v>6</v>
      </c>
      <c r="AI35" s="7"/>
      <c r="AJ35" s="7"/>
      <c r="AK35" s="13">
        <f t="shared" si="6"/>
        <v>2.5</v>
      </c>
      <c r="AL35" s="7">
        <v>5.6</v>
      </c>
      <c r="AM35" s="7">
        <v>3</v>
      </c>
      <c r="AN35" s="7"/>
      <c r="AO35" s="13">
        <f t="shared" si="7"/>
        <v>1.29</v>
      </c>
      <c r="AP35" s="7"/>
      <c r="AQ35" s="14">
        <f t="shared" si="8"/>
        <v>0</v>
      </c>
      <c r="AR35" s="28">
        <f t="shared" si="9"/>
        <v>5.6</v>
      </c>
      <c r="AS35" s="7">
        <v>6</v>
      </c>
      <c r="AT35" s="7">
        <v>7</v>
      </c>
      <c r="AU35" s="7"/>
      <c r="AV35" s="7"/>
      <c r="AW35" s="7"/>
      <c r="AX35" s="13">
        <f t="shared" si="10"/>
        <v>2.25</v>
      </c>
      <c r="AY35" s="7">
        <v>7</v>
      </c>
      <c r="AZ35" s="7">
        <v>8</v>
      </c>
      <c r="BA35" s="7">
        <v>6</v>
      </c>
      <c r="BB35" s="7"/>
      <c r="BC35" s="7"/>
      <c r="BD35" s="13">
        <f t="shared" si="11"/>
        <v>2.5</v>
      </c>
      <c r="BE35" s="7">
        <v>6.7</v>
      </c>
      <c r="BF35" s="7">
        <v>8</v>
      </c>
      <c r="BG35" s="7"/>
      <c r="BH35" s="13">
        <f t="shared" si="12"/>
        <v>2.21</v>
      </c>
      <c r="BI35" s="7"/>
      <c r="BJ35" s="14">
        <f t="shared" si="13"/>
        <v>0</v>
      </c>
      <c r="BK35" s="28">
        <f t="shared" si="14"/>
        <v>7</v>
      </c>
      <c r="BL35" s="7">
        <v>7</v>
      </c>
      <c r="BM35" s="7">
        <v>7</v>
      </c>
      <c r="BN35" s="7">
        <v>7</v>
      </c>
      <c r="BO35" s="7">
        <v>6</v>
      </c>
      <c r="BP35" s="7"/>
      <c r="BQ35" s="13">
        <f t="shared" si="15"/>
        <v>2.35</v>
      </c>
      <c r="BR35" s="7">
        <v>7</v>
      </c>
      <c r="BS35" s="7">
        <v>7</v>
      </c>
      <c r="BT35" s="7">
        <v>6</v>
      </c>
      <c r="BU35" s="7">
        <v>6</v>
      </c>
      <c r="BV35" s="7"/>
      <c r="BW35" s="13">
        <f t="shared" si="16"/>
        <v>2.2000000000000002</v>
      </c>
      <c r="BX35" s="7">
        <v>5.7</v>
      </c>
      <c r="BY35" s="7">
        <v>1</v>
      </c>
      <c r="BZ35" s="7"/>
      <c r="CA35" s="13">
        <f t="shared" si="17"/>
        <v>0.77</v>
      </c>
      <c r="CB35" s="7"/>
      <c r="CC35" s="14">
        <f t="shared" si="18"/>
        <v>0</v>
      </c>
      <c r="CD35" s="28">
        <f t="shared" si="19"/>
        <v>5.3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215433</v>
      </c>
      <c r="C36" s="3">
        <v>5014</v>
      </c>
      <c r="D36" s="3">
        <v>14000</v>
      </c>
      <c r="E36" s="3" t="s">
        <v>152</v>
      </c>
      <c r="F36" s="42" t="s">
        <v>42</v>
      </c>
      <c r="G36" s="32">
        <v>8</v>
      </c>
      <c r="H36" s="12">
        <v>8</v>
      </c>
      <c r="I36" s="12">
        <v>7</v>
      </c>
      <c r="J36" s="12">
        <v>7</v>
      </c>
      <c r="K36" s="12"/>
      <c r="L36" s="13">
        <f t="shared" si="0"/>
        <v>2.6</v>
      </c>
      <c r="M36" s="12">
        <v>1</v>
      </c>
      <c r="N36" s="12">
        <v>8</v>
      </c>
      <c r="O36" s="12">
        <v>3</v>
      </c>
      <c r="P36" s="12"/>
      <c r="Q36" s="12"/>
      <c r="R36" s="13">
        <f t="shared" si="1"/>
        <v>1.35</v>
      </c>
      <c r="S36" s="12">
        <v>4.8</v>
      </c>
      <c r="T36" s="12">
        <v>9</v>
      </c>
      <c r="U36" s="12"/>
      <c r="V36" s="13">
        <f t="shared" si="2"/>
        <v>2.0699999999999998</v>
      </c>
      <c r="W36" s="12"/>
      <c r="X36" s="14">
        <f t="shared" si="3"/>
        <v>0</v>
      </c>
      <c r="Y36" s="28">
        <f t="shared" si="4"/>
        <v>6</v>
      </c>
      <c r="Z36" s="12">
        <v>6</v>
      </c>
      <c r="AA36" s="12">
        <v>6</v>
      </c>
      <c r="AB36" s="12">
        <v>5.5</v>
      </c>
      <c r="AC36" s="12">
        <v>3</v>
      </c>
      <c r="AD36" s="12"/>
      <c r="AE36" s="13">
        <f t="shared" si="5"/>
        <v>1.6</v>
      </c>
      <c r="AF36" s="12">
        <v>7</v>
      </c>
      <c r="AG36" s="12">
        <v>6</v>
      </c>
      <c r="AH36" s="12">
        <v>6</v>
      </c>
      <c r="AI36" s="12"/>
      <c r="AJ36" s="12"/>
      <c r="AK36" s="13">
        <f t="shared" si="6"/>
        <v>2.2000000000000002</v>
      </c>
      <c r="AL36" s="12">
        <v>2.1</v>
      </c>
      <c r="AM36" s="12">
        <v>4.2</v>
      </c>
      <c r="AN36" s="12"/>
      <c r="AO36" s="13">
        <f t="shared" si="7"/>
        <v>0.95</v>
      </c>
      <c r="AP36" s="12"/>
      <c r="AQ36" s="14">
        <f t="shared" si="8"/>
        <v>0</v>
      </c>
      <c r="AR36" s="28">
        <f t="shared" si="9"/>
        <v>4.8</v>
      </c>
      <c r="AS36" s="12">
        <v>6</v>
      </c>
      <c r="AT36" s="12">
        <v>6</v>
      </c>
      <c r="AU36" s="12"/>
      <c r="AV36" s="12"/>
      <c r="AW36" s="12"/>
      <c r="AX36" s="13">
        <f t="shared" si="10"/>
        <v>2.1</v>
      </c>
      <c r="AY36" s="12">
        <v>7</v>
      </c>
      <c r="AZ36" s="12">
        <v>6</v>
      </c>
      <c r="BA36" s="12">
        <v>6</v>
      </c>
      <c r="BB36" s="12"/>
      <c r="BC36" s="12"/>
      <c r="BD36" s="13">
        <f t="shared" si="11"/>
        <v>2.2000000000000002</v>
      </c>
      <c r="BE36" s="12">
        <v>3.1</v>
      </c>
      <c r="BF36" s="12">
        <v>1</v>
      </c>
      <c r="BG36" s="12"/>
      <c r="BH36" s="13">
        <f t="shared" si="12"/>
        <v>0.62</v>
      </c>
      <c r="BI36" s="12"/>
      <c r="BJ36" s="14">
        <f t="shared" si="13"/>
        <v>0</v>
      </c>
      <c r="BK36" s="28">
        <f t="shared" si="14"/>
        <v>4.9000000000000004</v>
      </c>
      <c r="BL36" s="12">
        <v>8</v>
      </c>
      <c r="BM36" s="12">
        <v>8</v>
      </c>
      <c r="BN36" s="12">
        <v>8</v>
      </c>
      <c r="BO36" s="12">
        <v>8</v>
      </c>
      <c r="BP36" s="12"/>
      <c r="BQ36" s="13">
        <f t="shared" si="15"/>
        <v>2.8</v>
      </c>
      <c r="BR36" s="12">
        <v>8</v>
      </c>
      <c r="BS36" s="12">
        <v>8</v>
      </c>
      <c r="BT36" s="12">
        <v>8</v>
      </c>
      <c r="BU36" s="12">
        <v>8</v>
      </c>
      <c r="BV36" s="12"/>
      <c r="BW36" s="13">
        <f t="shared" si="16"/>
        <v>2.8</v>
      </c>
      <c r="BX36" s="12">
        <v>8</v>
      </c>
      <c r="BY36" s="12">
        <v>8</v>
      </c>
      <c r="BZ36" s="12"/>
      <c r="CA36" s="13">
        <f t="shared" si="17"/>
        <v>2.4</v>
      </c>
      <c r="CB36" s="12"/>
      <c r="CC36" s="14">
        <f t="shared" si="18"/>
        <v>0</v>
      </c>
      <c r="CD36" s="28">
        <f t="shared" si="19"/>
        <v>8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2204296</v>
      </c>
      <c r="C37" s="2">
        <v>4813</v>
      </c>
      <c r="D37" s="2">
        <v>14001</v>
      </c>
      <c r="E37" s="2" t="s">
        <v>153</v>
      </c>
      <c r="F37" s="40" t="s">
        <v>42</v>
      </c>
      <c r="G37" s="31">
        <v>8</v>
      </c>
      <c r="H37" s="7">
        <v>8</v>
      </c>
      <c r="I37" s="7">
        <v>1</v>
      </c>
      <c r="J37" s="7">
        <v>7</v>
      </c>
      <c r="K37" s="7"/>
      <c r="L37" s="13">
        <f t="shared" si="0"/>
        <v>2</v>
      </c>
      <c r="M37" s="7">
        <v>9</v>
      </c>
      <c r="N37" s="7">
        <v>7</v>
      </c>
      <c r="O37" s="7">
        <v>3</v>
      </c>
      <c r="P37" s="7"/>
      <c r="Q37" s="7"/>
      <c r="R37" s="13">
        <f t="shared" si="1"/>
        <v>2.0499999999999998</v>
      </c>
      <c r="S37" s="7">
        <v>2.9</v>
      </c>
      <c r="T37" s="7">
        <v>8</v>
      </c>
      <c r="U37" s="7"/>
      <c r="V37" s="13">
        <f t="shared" si="2"/>
        <v>1.64</v>
      </c>
      <c r="W37" s="7"/>
      <c r="X37" s="14">
        <f t="shared" si="3"/>
        <v>0</v>
      </c>
      <c r="Y37" s="28">
        <f t="shared" si="4"/>
        <v>5.7</v>
      </c>
      <c r="Z37" s="7">
        <v>7</v>
      </c>
      <c r="AA37" s="7">
        <v>6</v>
      </c>
      <c r="AB37" s="7">
        <v>7</v>
      </c>
      <c r="AC37" s="7">
        <v>3</v>
      </c>
      <c r="AD37" s="7"/>
      <c r="AE37" s="13">
        <f t="shared" si="5"/>
        <v>1.8</v>
      </c>
      <c r="AF37" s="7">
        <v>1</v>
      </c>
      <c r="AG37" s="7">
        <v>1</v>
      </c>
      <c r="AH37" s="7">
        <v>1</v>
      </c>
      <c r="AI37" s="7"/>
      <c r="AJ37" s="7"/>
      <c r="AK37" s="13">
        <f t="shared" si="6"/>
        <v>0.35</v>
      </c>
      <c r="AL37" s="7">
        <v>2.8</v>
      </c>
      <c r="AM37" s="7">
        <v>1.8</v>
      </c>
      <c r="AN37" s="7"/>
      <c r="AO37" s="13">
        <f t="shared" si="7"/>
        <v>0.69</v>
      </c>
      <c r="AP37" s="7"/>
      <c r="AQ37" s="14">
        <f t="shared" si="8"/>
        <v>0</v>
      </c>
      <c r="AR37" s="28">
        <f t="shared" si="9"/>
        <v>2.8</v>
      </c>
      <c r="AS37" s="7">
        <v>6</v>
      </c>
      <c r="AT37" s="7">
        <v>7</v>
      </c>
      <c r="AU37" s="7"/>
      <c r="AV37" s="7"/>
      <c r="AW37" s="7"/>
      <c r="AX37" s="13">
        <f t="shared" si="10"/>
        <v>2.25</v>
      </c>
      <c r="AY37" s="7">
        <v>6</v>
      </c>
      <c r="AZ37" s="7">
        <v>7</v>
      </c>
      <c r="BA37" s="7">
        <v>1</v>
      </c>
      <c r="BB37" s="7"/>
      <c r="BC37" s="7"/>
      <c r="BD37" s="13">
        <f t="shared" si="11"/>
        <v>1.75</v>
      </c>
      <c r="BE37" s="7">
        <v>1</v>
      </c>
      <c r="BF37" s="7">
        <v>2</v>
      </c>
      <c r="BG37" s="7"/>
      <c r="BH37" s="13">
        <f t="shared" si="12"/>
        <v>0.45</v>
      </c>
      <c r="BI37" s="7"/>
      <c r="BJ37" s="14">
        <f t="shared" si="13"/>
        <v>0</v>
      </c>
      <c r="BK37" s="28">
        <f t="shared" si="14"/>
        <v>4.5</v>
      </c>
      <c r="BL37" s="7">
        <v>1</v>
      </c>
      <c r="BM37" s="7">
        <v>1</v>
      </c>
      <c r="BN37" s="7">
        <v>1</v>
      </c>
      <c r="BO37" s="7">
        <v>1</v>
      </c>
      <c r="BP37" s="7"/>
      <c r="BQ37" s="13">
        <f t="shared" si="15"/>
        <v>0.35</v>
      </c>
      <c r="BR37" s="7">
        <v>1</v>
      </c>
      <c r="BS37" s="7">
        <v>1</v>
      </c>
      <c r="BT37" s="7">
        <v>1</v>
      </c>
      <c r="BU37" s="7">
        <v>1</v>
      </c>
      <c r="BV37" s="7"/>
      <c r="BW37" s="13">
        <f t="shared" si="16"/>
        <v>0.35</v>
      </c>
      <c r="BX37" s="7">
        <v>1</v>
      </c>
      <c r="BY37" s="7">
        <v>1</v>
      </c>
      <c r="BZ37" s="7"/>
      <c r="CA37" s="13">
        <f t="shared" si="17"/>
        <v>0.3</v>
      </c>
      <c r="CB37" s="7"/>
      <c r="CC37" s="14">
        <f t="shared" si="18"/>
        <v>0</v>
      </c>
      <c r="CD37" s="28">
        <f t="shared" si="19"/>
        <v>1</v>
      </c>
      <c r="CE37" s="28">
        <f t="shared" si="20"/>
        <v>4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19751672</v>
      </c>
      <c r="C38" s="3">
        <v>4999</v>
      </c>
      <c r="D38" s="3">
        <v>14002</v>
      </c>
      <c r="E38" s="3" t="s">
        <v>154</v>
      </c>
      <c r="F38" s="42" t="s">
        <v>44</v>
      </c>
      <c r="G38" s="32">
        <v>8</v>
      </c>
      <c r="H38" s="12">
        <v>8</v>
      </c>
      <c r="I38" s="12">
        <v>7</v>
      </c>
      <c r="J38" s="12">
        <v>7</v>
      </c>
      <c r="K38" s="12"/>
      <c r="L38" s="13">
        <f t="shared" si="0"/>
        <v>2.6</v>
      </c>
      <c r="M38" s="12">
        <v>1</v>
      </c>
      <c r="N38" s="12">
        <v>7</v>
      </c>
      <c r="O38" s="12">
        <v>3</v>
      </c>
      <c r="P38" s="12"/>
      <c r="Q38" s="12"/>
      <c r="R38" s="13">
        <f t="shared" si="1"/>
        <v>1.25</v>
      </c>
      <c r="S38" s="12">
        <v>4.2</v>
      </c>
      <c r="T38" s="12">
        <v>7</v>
      </c>
      <c r="U38" s="12"/>
      <c r="V38" s="13">
        <f t="shared" si="2"/>
        <v>1.68</v>
      </c>
      <c r="W38" s="12"/>
      <c r="X38" s="14">
        <f t="shared" si="3"/>
        <v>0</v>
      </c>
      <c r="Y38" s="28">
        <f t="shared" si="4"/>
        <v>5.5</v>
      </c>
      <c r="Z38" s="12">
        <v>6</v>
      </c>
      <c r="AA38" s="12">
        <v>6</v>
      </c>
      <c r="AB38" s="12">
        <v>6.5</v>
      </c>
      <c r="AC38" s="12">
        <v>3</v>
      </c>
      <c r="AD38" s="12"/>
      <c r="AE38" s="13">
        <f t="shared" si="5"/>
        <v>1.7</v>
      </c>
      <c r="AF38" s="12">
        <v>8</v>
      </c>
      <c r="AG38" s="12">
        <v>8</v>
      </c>
      <c r="AH38" s="12">
        <v>6</v>
      </c>
      <c r="AI38" s="12"/>
      <c r="AJ38" s="12"/>
      <c r="AK38" s="13">
        <f t="shared" si="6"/>
        <v>2.5</v>
      </c>
      <c r="AL38" s="12">
        <v>4</v>
      </c>
      <c r="AM38" s="12">
        <v>3</v>
      </c>
      <c r="AN38" s="12"/>
      <c r="AO38" s="13">
        <f t="shared" si="7"/>
        <v>1.05</v>
      </c>
      <c r="AP38" s="12"/>
      <c r="AQ38" s="14">
        <f t="shared" si="8"/>
        <v>0</v>
      </c>
      <c r="AR38" s="28">
        <f t="shared" si="9"/>
        <v>5.3</v>
      </c>
      <c r="AS38" s="12">
        <v>9</v>
      </c>
      <c r="AT38" s="12">
        <v>7</v>
      </c>
      <c r="AU38" s="12"/>
      <c r="AV38" s="12"/>
      <c r="AW38" s="12"/>
      <c r="AX38" s="13">
        <f t="shared" si="10"/>
        <v>2.85</v>
      </c>
      <c r="AY38" s="12">
        <v>6</v>
      </c>
      <c r="AZ38" s="12">
        <v>6</v>
      </c>
      <c r="BA38" s="12">
        <v>7</v>
      </c>
      <c r="BB38" s="12"/>
      <c r="BC38" s="12"/>
      <c r="BD38" s="13">
        <f t="shared" si="11"/>
        <v>2.2000000000000002</v>
      </c>
      <c r="BE38" s="12">
        <v>3.6</v>
      </c>
      <c r="BF38" s="12">
        <v>6.4</v>
      </c>
      <c r="BG38" s="12"/>
      <c r="BH38" s="13">
        <f t="shared" si="12"/>
        <v>1.5</v>
      </c>
      <c r="BI38" s="12"/>
      <c r="BJ38" s="14">
        <f t="shared" si="13"/>
        <v>0</v>
      </c>
      <c r="BK38" s="28">
        <f t="shared" si="14"/>
        <v>6.6</v>
      </c>
      <c r="BL38" s="12">
        <v>7.5</v>
      </c>
      <c r="BM38" s="12">
        <v>7</v>
      </c>
      <c r="BN38" s="12">
        <v>7.5</v>
      </c>
      <c r="BO38" s="12">
        <v>2</v>
      </c>
      <c r="BP38" s="12"/>
      <c r="BQ38" s="13">
        <f t="shared" si="15"/>
        <v>2.0499999999999998</v>
      </c>
      <c r="BR38" s="12">
        <v>7</v>
      </c>
      <c r="BS38" s="12">
        <v>8</v>
      </c>
      <c r="BT38" s="12">
        <v>8</v>
      </c>
      <c r="BU38" s="12">
        <v>6.5</v>
      </c>
      <c r="BV38" s="12"/>
      <c r="BW38" s="13">
        <f t="shared" si="16"/>
        <v>2.68</v>
      </c>
      <c r="BX38" s="12">
        <v>7.1</v>
      </c>
      <c r="BY38" s="12">
        <v>6.8</v>
      </c>
      <c r="BZ38" s="12"/>
      <c r="CA38" s="13">
        <f t="shared" si="17"/>
        <v>2.0699999999999998</v>
      </c>
      <c r="CB38" s="12"/>
      <c r="CC38" s="14">
        <f t="shared" si="18"/>
        <v>0</v>
      </c>
      <c r="CD38" s="28">
        <f t="shared" si="19"/>
        <v>6.8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2559987</v>
      </c>
      <c r="C39" s="2">
        <v>4801</v>
      </c>
      <c r="D39" s="2">
        <v>14003</v>
      </c>
      <c r="E39" s="2" t="s">
        <v>155</v>
      </c>
      <c r="F39" s="40" t="s">
        <v>42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>
        <v>8</v>
      </c>
      <c r="AA39" s="7">
        <v>1</v>
      </c>
      <c r="AB39" s="7">
        <v>5.5</v>
      </c>
      <c r="AC39" s="7">
        <v>1</v>
      </c>
      <c r="AD39" s="7"/>
      <c r="AE39" s="13">
        <f t="shared" si="5"/>
        <v>1.1499999999999999</v>
      </c>
      <c r="AF39" s="7">
        <v>1</v>
      </c>
      <c r="AG39" s="7">
        <v>1</v>
      </c>
      <c r="AH39" s="7">
        <v>1</v>
      </c>
      <c r="AI39" s="7"/>
      <c r="AJ39" s="7"/>
      <c r="AK39" s="13">
        <f t="shared" si="6"/>
        <v>0.35</v>
      </c>
      <c r="AL39" s="7">
        <v>1.4</v>
      </c>
      <c r="AM39" s="7">
        <v>1.4</v>
      </c>
      <c r="AN39" s="7"/>
      <c r="AO39" s="13">
        <f t="shared" si="7"/>
        <v>0.42</v>
      </c>
      <c r="AP39" s="7"/>
      <c r="AQ39" s="14">
        <f t="shared" si="8"/>
        <v>0</v>
      </c>
      <c r="AR39" s="28">
        <f t="shared" si="9"/>
        <v>1.9</v>
      </c>
      <c r="AS39" s="7">
        <v>1</v>
      </c>
      <c r="AT39" s="7">
        <v>1</v>
      </c>
      <c r="AU39" s="7"/>
      <c r="AV39" s="7"/>
      <c r="AW39" s="7"/>
      <c r="AX39" s="13">
        <f t="shared" si="10"/>
        <v>0.35</v>
      </c>
      <c r="AY39" s="7">
        <v>1</v>
      </c>
      <c r="AZ39" s="7">
        <v>1</v>
      </c>
      <c r="BA39" s="7">
        <v>1</v>
      </c>
      <c r="BB39" s="7"/>
      <c r="BC39" s="7"/>
      <c r="BD39" s="13">
        <f t="shared" si="11"/>
        <v>0.35</v>
      </c>
      <c r="BE39" s="7">
        <v>1</v>
      </c>
      <c r="BF39" s="7">
        <v>1</v>
      </c>
      <c r="BG39" s="7"/>
      <c r="BH39" s="13">
        <f t="shared" si="12"/>
        <v>0.3</v>
      </c>
      <c r="BI39" s="7"/>
      <c r="BJ39" s="14">
        <f t="shared" si="13"/>
        <v>0</v>
      </c>
      <c r="BK39" s="28">
        <f t="shared" si="14"/>
        <v>1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1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5305368</v>
      </c>
      <c r="C40" s="3">
        <v>4906</v>
      </c>
      <c r="D40" s="3">
        <v>14018</v>
      </c>
      <c r="E40" s="3" t="s">
        <v>156</v>
      </c>
      <c r="F40" s="42" t="s">
        <v>42</v>
      </c>
      <c r="G40" s="31">
        <v>8</v>
      </c>
      <c r="H40" s="7">
        <v>8</v>
      </c>
      <c r="I40" s="7">
        <v>8</v>
      </c>
      <c r="J40" s="7">
        <v>8</v>
      </c>
      <c r="K40" s="12"/>
      <c r="L40" s="13">
        <f t="shared" si="0"/>
        <v>2.8</v>
      </c>
      <c r="M40" s="7">
        <v>1</v>
      </c>
      <c r="N40" s="7">
        <v>8</v>
      </c>
      <c r="O40" s="7">
        <v>1</v>
      </c>
      <c r="P40" s="12"/>
      <c r="Q40" s="12"/>
      <c r="R40" s="13">
        <f t="shared" si="1"/>
        <v>1.05</v>
      </c>
      <c r="S40" s="7">
        <v>3.8</v>
      </c>
      <c r="T40" s="7">
        <v>8</v>
      </c>
      <c r="U40" s="12"/>
      <c r="V40" s="13">
        <f t="shared" si="2"/>
        <v>1.77</v>
      </c>
      <c r="W40" s="12"/>
      <c r="X40" s="14">
        <f t="shared" si="3"/>
        <v>0</v>
      </c>
      <c r="Y40" s="28">
        <f t="shared" si="4"/>
        <v>5.6</v>
      </c>
      <c r="Z40" s="12">
        <v>8</v>
      </c>
      <c r="AA40" s="12">
        <v>9</v>
      </c>
      <c r="AB40" s="12">
        <v>6.5</v>
      </c>
      <c r="AC40" s="12">
        <v>6</v>
      </c>
      <c r="AD40" s="12"/>
      <c r="AE40" s="13">
        <f t="shared" si="5"/>
        <v>2.4</v>
      </c>
      <c r="AF40" s="12">
        <v>8</v>
      </c>
      <c r="AG40" s="12">
        <v>8</v>
      </c>
      <c r="AH40" s="12">
        <v>8</v>
      </c>
      <c r="AI40" s="12"/>
      <c r="AJ40" s="12"/>
      <c r="AK40" s="13">
        <f t="shared" si="6"/>
        <v>2.8</v>
      </c>
      <c r="AL40" s="12">
        <v>6.3</v>
      </c>
      <c r="AM40" s="12">
        <v>6</v>
      </c>
      <c r="AN40" s="12"/>
      <c r="AO40" s="13">
        <f t="shared" si="7"/>
        <v>1.85</v>
      </c>
      <c r="AP40" s="12"/>
      <c r="AQ40" s="14">
        <f t="shared" si="8"/>
        <v>0</v>
      </c>
      <c r="AR40" s="28">
        <f t="shared" si="9"/>
        <v>7.1</v>
      </c>
      <c r="AS40" s="12">
        <v>8</v>
      </c>
      <c r="AT40" s="12">
        <v>7</v>
      </c>
      <c r="AU40" s="12"/>
      <c r="AV40" s="12"/>
      <c r="AW40" s="12"/>
      <c r="AX40" s="13">
        <f t="shared" si="10"/>
        <v>2.65</v>
      </c>
      <c r="AY40" s="12">
        <v>7</v>
      </c>
      <c r="AZ40" s="12">
        <v>7</v>
      </c>
      <c r="BA40" s="12">
        <v>8</v>
      </c>
      <c r="BB40" s="12"/>
      <c r="BC40" s="12"/>
      <c r="BD40" s="13">
        <f t="shared" si="11"/>
        <v>2.5499999999999998</v>
      </c>
      <c r="BE40" s="12">
        <v>5.4</v>
      </c>
      <c r="BF40" s="12">
        <v>7</v>
      </c>
      <c r="BG40" s="12"/>
      <c r="BH40" s="13">
        <f t="shared" si="12"/>
        <v>1.86</v>
      </c>
      <c r="BI40" s="12"/>
      <c r="BJ40" s="14">
        <f t="shared" si="13"/>
        <v>0</v>
      </c>
      <c r="BK40" s="28">
        <f t="shared" si="14"/>
        <v>7.1</v>
      </c>
      <c r="BL40" s="12">
        <v>7</v>
      </c>
      <c r="BM40" s="12">
        <v>7</v>
      </c>
      <c r="BN40" s="12">
        <v>7</v>
      </c>
      <c r="BO40" s="12">
        <v>4</v>
      </c>
      <c r="BP40" s="12"/>
      <c r="BQ40" s="13">
        <f t="shared" si="15"/>
        <v>2.15</v>
      </c>
      <c r="BR40" s="12">
        <v>8</v>
      </c>
      <c r="BS40" s="12">
        <v>7</v>
      </c>
      <c r="BT40" s="12">
        <v>7</v>
      </c>
      <c r="BU40" s="12">
        <v>7</v>
      </c>
      <c r="BV40" s="12"/>
      <c r="BW40" s="13">
        <f t="shared" si="16"/>
        <v>2.5</v>
      </c>
      <c r="BX40" s="12">
        <v>6.4</v>
      </c>
      <c r="BY40" s="12">
        <v>8.5</v>
      </c>
      <c r="BZ40" s="12"/>
      <c r="CA40" s="13">
        <f t="shared" si="17"/>
        <v>2.34</v>
      </c>
      <c r="CB40" s="12"/>
      <c r="CC40" s="14">
        <f t="shared" si="18"/>
        <v>0</v>
      </c>
      <c r="CD40" s="28">
        <f t="shared" si="19"/>
        <v>7</v>
      </c>
      <c r="CE40" s="28">
        <f t="shared" si="20"/>
        <v>7</v>
      </c>
      <c r="CF40" s="21"/>
      <c r="CG40" s="28">
        <f t="shared" si="21"/>
        <v>7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7296547</v>
      </c>
      <c r="C41" s="2">
        <v>4960</v>
      </c>
      <c r="D41" s="2">
        <v>14364</v>
      </c>
      <c r="E41" s="2" t="s">
        <v>157</v>
      </c>
      <c r="F41" s="40" t="s">
        <v>42</v>
      </c>
      <c r="G41" s="32">
        <v>8</v>
      </c>
      <c r="H41" s="12">
        <v>9</v>
      </c>
      <c r="I41" s="12">
        <v>7</v>
      </c>
      <c r="J41" s="12">
        <v>7</v>
      </c>
      <c r="K41" s="7"/>
      <c r="L41" s="13">
        <f t="shared" si="0"/>
        <v>2.7</v>
      </c>
      <c r="M41" s="12">
        <v>1</v>
      </c>
      <c r="N41" s="12">
        <v>7</v>
      </c>
      <c r="O41" s="12">
        <v>3</v>
      </c>
      <c r="P41" s="7"/>
      <c r="Q41" s="7"/>
      <c r="R41" s="13">
        <f t="shared" si="1"/>
        <v>1.25</v>
      </c>
      <c r="S41" s="12">
        <v>3.2</v>
      </c>
      <c r="T41" s="12">
        <v>6</v>
      </c>
      <c r="U41" s="7"/>
      <c r="V41" s="13">
        <f t="shared" si="2"/>
        <v>1.38</v>
      </c>
      <c r="W41" s="7"/>
      <c r="X41" s="14">
        <f t="shared" si="3"/>
        <v>0</v>
      </c>
      <c r="Y41" s="28">
        <f t="shared" si="4"/>
        <v>5.3</v>
      </c>
      <c r="Z41" s="7">
        <v>6</v>
      </c>
      <c r="AA41" s="7">
        <v>8</v>
      </c>
      <c r="AB41" s="7">
        <v>6.5</v>
      </c>
      <c r="AC41" s="7">
        <v>1</v>
      </c>
      <c r="AD41" s="7"/>
      <c r="AE41" s="13">
        <f t="shared" si="5"/>
        <v>1.5</v>
      </c>
      <c r="AF41" s="7">
        <v>1</v>
      </c>
      <c r="AG41" s="7">
        <v>1</v>
      </c>
      <c r="AH41" s="7">
        <v>1</v>
      </c>
      <c r="AI41" s="7"/>
      <c r="AJ41" s="7"/>
      <c r="AK41" s="13">
        <f t="shared" si="6"/>
        <v>0.35</v>
      </c>
      <c r="AL41" s="7">
        <v>3.5</v>
      </c>
      <c r="AM41" s="7">
        <v>0.5</v>
      </c>
      <c r="AN41" s="7"/>
      <c r="AO41" s="13">
        <f t="shared" si="7"/>
        <v>0.6</v>
      </c>
      <c r="AP41" s="7"/>
      <c r="AQ41" s="14">
        <f t="shared" si="8"/>
        <v>0</v>
      </c>
      <c r="AR41" s="28">
        <f t="shared" si="9"/>
        <v>2.5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>
        <v>6</v>
      </c>
      <c r="BM41" s="7">
        <v>6</v>
      </c>
      <c r="BN41" s="7">
        <v>6</v>
      </c>
      <c r="BO41" s="7">
        <v>6</v>
      </c>
      <c r="BP41" s="7"/>
      <c r="BQ41" s="13">
        <f t="shared" si="15"/>
        <v>2.1</v>
      </c>
      <c r="BR41" s="7">
        <v>6</v>
      </c>
      <c r="BS41" s="7">
        <v>6</v>
      </c>
      <c r="BT41" s="7">
        <v>6</v>
      </c>
      <c r="BU41" s="7">
        <v>6</v>
      </c>
      <c r="BV41" s="7"/>
      <c r="BW41" s="13">
        <f t="shared" si="16"/>
        <v>2.1</v>
      </c>
      <c r="BX41" s="7">
        <v>6.4</v>
      </c>
      <c r="BY41" s="7">
        <v>8.5</v>
      </c>
      <c r="BZ41" s="7"/>
      <c r="CA41" s="13">
        <f t="shared" si="17"/>
        <v>2.34</v>
      </c>
      <c r="CB41" s="7"/>
      <c r="CC41" s="14">
        <f t="shared" si="18"/>
        <v>0</v>
      </c>
      <c r="CD41" s="28">
        <f t="shared" si="19"/>
        <v>6.5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6045286</v>
      </c>
      <c r="C42" s="3">
        <v>4982</v>
      </c>
      <c r="D42" s="3">
        <v>14004</v>
      </c>
      <c r="E42" s="3" t="s">
        <v>158</v>
      </c>
      <c r="F42" s="42" t="s">
        <v>44</v>
      </c>
      <c r="G42" s="31">
        <v>8</v>
      </c>
      <c r="H42" s="7">
        <v>8</v>
      </c>
      <c r="I42" s="7">
        <v>8</v>
      </c>
      <c r="J42" s="7">
        <v>5</v>
      </c>
      <c r="K42" s="12"/>
      <c r="L42" s="13">
        <f t="shared" si="0"/>
        <v>2.5</v>
      </c>
      <c r="M42" s="7">
        <v>1</v>
      </c>
      <c r="N42" s="7">
        <v>7</v>
      </c>
      <c r="O42" s="7">
        <v>3</v>
      </c>
      <c r="P42" s="12"/>
      <c r="Q42" s="12"/>
      <c r="R42" s="13">
        <f t="shared" si="1"/>
        <v>1.25</v>
      </c>
      <c r="S42" s="7">
        <v>5.8</v>
      </c>
      <c r="T42" s="7">
        <v>3</v>
      </c>
      <c r="U42" s="12"/>
      <c r="V42" s="13">
        <f t="shared" si="2"/>
        <v>1.32</v>
      </c>
      <c r="W42" s="12"/>
      <c r="X42" s="14">
        <f t="shared" si="3"/>
        <v>0</v>
      </c>
      <c r="Y42" s="28">
        <f t="shared" si="4"/>
        <v>5.0999999999999996</v>
      </c>
      <c r="Z42" s="12">
        <v>7</v>
      </c>
      <c r="AA42" s="12">
        <v>8</v>
      </c>
      <c r="AB42" s="12">
        <v>7</v>
      </c>
      <c r="AC42" s="12">
        <v>8</v>
      </c>
      <c r="AD42" s="12"/>
      <c r="AE42" s="13">
        <f t="shared" si="5"/>
        <v>2.65</v>
      </c>
      <c r="AF42" s="12">
        <v>8</v>
      </c>
      <c r="AG42" s="12">
        <v>7</v>
      </c>
      <c r="AH42" s="12">
        <v>7</v>
      </c>
      <c r="AI42" s="12"/>
      <c r="AJ42" s="12"/>
      <c r="AK42" s="13">
        <f t="shared" si="6"/>
        <v>2.5499999999999998</v>
      </c>
      <c r="AL42" s="12">
        <v>5.2</v>
      </c>
      <c r="AM42" s="12">
        <v>4.0999999999999996</v>
      </c>
      <c r="AN42" s="12"/>
      <c r="AO42" s="13">
        <f t="shared" si="7"/>
        <v>1.4</v>
      </c>
      <c r="AP42" s="12"/>
      <c r="AQ42" s="14">
        <f t="shared" si="8"/>
        <v>0</v>
      </c>
      <c r="AR42" s="28">
        <f t="shared" si="9"/>
        <v>6.6</v>
      </c>
      <c r="AS42" s="12">
        <v>8</v>
      </c>
      <c r="AT42" s="12">
        <v>7</v>
      </c>
      <c r="AU42" s="12"/>
      <c r="AV42" s="12"/>
      <c r="AW42" s="12"/>
      <c r="AX42" s="13">
        <f t="shared" si="10"/>
        <v>2.65</v>
      </c>
      <c r="AY42" s="12">
        <v>7</v>
      </c>
      <c r="AZ42" s="12">
        <v>8</v>
      </c>
      <c r="BA42" s="12">
        <v>5</v>
      </c>
      <c r="BB42" s="12"/>
      <c r="BC42" s="12"/>
      <c r="BD42" s="13">
        <f t="shared" si="11"/>
        <v>2.4</v>
      </c>
      <c r="BE42" s="12">
        <v>6.4</v>
      </c>
      <c r="BF42" s="12">
        <v>6.4</v>
      </c>
      <c r="BG42" s="12"/>
      <c r="BH42" s="13">
        <f t="shared" si="12"/>
        <v>1.92</v>
      </c>
      <c r="BI42" s="12"/>
      <c r="BJ42" s="14">
        <f t="shared" si="13"/>
        <v>0</v>
      </c>
      <c r="BK42" s="28">
        <f t="shared" si="14"/>
        <v>7</v>
      </c>
      <c r="BL42" s="12">
        <v>6.5</v>
      </c>
      <c r="BM42" s="12">
        <v>7</v>
      </c>
      <c r="BN42" s="12">
        <v>7.5</v>
      </c>
      <c r="BO42" s="12">
        <v>7</v>
      </c>
      <c r="BP42" s="12"/>
      <c r="BQ42" s="13">
        <f t="shared" si="15"/>
        <v>2.5</v>
      </c>
      <c r="BR42" s="12">
        <v>7</v>
      </c>
      <c r="BS42" s="12">
        <v>7</v>
      </c>
      <c r="BT42" s="12">
        <v>7</v>
      </c>
      <c r="BU42" s="12">
        <v>7.5</v>
      </c>
      <c r="BV42" s="12"/>
      <c r="BW42" s="13">
        <f t="shared" si="16"/>
        <v>2.48</v>
      </c>
      <c r="BX42" s="12">
        <v>6.2</v>
      </c>
      <c r="BY42" s="12">
        <v>2</v>
      </c>
      <c r="BZ42" s="12"/>
      <c r="CA42" s="13">
        <f t="shared" si="17"/>
        <v>1.02</v>
      </c>
      <c r="CB42" s="12"/>
      <c r="CC42" s="14">
        <f t="shared" si="18"/>
        <v>0</v>
      </c>
      <c r="CD42" s="28">
        <f t="shared" si="19"/>
        <v>6</v>
      </c>
      <c r="CE42" s="28">
        <f t="shared" si="20"/>
        <v>6</v>
      </c>
      <c r="CF42" s="21"/>
      <c r="CG42" s="28">
        <f t="shared" si="21"/>
        <v>6</v>
      </c>
      <c r="CH42" s="16" t="str">
        <f t="shared" si="22"/>
        <v>Aprobado</v>
      </c>
    </row>
    <row r="43" spans="1:86" ht="20.25" customHeight="1" x14ac:dyDescent="0.4">
      <c r="A43" s="39">
        <v>31</v>
      </c>
      <c r="B43" s="2">
        <v>2203045</v>
      </c>
      <c r="C43" s="2">
        <v>5033</v>
      </c>
      <c r="D43" s="2">
        <v>14014</v>
      </c>
      <c r="E43" s="2" t="s">
        <v>159</v>
      </c>
      <c r="F43" s="40" t="s">
        <v>42</v>
      </c>
      <c r="G43" s="32">
        <v>8</v>
      </c>
      <c r="H43" s="12">
        <v>7</v>
      </c>
      <c r="I43" s="12">
        <v>7</v>
      </c>
      <c r="J43" s="12">
        <v>1</v>
      </c>
      <c r="K43" s="7"/>
      <c r="L43" s="13">
        <f t="shared" si="0"/>
        <v>1.9</v>
      </c>
      <c r="M43" s="12">
        <v>1</v>
      </c>
      <c r="N43" s="12">
        <v>7</v>
      </c>
      <c r="O43" s="12">
        <v>3</v>
      </c>
      <c r="P43" s="7"/>
      <c r="Q43" s="7"/>
      <c r="R43" s="13">
        <f t="shared" si="1"/>
        <v>1.25</v>
      </c>
      <c r="S43" s="12">
        <v>3.2</v>
      </c>
      <c r="T43" s="12">
        <v>8</v>
      </c>
      <c r="U43" s="7"/>
      <c r="V43" s="13">
        <f t="shared" si="2"/>
        <v>1.68</v>
      </c>
      <c r="W43" s="7"/>
      <c r="X43" s="14">
        <f t="shared" si="3"/>
        <v>0</v>
      </c>
      <c r="Y43" s="28">
        <f t="shared" si="4"/>
        <v>4.8</v>
      </c>
      <c r="Z43" s="7">
        <v>7</v>
      </c>
      <c r="AA43" s="7">
        <v>5</v>
      </c>
      <c r="AB43" s="7">
        <v>5.5</v>
      </c>
      <c r="AC43" s="7">
        <v>3</v>
      </c>
      <c r="AD43" s="7"/>
      <c r="AE43" s="13">
        <f t="shared" si="5"/>
        <v>1.6</v>
      </c>
      <c r="AF43" s="7">
        <v>7</v>
      </c>
      <c r="AG43" s="7">
        <v>5</v>
      </c>
      <c r="AH43" s="7">
        <v>8</v>
      </c>
      <c r="AI43" s="7"/>
      <c r="AJ43" s="7"/>
      <c r="AK43" s="13">
        <f t="shared" si="6"/>
        <v>2.4</v>
      </c>
      <c r="AL43" s="7">
        <v>4.3</v>
      </c>
      <c r="AM43" s="7">
        <v>3</v>
      </c>
      <c r="AN43" s="7"/>
      <c r="AO43" s="13">
        <f t="shared" si="7"/>
        <v>1.1000000000000001</v>
      </c>
      <c r="AP43" s="7"/>
      <c r="AQ43" s="14">
        <f t="shared" si="8"/>
        <v>0</v>
      </c>
      <c r="AR43" s="28">
        <f t="shared" si="9"/>
        <v>5.0999999999999996</v>
      </c>
      <c r="AS43" s="7">
        <v>8</v>
      </c>
      <c r="AT43" s="7">
        <v>5</v>
      </c>
      <c r="AU43" s="7"/>
      <c r="AV43" s="7"/>
      <c r="AW43" s="7"/>
      <c r="AX43" s="13">
        <f t="shared" si="10"/>
        <v>2.35</v>
      </c>
      <c r="AY43" s="7">
        <v>6</v>
      </c>
      <c r="AZ43" s="7">
        <v>7</v>
      </c>
      <c r="BA43" s="7">
        <v>7</v>
      </c>
      <c r="BB43" s="7"/>
      <c r="BC43" s="7"/>
      <c r="BD43" s="13">
        <f t="shared" si="11"/>
        <v>2.35</v>
      </c>
      <c r="BE43" s="7">
        <v>4.5999999999999996</v>
      </c>
      <c r="BF43" s="7">
        <v>7</v>
      </c>
      <c r="BG43" s="7"/>
      <c r="BH43" s="13">
        <f t="shared" si="12"/>
        <v>1.74</v>
      </c>
      <c r="BI43" s="7"/>
      <c r="BJ43" s="14">
        <f t="shared" si="13"/>
        <v>0</v>
      </c>
      <c r="BK43" s="28">
        <f t="shared" si="14"/>
        <v>6.4</v>
      </c>
      <c r="BL43" s="7">
        <v>7.5</v>
      </c>
      <c r="BM43" s="7">
        <v>7</v>
      </c>
      <c r="BN43" s="7">
        <v>7.5</v>
      </c>
      <c r="BO43" s="7">
        <v>2</v>
      </c>
      <c r="BP43" s="7"/>
      <c r="BQ43" s="13">
        <f t="shared" si="15"/>
        <v>2.0499999999999998</v>
      </c>
      <c r="BR43" s="7">
        <v>7</v>
      </c>
      <c r="BS43" s="7">
        <v>8</v>
      </c>
      <c r="BT43" s="7">
        <v>8</v>
      </c>
      <c r="BU43" s="7">
        <v>6.5</v>
      </c>
      <c r="BV43" s="7"/>
      <c r="BW43" s="13">
        <f t="shared" si="16"/>
        <v>2.68</v>
      </c>
      <c r="BX43" s="7">
        <v>7.1</v>
      </c>
      <c r="BY43" s="7">
        <v>6.8</v>
      </c>
      <c r="BZ43" s="7"/>
      <c r="CA43" s="13">
        <f t="shared" si="17"/>
        <v>2.0699999999999998</v>
      </c>
      <c r="CB43" s="7"/>
      <c r="CC43" s="14">
        <f t="shared" si="18"/>
        <v>0</v>
      </c>
      <c r="CD43" s="28">
        <f t="shared" si="19"/>
        <v>6.8</v>
      </c>
      <c r="CE43" s="28">
        <f t="shared" si="20"/>
        <v>6</v>
      </c>
      <c r="CF43" s="20"/>
      <c r="CG43" s="28">
        <f t="shared" si="21"/>
        <v>6</v>
      </c>
      <c r="CH43" s="17" t="str">
        <f t="shared" si="22"/>
        <v>Aprobado</v>
      </c>
    </row>
    <row r="44" spans="1:86" ht="20.25" customHeight="1" x14ac:dyDescent="0.4">
      <c r="A44" s="41">
        <v>32</v>
      </c>
      <c r="B44" s="3">
        <v>7296555</v>
      </c>
      <c r="C44" s="3">
        <v>5021</v>
      </c>
      <c r="D44" s="3">
        <v>14005</v>
      </c>
      <c r="E44" s="3" t="s">
        <v>160</v>
      </c>
      <c r="F44" s="42" t="s">
        <v>42</v>
      </c>
      <c r="G44" s="31">
        <v>8</v>
      </c>
      <c r="H44" s="7">
        <v>8</v>
      </c>
      <c r="I44" s="7">
        <v>8</v>
      </c>
      <c r="J44" s="7">
        <v>7</v>
      </c>
      <c r="K44" s="12"/>
      <c r="L44" s="13">
        <f t="shared" si="0"/>
        <v>2.7</v>
      </c>
      <c r="M44" s="7">
        <v>1</v>
      </c>
      <c r="N44" s="7">
        <v>7</v>
      </c>
      <c r="O44" s="7">
        <v>3</v>
      </c>
      <c r="P44" s="12"/>
      <c r="Q44" s="12"/>
      <c r="R44" s="13">
        <f t="shared" si="1"/>
        <v>1.25</v>
      </c>
      <c r="S44" s="7">
        <v>4.4000000000000004</v>
      </c>
      <c r="T44" s="7">
        <v>6</v>
      </c>
      <c r="U44" s="12"/>
      <c r="V44" s="13">
        <f t="shared" si="2"/>
        <v>1.56</v>
      </c>
      <c r="W44" s="12"/>
      <c r="X44" s="14">
        <f t="shared" si="3"/>
        <v>0</v>
      </c>
      <c r="Y44" s="28">
        <f t="shared" si="4"/>
        <v>5.5</v>
      </c>
      <c r="Z44" s="12">
        <v>8</v>
      </c>
      <c r="AA44" s="12">
        <v>5</v>
      </c>
      <c r="AB44" s="12">
        <v>6.5</v>
      </c>
      <c r="AC44" s="12">
        <v>1</v>
      </c>
      <c r="AD44" s="12"/>
      <c r="AE44" s="13">
        <f t="shared" si="5"/>
        <v>1.45</v>
      </c>
      <c r="AF44" s="12">
        <v>1</v>
      </c>
      <c r="AG44" s="12">
        <v>1</v>
      </c>
      <c r="AH44" s="12">
        <v>1</v>
      </c>
      <c r="AI44" s="12"/>
      <c r="AJ44" s="12"/>
      <c r="AK44" s="13">
        <f t="shared" si="6"/>
        <v>0.35</v>
      </c>
      <c r="AL44" s="12">
        <v>3.4</v>
      </c>
      <c r="AM44" s="12">
        <v>1.1000000000000001</v>
      </c>
      <c r="AN44" s="12"/>
      <c r="AO44" s="13">
        <f t="shared" si="7"/>
        <v>0.68</v>
      </c>
      <c r="AP44" s="12"/>
      <c r="AQ44" s="14">
        <f t="shared" si="8"/>
        <v>0</v>
      </c>
      <c r="AR44" s="28">
        <f t="shared" si="9"/>
        <v>2.5</v>
      </c>
      <c r="AS44" s="12">
        <v>7</v>
      </c>
      <c r="AT44" s="12">
        <v>1</v>
      </c>
      <c r="AU44" s="12"/>
      <c r="AV44" s="12"/>
      <c r="AW44" s="12"/>
      <c r="AX44" s="13">
        <f t="shared" si="10"/>
        <v>1.55</v>
      </c>
      <c r="AY44" s="12">
        <v>1</v>
      </c>
      <c r="AZ44" s="12">
        <v>6</v>
      </c>
      <c r="BA44" s="12">
        <v>7</v>
      </c>
      <c r="BB44" s="12"/>
      <c r="BC44" s="12"/>
      <c r="BD44" s="13">
        <f t="shared" si="11"/>
        <v>1.7</v>
      </c>
      <c r="BE44" s="12">
        <v>0.9</v>
      </c>
      <c r="BF44" s="12">
        <v>8</v>
      </c>
      <c r="BG44" s="12"/>
      <c r="BH44" s="13">
        <f t="shared" si="12"/>
        <v>1.34</v>
      </c>
      <c r="BI44" s="12"/>
      <c r="BJ44" s="14">
        <f t="shared" si="13"/>
        <v>0</v>
      </c>
      <c r="BK44" s="28">
        <f t="shared" si="14"/>
        <v>4.5999999999999996</v>
      </c>
      <c r="BL44" s="12">
        <v>1</v>
      </c>
      <c r="BM44" s="12">
        <v>1</v>
      </c>
      <c r="BN44" s="12">
        <v>1</v>
      </c>
      <c r="BO44" s="12">
        <v>1</v>
      </c>
      <c r="BP44" s="12"/>
      <c r="BQ44" s="13">
        <f t="shared" si="15"/>
        <v>0.35</v>
      </c>
      <c r="BR44" s="12">
        <v>1</v>
      </c>
      <c r="BS44" s="12">
        <v>1</v>
      </c>
      <c r="BT44" s="12">
        <v>1</v>
      </c>
      <c r="BU44" s="12">
        <v>1</v>
      </c>
      <c r="BV44" s="12"/>
      <c r="BW44" s="13">
        <f t="shared" si="16"/>
        <v>0.35</v>
      </c>
      <c r="BX44" s="12">
        <v>7.1</v>
      </c>
      <c r="BY44" s="12">
        <v>6.8</v>
      </c>
      <c r="BZ44" s="12"/>
      <c r="CA44" s="13">
        <f t="shared" si="17"/>
        <v>2.0699999999999998</v>
      </c>
      <c r="CB44" s="12"/>
      <c r="CC44" s="14">
        <f t="shared" si="18"/>
        <v>0</v>
      </c>
      <c r="CD44" s="28">
        <f t="shared" si="19"/>
        <v>2.8</v>
      </c>
      <c r="CE44" s="28">
        <f t="shared" si="20"/>
        <v>4</v>
      </c>
      <c r="CF44" s="21"/>
      <c r="CG44" s="28">
        <f t="shared" si="21"/>
        <v>2</v>
      </c>
      <c r="CH44" s="16" t="str">
        <f t="shared" si="22"/>
        <v>Reprobado</v>
      </c>
    </row>
    <row r="45" spans="1:86" ht="20.25" customHeight="1" x14ac:dyDescent="0.4">
      <c r="A45" s="39">
        <v>33</v>
      </c>
      <c r="B45" s="2">
        <v>19764930</v>
      </c>
      <c r="C45" s="2">
        <v>5018</v>
      </c>
      <c r="D45" s="2">
        <v>14006</v>
      </c>
      <c r="E45" s="2" t="s">
        <v>161</v>
      </c>
      <c r="F45" s="40" t="s">
        <v>44</v>
      </c>
      <c r="G45" s="32">
        <v>8</v>
      </c>
      <c r="H45" s="12">
        <v>8</v>
      </c>
      <c r="I45" s="12">
        <v>7</v>
      </c>
      <c r="J45" s="12">
        <v>7</v>
      </c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2.6</v>
      </c>
      <c r="M45" s="12">
        <v>1</v>
      </c>
      <c r="N45" s="12">
        <v>7</v>
      </c>
      <c r="O45" s="12">
        <v>3</v>
      </c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1.25</v>
      </c>
      <c r="S45" s="12">
        <v>2.8</v>
      </c>
      <c r="T45" s="12">
        <v>1</v>
      </c>
      <c r="U45" s="7"/>
      <c r="V45" s="13">
        <f t="shared" ref="V45:V72" si="25">IF(OR($G$4="MEDIA",$G$4="BASICA - TERCER CICLO"),ROUND((S45*$S$11)+(T45*$T$11)+(U45*$U$11),2),ROUND((S45*$S$11)+(T45*$T$11)+(U45*$U$11),2))</f>
        <v>0.56999999999999995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4.4000000000000004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1</v>
      </c>
      <c r="CF45" s="20"/>
      <c r="CG45" s="28">
        <f t="shared" ref="CG45:CG72" si="44">IF(AND(CE45&lt;5,$G$4="BASICA"),ROUND((CE45+CF45)/2,0),IF(AND(CE45&lt;6,$G$4="MEDIA"),ROUND((CE45+CF45)/2,0),CE45))</f>
        <v>1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>
        <v>34</v>
      </c>
      <c r="B46" s="3">
        <v>2564845</v>
      </c>
      <c r="C46" s="3">
        <v>5020</v>
      </c>
      <c r="D46" s="3">
        <v>14007</v>
      </c>
      <c r="E46" s="3" t="s">
        <v>162</v>
      </c>
      <c r="F46" s="42" t="s">
        <v>44</v>
      </c>
      <c r="G46" s="31">
        <v>8</v>
      </c>
      <c r="H46" s="7">
        <v>7</v>
      </c>
      <c r="I46" s="7">
        <v>1</v>
      </c>
      <c r="J46" s="7">
        <v>7</v>
      </c>
      <c r="K46" s="12"/>
      <c r="L46" s="13">
        <f t="shared" si="23"/>
        <v>1.9</v>
      </c>
      <c r="M46" s="7">
        <v>1</v>
      </c>
      <c r="N46" s="7">
        <v>4</v>
      </c>
      <c r="O46" s="7">
        <v>1</v>
      </c>
      <c r="P46" s="12"/>
      <c r="Q46" s="12"/>
      <c r="R46" s="13">
        <f t="shared" si="24"/>
        <v>0.65</v>
      </c>
      <c r="S46" s="7">
        <v>3.5</v>
      </c>
      <c r="T46" s="7">
        <v>4</v>
      </c>
      <c r="U46" s="12"/>
      <c r="V46" s="13">
        <f t="shared" si="25"/>
        <v>1.1299999999999999</v>
      </c>
      <c r="W46" s="12"/>
      <c r="X46" s="14">
        <f t="shared" si="26"/>
        <v>0</v>
      </c>
      <c r="Y46" s="28">
        <f t="shared" si="27"/>
        <v>3.7</v>
      </c>
      <c r="Z46" s="12">
        <v>9</v>
      </c>
      <c r="AA46" s="12">
        <v>5</v>
      </c>
      <c r="AB46" s="12">
        <v>6.5</v>
      </c>
      <c r="AC46" s="12">
        <v>8</v>
      </c>
      <c r="AD46" s="12"/>
      <c r="AE46" s="13">
        <f t="shared" si="28"/>
        <v>2.5499999999999998</v>
      </c>
      <c r="AF46" s="12">
        <v>8</v>
      </c>
      <c r="AG46" s="12">
        <v>8</v>
      </c>
      <c r="AH46" s="12">
        <v>7</v>
      </c>
      <c r="AI46" s="12"/>
      <c r="AJ46" s="12"/>
      <c r="AK46" s="13">
        <f t="shared" si="29"/>
        <v>2.65</v>
      </c>
      <c r="AL46" s="12">
        <v>4.2</v>
      </c>
      <c r="AM46" s="12">
        <v>4.4000000000000004</v>
      </c>
      <c r="AN46" s="12"/>
      <c r="AO46" s="13">
        <f t="shared" si="30"/>
        <v>1.29</v>
      </c>
      <c r="AP46" s="12"/>
      <c r="AQ46" s="14">
        <f t="shared" si="31"/>
        <v>0</v>
      </c>
      <c r="AR46" s="28">
        <f t="shared" si="32"/>
        <v>6.5</v>
      </c>
      <c r="AS46" s="12">
        <v>8</v>
      </c>
      <c r="AT46" s="12">
        <v>7</v>
      </c>
      <c r="AU46" s="12"/>
      <c r="AV46" s="12"/>
      <c r="AW46" s="12"/>
      <c r="AX46" s="13">
        <f t="shared" si="33"/>
        <v>2.65</v>
      </c>
      <c r="AY46" s="12">
        <v>6</v>
      </c>
      <c r="AZ46" s="12">
        <v>6</v>
      </c>
      <c r="BA46" s="12">
        <v>1</v>
      </c>
      <c r="BB46" s="12"/>
      <c r="BC46" s="12"/>
      <c r="BD46" s="13">
        <f t="shared" si="34"/>
        <v>1.6</v>
      </c>
      <c r="BE46" s="12">
        <v>5</v>
      </c>
      <c r="BF46" s="12">
        <v>7</v>
      </c>
      <c r="BG46" s="12"/>
      <c r="BH46" s="13">
        <f t="shared" si="35"/>
        <v>1.8</v>
      </c>
      <c r="BI46" s="12"/>
      <c r="BJ46" s="14">
        <f t="shared" si="36"/>
        <v>0</v>
      </c>
      <c r="BK46" s="28">
        <f t="shared" si="37"/>
        <v>6.1</v>
      </c>
      <c r="BL46" s="12">
        <v>7</v>
      </c>
      <c r="BM46" s="12">
        <v>7</v>
      </c>
      <c r="BN46" s="12">
        <v>7</v>
      </c>
      <c r="BO46" s="12">
        <v>4</v>
      </c>
      <c r="BP46" s="12"/>
      <c r="BQ46" s="13">
        <f t="shared" si="38"/>
        <v>2.15</v>
      </c>
      <c r="BR46" s="12">
        <v>8</v>
      </c>
      <c r="BS46" s="12">
        <v>7</v>
      </c>
      <c r="BT46" s="12">
        <v>7</v>
      </c>
      <c r="BU46" s="12">
        <v>7</v>
      </c>
      <c r="BV46" s="12"/>
      <c r="BW46" s="13">
        <f t="shared" si="39"/>
        <v>2.5</v>
      </c>
      <c r="BX46" s="12">
        <v>6.4</v>
      </c>
      <c r="BY46" s="12">
        <v>8.5</v>
      </c>
      <c r="BZ46" s="12"/>
      <c r="CA46" s="13">
        <f t="shared" si="40"/>
        <v>2.34</v>
      </c>
      <c r="CB46" s="12"/>
      <c r="CC46" s="14">
        <f t="shared" si="41"/>
        <v>0</v>
      </c>
      <c r="CD46" s="28">
        <f t="shared" si="42"/>
        <v>7</v>
      </c>
      <c r="CE46" s="28">
        <f t="shared" si="43"/>
        <v>6</v>
      </c>
      <c r="CF46" s="21"/>
      <c r="CG46" s="28">
        <f t="shared" si="44"/>
        <v>6</v>
      </c>
      <c r="CH46" s="16" t="str">
        <f t="shared" si="45"/>
        <v>Aprobado</v>
      </c>
    </row>
    <row r="47" spans="1:86" ht="20.25" customHeight="1" x14ac:dyDescent="0.4">
      <c r="A47" s="39">
        <v>35</v>
      </c>
      <c r="B47" s="2">
        <v>2563171</v>
      </c>
      <c r="C47" s="2">
        <v>5008</v>
      </c>
      <c r="D47" s="2">
        <v>14008</v>
      </c>
      <c r="E47" s="2" t="s">
        <v>163</v>
      </c>
      <c r="F47" s="40" t="s">
        <v>44</v>
      </c>
      <c r="G47" s="32">
        <v>1</v>
      </c>
      <c r="H47" s="12">
        <v>1</v>
      </c>
      <c r="I47" s="12">
        <v>1</v>
      </c>
      <c r="J47" s="12">
        <v>5</v>
      </c>
      <c r="K47" s="7"/>
      <c r="L47" s="13">
        <f t="shared" si="23"/>
        <v>0.75</v>
      </c>
      <c r="M47" s="12">
        <v>1</v>
      </c>
      <c r="N47" s="12">
        <v>7</v>
      </c>
      <c r="O47" s="12">
        <v>3</v>
      </c>
      <c r="P47" s="7"/>
      <c r="Q47" s="7"/>
      <c r="R47" s="13">
        <f t="shared" si="24"/>
        <v>1.25</v>
      </c>
      <c r="S47" s="12">
        <v>3</v>
      </c>
      <c r="T47" s="12">
        <v>4</v>
      </c>
      <c r="U47" s="7"/>
      <c r="V47" s="13">
        <f t="shared" si="25"/>
        <v>1.05</v>
      </c>
      <c r="W47" s="7"/>
      <c r="X47" s="14">
        <f t="shared" si="26"/>
        <v>0</v>
      </c>
      <c r="Y47" s="28">
        <f t="shared" si="27"/>
        <v>3.1</v>
      </c>
      <c r="Z47" s="7">
        <v>7</v>
      </c>
      <c r="AA47" s="7">
        <v>5</v>
      </c>
      <c r="AB47" s="7">
        <v>6.5</v>
      </c>
      <c r="AC47" s="7">
        <v>8</v>
      </c>
      <c r="AD47" s="7"/>
      <c r="AE47" s="13">
        <f t="shared" si="28"/>
        <v>2.4500000000000002</v>
      </c>
      <c r="AF47" s="7">
        <v>8</v>
      </c>
      <c r="AG47" s="7">
        <v>6</v>
      </c>
      <c r="AH47" s="7">
        <v>6</v>
      </c>
      <c r="AI47" s="7"/>
      <c r="AJ47" s="7"/>
      <c r="AK47" s="13">
        <f t="shared" si="29"/>
        <v>2.2999999999999998</v>
      </c>
      <c r="AL47" s="7">
        <v>5.6</v>
      </c>
      <c r="AM47" s="7">
        <v>0.5</v>
      </c>
      <c r="AN47" s="7"/>
      <c r="AO47" s="13">
        <f t="shared" si="30"/>
        <v>0.92</v>
      </c>
      <c r="AP47" s="7"/>
      <c r="AQ47" s="14">
        <f t="shared" si="31"/>
        <v>0</v>
      </c>
      <c r="AR47" s="28">
        <f t="shared" si="32"/>
        <v>5.7</v>
      </c>
      <c r="AS47" s="7">
        <v>5</v>
      </c>
      <c r="AT47" s="7">
        <v>7</v>
      </c>
      <c r="AU47" s="7"/>
      <c r="AV47" s="7"/>
      <c r="AW47" s="7"/>
      <c r="AX47" s="13">
        <f t="shared" si="33"/>
        <v>2.0499999999999998</v>
      </c>
      <c r="AY47" s="7">
        <v>1</v>
      </c>
      <c r="AZ47" s="7">
        <v>6</v>
      </c>
      <c r="BA47" s="7">
        <v>1</v>
      </c>
      <c r="BB47" s="7"/>
      <c r="BC47" s="7"/>
      <c r="BD47" s="13">
        <f t="shared" si="34"/>
        <v>1.1000000000000001</v>
      </c>
      <c r="BE47" s="7">
        <v>4</v>
      </c>
      <c r="BF47" s="7">
        <v>1</v>
      </c>
      <c r="BG47" s="7"/>
      <c r="BH47" s="13">
        <f t="shared" si="35"/>
        <v>0.75</v>
      </c>
      <c r="BI47" s="7"/>
      <c r="BJ47" s="14">
        <f t="shared" si="36"/>
        <v>0</v>
      </c>
      <c r="BK47" s="28">
        <f t="shared" si="37"/>
        <v>3.9</v>
      </c>
      <c r="BL47" s="7">
        <v>7.5</v>
      </c>
      <c r="BM47" s="7">
        <v>8</v>
      </c>
      <c r="BN47" s="7">
        <v>7.5</v>
      </c>
      <c r="BO47" s="7">
        <v>2</v>
      </c>
      <c r="BP47" s="7"/>
      <c r="BQ47" s="13">
        <f t="shared" si="38"/>
        <v>2.1</v>
      </c>
      <c r="BR47" s="7">
        <v>7</v>
      </c>
      <c r="BS47" s="7">
        <v>8</v>
      </c>
      <c r="BT47" s="7">
        <v>8</v>
      </c>
      <c r="BU47" s="7">
        <v>6.5</v>
      </c>
      <c r="BV47" s="7"/>
      <c r="BW47" s="13">
        <f t="shared" si="39"/>
        <v>2.68</v>
      </c>
      <c r="BX47" s="7">
        <v>7.1</v>
      </c>
      <c r="BY47" s="7">
        <v>6.8</v>
      </c>
      <c r="BZ47" s="7"/>
      <c r="CA47" s="13">
        <f t="shared" si="40"/>
        <v>2.0699999999999998</v>
      </c>
      <c r="CB47" s="7"/>
      <c r="CC47" s="14">
        <f t="shared" si="41"/>
        <v>0</v>
      </c>
      <c r="CD47" s="28">
        <f t="shared" si="42"/>
        <v>6.9</v>
      </c>
      <c r="CE47" s="28">
        <f t="shared" si="43"/>
        <v>5</v>
      </c>
      <c r="CF47" s="20"/>
      <c r="CG47" s="28">
        <f t="shared" si="44"/>
        <v>3</v>
      </c>
      <c r="CH47" s="17" t="str">
        <f t="shared" si="45"/>
        <v>Reprobado</v>
      </c>
    </row>
    <row r="48" spans="1:86" ht="20.25" customHeight="1" x14ac:dyDescent="0.4">
      <c r="A48" s="41">
        <v>36</v>
      </c>
      <c r="B48" s="3">
        <v>2206418</v>
      </c>
      <c r="C48" s="3">
        <v>5016</v>
      </c>
      <c r="D48" s="3">
        <v>14009</v>
      </c>
      <c r="E48" s="3" t="s">
        <v>164</v>
      </c>
      <c r="F48" s="42" t="s">
        <v>42</v>
      </c>
      <c r="G48" s="31">
        <v>9</v>
      </c>
      <c r="H48" s="7">
        <v>9</v>
      </c>
      <c r="I48" s="7">
        <v>8</v>
      </c>
      <c r="J48" s="7">
        <v>7</v>
      </c>
      <c r="K48" s="12"/>
      <c r="L48" s="13">
        <f t="shared" si="23"/>
        <v>2.85</v>
      </c>
      <c r="M48" s="7">
        <v>1</v>
      </c>
      <c r="N48" s="7">
        <v>7</v>
      </c>
      <c r="O48" s="7">
        <v>3</v>
      </c>
      <c r="P48" s="12"/>
      <c r="Q48" s="12"/>
      <c r="R48" s="13">
        <f t="shared" si="24"/>
        <v>1.25</v>
      </c>
      <c r="S48" s="7">
        <v>2.7</v>
      </c>
      <c r="T48" s="7">
        <v>6</v>
      </c>
      <c r="U48" s="12"/>
      <c r="V48" s="13">
        <f t="shared" si="25"/>
        <v>1.31</v>
      </c>
      <c r="W48" s="12"/>
      <c r="X48" s="14">
        <f t="shared" si="26"/>
        <v>0</v>
      </c>
      <c r="Y48" s="28">
        <f t="shared" si="27"/>
        <v>5.4</v>
      </c>
      <c r="Z48" s="12">
        <v>8</v>
      </c>
      <c r="AA48" s="12">
        <v>6</v>
      </c>
      <c r="AB48" s="12">
        <v>6.5</v>
      </c>
      <c r="AC48" s="12">
        <v>6</v>
      </c>
      <c r="AD48" s="12"/>
      <c r="AE48" s="13">
        <f t="shared" si="28"/>
        <v>2.25</v>
      </c>
      <c r="AF48" s="12">
        <v>8</v>
      </c>
      <c r="AG48" s="12">
        <v>8</v>
      </c>
      <c r="AH48" s="12">
        <v>7</v>
      </c>
      <c r="AI48" s="12"/>
      <c r="AJ48" s="12"/>
      <c r="AK48" s="13">
        <f t="shared" si="29"/>
        <v>2.65</v>
      </c>
      <c r="AL48" s="12">
        <v>5.2</v>
      </c>
      <c r="AM48" s="12">
        <v>2</v>
      </c>
      <c r="AN48" s="12"/>
      <c r="AO48" s="13">
        <f t="shared" si="30"/>
        <v>1.08</v>
      </c>
      <c r="AP48" s="12"/>
      <c r="AQ48" s="14">
        <f t="shared" si="31"/>
        <v>0</v>
      </c>
      <c r="AR48" s="28">
        <f t="shared" si="32"/>
        <v>6</v>
      </c>
      <c r="AS48" s="12">
        <v>9</v>
      </c>
      <c r="AT48" s="12">
        <v>7</v>
      </c>
      <c r="AU48" s="12"/>
      <c r="AV48" s="12"/>
      <c r="AW48" s="12"/>
      <c r="AX48" s="13">
        <f t="shared" si="33"/>
        <v>2.85</v>
      </c>
      <c r="AY48" s="12">
        <v>8</v>
      </c>
      <c r="AZ48" s="12">
        <v>6</v>
      </c>
      <c r="BA48" s="12">
        <v>7</v>
      </c>
      <c r="BB48" s="12"/>
      <c r="BC48" s="12"/>
      <c r="BD48" s="13">
        <f t="shared" si="34"/>
        <v>2.4</v>
      </c>
      <c r="BE48" s="12">
        <v>8.1</v>
      </c>
      <c r="BF48" s="12">
        <v>6.8</v>
      </c>
      <c r="BG48" s="12"/>
      <c r="BH48" s="13">
        <f t="shared" si="35"/>
        <v>2.2400000000000002</v>
      </c>
      <c r="BI48" s="12"/>
      <c r="BJ48" s="14">
        <f t="shared" si="36"/>
        <v>0</v>
      </c>
      <c r="BK48" s="28">
        <f t="shared" si="37"/>
        <v>7.5</v>
      </c>
      <c r="BL48" s="12">
        <v>7.5</v>
      </c>
      <c r="BM48" s="12">
        <v>7</v>
      </c>
      <c r="BN48" s="12">
        <v>8</v>
      </c>
      <c r="BO48" s="12">
        <v>4</v>
      </c>
      <c r="BP48" s="12"/>
      <c r="BQ48" s="13">
        <f t="shared" si="38"/>
        <v>2.33</v>
      </c>
      <c r="BR48" s="12">
        <v>8</v>
      </c>
      <c r="BS48" s="12">
        <v>8</v>
      </c>
      <c r="BT48" s="12">
        <v>8</v>
      </c>
      <c r="BU48" s="12">
        <v>7</v>
      </c>
      <c r="BV48" s="12"/>
      <c r="BW48" s="13">
        <f t="shared" si="39"/>
        <v>2.75</v>
      </c>
      <c r="BX48" s="12">
        <v>6.4</v>
      </c>
      <c r="BY48" s="12">
        <v>8.5</v>
      </c>
      <c r="BZ48" s="12"/>
      <c r="CA48" s="13">
        <f t="shared" si="40"/>
        <v>2.34</v>
      </c>
      <c r="CB48" s="12"/>
      <c r="CC48" s="14">
        <f t="shared" si="41"/>
        <v>0</v>
      </c>
      <c r="CD48" s="28">
        <f t="shared" si="42"/>
        <v>7.4</v>
      </c>
      <c r="CE48" s="28">
        <f t="shared" si="43"/>
        <v>7</v>
      </c>
      <c r="CF48" s="21"/>
      <c r="CG48" s="28">
        <f t="shared" si="44"/>
        <v>7</v>
      </c>
      <c r="CH48" s="16" t="str">
        <f t="shared" si="45"/>
        <v>Aprobado</v>
      </c>
    </row>
    <row r="49" spans="1:86" ht="20.25" customHeight="1" x14ac:dyDescent="0.4">
      <c r="A49" s="39">
        <v>37</v>
      </c>
      <c r="B49" s="2">
        <v>2206224</v>
      </c>
      <c r="C49" s="2">
        <v>4731</v>
      </c>
      <c r="D49" s="2">
        <v>14020</v>
      </c>
      <c r="E49" s="2" t="s">
        <v>165</v>
      </c>
      <c r="F49" s="40" t="s">
        <v>44</v>
      </c>
      <c r="G49" s="32">
        <v>1</v>
      </c>
      <c r="H49" s="12">
        <v>1</v>
      </c>
      <c r="I49" s="12">
        <v>1</v>
      </c>
      <c r="J49" s="12">
        <v>1</v>
      </c>
      <c r="K49" s="7"/>
      <c r="L49" s="13">
        <f t="shared" si="23"/>
        <v>0.35</v>
      </c>
      <c r="M49" s="12">
        <v>1</v>
      </c>
      <c r="N49" s="12">
        <v>1</v>
      </c>
      <c r="O49" s="12">
        <v>1</v>
      </c>
      <c r="P49" s="7"/>
      <c r="Q49" s="7"/>
      <c r="R49" s="13">
        <f t="shared" si="24"/>
        <v>0.35</v>
      </c>
      <c r="S49" s="12">
        <v>5.7</v>
      </c>
      <c r="T49" s="12">
        <v>1</v>
      </c>
      <c r="U49" s="7"/>
      <c r="V49" s="13">
        <f t="shared" si="25"/>
        <v>1.01</v>
      </c>
      <c r="W49" s="7"/>
      <c r="X49" s="14">
        <f t="shared" si="26"/>
        <v>0</v>
      </c>
      <c r="Y49" s="28">
        <f t="shared" si="27"/>
        <v>1.7</v>
      </c>
      <c r="Z49" s="7">
        <v>1</v>
      </c>
      <c r="AA49" s="7">
        <v>1</v>
      </c>
      <c r="AB49" s="7">
        <v>6.5</v>
      </c>
      <c r="AC49" s="7">
        <v>1</v>
      </c>
      <c r="AD49" s="7"/>
      <c r="AE49" s="13">
        <f t="shared" si="28"/>
        <v>0.9</v>
      </c>
      <c r="AF49" s="7">
        <v>1</v>
      </c>
      <c r="AG49" s="7">
        <v>1</v>
      </c>
      <c r="AH49" s="7">
        <v>1</v>
      </c>
      <c r="AI49" s="7"/>
      <c r="AJ49" s="7"/>
      <c r="AK49" s="13">
        <f t="shared" si="29"/>
        <v>0.35</v>
      </c>
      <c r="AL49" s="7">
        <v>5.7</v>
      </c>
      <c r="AM49" s="7">
        <v>1</v>
      </c>
      <c r="AN49" s="7"/>
      <c r="AO49" s="13">
        <f t="shared" si="30"/>
        <v>1.01</v>
      </c>
      <c r="AP49" s="7"/>
      <c r="AQ49" s="14">
        <f t="shared" si="31"/>
        <v>0</v>
      </c>
      <c r="AR49" s="28">
        <f t="shared" si="32"/>
        <v>2.2999999999999998</v>
      </c>
      <c r="AS49" s="7">
        <v>1</v>
      </c>
      <c r="AT49" s="7">
        <v>1</v>
      </c>
      <c r="AU49" s="7"/>
      <c r="AV49" s="7"/>
      <c r="AW49" s="7"/>
      <c r="AX49" s="13">
        <f t="shared" si="33"/>
        <v>0.35</v>
      </c>
      <c r="AY49" s="7">
        <v>1</v>
      </c>
      <c r="AZ49" s="7">
        <v>1</v>
      </c>
      <c r="BA49" s="7">
        <v>1</v>
      </c>
      <c r="BB49" s="7"/>
      <c r="BC49" s="7"/>
      <c r="BD49" s="13">
        <f t="shared" si="34"/>
        <v>0.35</v>
      </c>
      <c r="BE49" s="7">
        <v>2.7</v>
      </c>
      <c r="BF49" s="7">
        <v>1</v>
      </c>
      <c r="BG49" s="7"/>
      <c r="BH49" s="13">
        <f t="shared" si="35"/>
        <v>0.56000000000000005</v>
      </c>
      <c r="BI49" s="7"/>
      <c r="BJ49" s="14">
        <f t="shared" si="36"/>
        <v>0</v>
      </c>
      <c r="BK49" s="28">
        <f t="shared" si="37"/>
        <v>1.3</v>
      </c>
      <c r="BL49" s="7">
        <v>7.5</v>
      </c>
      <c r="BM49" s="7">
        <v>7</v>
      </c>
      <c r="BN49" s="7">
        <v>8</v>
      </c>
      <c r="BO49" s="7">
        <v>4</v>
      </c>
      <c r="BP49" s="7"/>
      <c r="BQ49" s="13">
        <f t="shared" si="38"/>
        <v>2.33</v>
      </c>
      <c r="BR49" s="7">
        <v>8</v>
      </c>
      <c r="BS49" s="7">
        <v>8</v>
      </c>
      <c r="BT49" s="7">
        <v>8</v>
      </c>
      <c r="BU49" s="7">
        <v>7</v>
      </c>
      <c r="BV49" s="7"/>
      <c r="BW49" s="13">
        <f t="shared" si="39"/>
        <v>2.75</v>
      </c>
      <c r="BX49" s="7">
        <v>6.4</v>
      </c>
      <c r="BY49" s="7">
        <v>8.5</v>
      </c>
      <c r="BZ49" s="7"/>
      <c r="CA49" s="13">
        <f t="shared" si="40"/>
        <v>2.34</v>
      </c>
      <c r="CB49" s="7"/>
      <c r="CC49" s="14">
        <f t="shared" si="41"/>
        <v>0</v>
      </c>
      <c r="CD49" s="28">
        <f t="shared" si="42"/>
        <v>7.4</v>
      </c>
      <c r="CE49" s="28">
        <f t="shared" si="43"/>
        <v>3</v>
      </c>
      <c r="CF49" s="20"/>
      <c r="CG49" s="28">
        <f t="shared" si="44"/>
        <v>2</v>
      </c>
      <c r="CH49" s="17" t="str">
        <f t="shared" si="45"/>
        <v>Reprobado</v>
      </c>
    </row>
    <row r="50" spans="1:86" ht="20.25" customHeight="1" x14ac:dyDescent="0.4">
      <c r="A50" s="41">
        <v>38</v>
      </c>
      <c r="B50" s="3">
        <v>2564137</v>
      </c>
      <c r="C50" s="3">
        <v>4932</v>
      </c>
      <c r="D50" s="3">
        <v>14021</v>
      </c>
      <c r="E50" s="3" t="s">
        <v>166</v>
      </c>
      <c r="F50" s="42" t="s">
        <v>42</v>
      </c>
      <c r="G50" s="31">
        <v>8</v>
      </c>
      <c r="H50" s="7">
        <v>8</v>
      </c>
      <c r="I50" s="7">
        <v>7</v>
      </c>
      <c r="J50" s="7">
        <v>7</v>
      </c>
      <c r="K50" s="12"/>
      <c r="L50" s="13">
        <f t="shared" si="23"/>
        <v>2.6</v>
      </c>
      <c r="M50" s="7">
        <v>1</v>
      </c>
      <c r="N50" s="7">
        <v>7</v>
      </c>
      <c r="O50" s="7">
        <v>3</v>
      </c>
      <c r="P50" s="12"/>
      <c r="Q50" s="12"/>
      <c r="R50" s="13">
        <f t="shared" si="24"/>
        <v>1.25</v>
      </c>
      <c r="S50" s="7">
        <v>1.8</v>
      </c>
      <c r="T50" s="7">
        <v>6</v>
      </c>
      <c r="U50" s="12"/>
      <c r="V50" s="13">
        <f t="shared" si="25"/>
        <v>1.17</v>
      </c>
      <c r="W50" s="12"/>
      <c r="X50" s="14">
        <f t="shared" si="26"/>
        <v>0</v>
      </c>
      <c r="Y50" s="28">
        <f t="shared" si="27"/>
        <v>5</v>
      </c>
      <c r="Z50" s="12">
        <v>7</v>
      </c>
      <c r="AA50" s="12">
        <v>6</v>
      </c>
      <c r="AB50" s="12">
        <v>7</v>
      </c>
      <c r="AC50" s="12">
        <v>1</v>
      </c>
      <c r="AD50" s="12"/>
      <c r="AE50" s="13">
        <f t="shared" si="28"/>
        <v>1.5</v>
      </c>
      <c r="AF50" s="12">
        <v>1</v>
      </c>
      <c r="AG50" s="12">
        <v>1</v>
      </c>
      <c r="AH50" s="12">
        <v>1</v>
      </c>
      <c r="AI50" s="12"/>
      <c r="AJ50" s="12"/>
      <c r="AK50" s="13">
        <f t="shared" si="29"/>
        <v>0.35</v>
      </c>
      <c r="AL50" s="12">
        <v>3.5</v>
      </c>
      <c r="AM50" s="12">
        <v>0</v>
      </c>
      <c r="AN50" s="12"/>
      <c r="AO50" s="13">
        <f t="shared" si="30"/>
        <v>0.53</v>
      </c>
      <c r="AP50" s="12"/>
      <c r="AQ50" s="14">
        <f t="shared" si="31"/>
        <v>0</v>
      </c>
      <c r="AR50" s="28">
        <f t="shared" si="32"/>
        <v>2.4</v>
      </c>
      <c r="AS50" s="12">
        <v>3</v>
      </c>
      <c r="AT50" s="12">
        <v>7</v>
      </c>
      <c r="AU50" s="12"/>
      <c r="AV50" s="12"/>
      <c r="AW50" s="12"/>
      <c r="AX50" s="13">
        <f t="shared" si="33"/>
        <v>1.65</v>
      </c>
      <c r="AY50" s="12">
        <v>6</v>
      </c>
      <c r="AZ50" s="12">
        <v>1</v>
      </c>
      <c r="BA50" s="12">
        <v>1</v>
      </c>
      <c r="BB50" s="12"/>
      <c r="BC50" s="12"/>
      <c r="BD50" s="13">
        <f t="shared" si="34"/>
        <v>0.85</v>
      </c>
      <c r="BE50" s="12">
        <v>2</v>
      </c>
      <c r="BF50" s="12">
        <v>1</v>
      </c>
      <c r="BG50" s="12"/>
      <c r="BH50" s="13">
        <f t="shared" si="35"/>
        <v>0.45</v>
      </c>
      <c r="BI50" s="12"/>
      <c r="BJ50" s="14">
        <f t="shared" si="36"/>
        <v>0</v>
      </c>
      <c r="BK50" s="28">
        <f t="shared" si="37"/>
        <v>3</v>
      </c>
      <c r="BL50" s="12">
        <v>7</v>
      </c>
      <c r="BM50" s="12">
        <v>7</v>
      </c>
      <c r="BN50" s="12">
        <v>7</v>
      </c>
      <c r="BO50" s="12">
        <v>6</v>
      </c>
      <c r="BP50" s="12"/>
      <c r="BQ50" s="13">
        <f t="shared" si="38"/>
        <v>2.35</v>
      </c>
      <c r="BR50" s="12">
        <v>7</v>
      </c>
      <c r="BS50" s="12">
        <v>7</v>
      </c>
      <c r="BT50" s="12">
        <v>6</v>
      </c>
      <c r="BU50" s="12">
        <v>6</v>
      </c>
      <c r="BV50" s="12"/>
      <c r="BW50" s="13">
        <f t="shared" si="39"/>
        <v>2.2000000000000002</v>
      </c>
      <c r="BX50" s="12">
        <v>5.7</v>
      </c>
      <c r="BY50" s="12">
        <v>1</v>
      </c>
      <c r="BZ50" s="12"/>
      <c r="CA50" s="13">
        <f t="shared" si="40"/>
        <v>0.77</v>
      </c>
      <c r="CB50" s="12"/>
      <c r="CC50" s="14">
        <f t="shared" si="41"/>
        <v>0</v>
      </c>
      <c r="CD50" s="28">
        <f t="shared" si="42"/>
        <v>5.3</v>
      </c>
      <c r="CE50" s="28">
        <f t="shared" si="43"/>
        <v>4</v>
      </c>
      <c r="CF50" s="21"/>
      <c r="CG50" s="28">
        <f t="shared" si="44"/>
        <v>2</v>
      </c>
      <c r="CH50" s="16" t="str">
        <f t="shared" si="45"/>
        <v>Reprobado</v>
      </c>
    </row>
    <row r="51" spans="1:86" ht="20.25" customHeight="1" x14ac:dyDescent="0.4">
      <c r="A51" s="39">
        <v>39</v>
      </c>
      <c r="B51" s="2">
        <v>2564136</v>
      </c>
      <c r="C51" s="2">
        <v>5006</v>
      </c>
      <c r="D51" s="2">
        <v>14010</v>
      </c>
      <c r="E51" s="2" t="s">
        <v>167</v>
      </c>
      <c r="F51" s="40" t="s">
        <v>44</v>
      </c>
      <c r="G51" s="32">
        <v>1</v>
      </c>
      <c r="H51" s="12">
        <v>1</v>
      </c>
      <c r="I51" s="12">
        <v>7</v>
      </c>
      <c r="J51" s="12">
        <v>7</v>
      </c>
      <c r="K51" s="7"/>
      <c r="L51" s="13">
        <f t="shared" si="23"/>
        <v>1.55</v>
      </c>
      <c r="M51" s="12">
        <v>1</v>
      </c>
      <c r="N51" s="12">
        <v>7</v>
      </c>
      <c r="O51" s="12">
        <v>7</v>
      </c>
      <c r="P51" s="7"/>
      <c r="Q51" s="7"/>
      <c r="R51" s="13">
        <f t="shared" si="24"/>
        <v>1.85</v>
      </c>
      <c r="S51" s="12">
        <v>2.8</v>
      </c>
      <c r="T51" s="12">
        <v>9</v>
      </c>
      <c r="U51" s="7"/>
      <c r="V51" s="13">
        <f t="shared" si="25"/>
        <v>1.77</v>
      </c>
      <c r="W51" s="7"/>
      <c r="X51" s="14">
        <f t="shared" si="26"/>
        <v>0</v>
      </c>
      <c r="Y51" s="28">
        <f t="shared" si="27"/>
        <v>5.2</v>
      </c>
      <c r="Z51" s="7">
        <v>8</v>
      </c>
      <c r="AA51" s="7">
        <v>5</v>
      </c>
      <c r="AB51" s="7">
        <v>7</v>
      </c>
      <c r="AC51" s="7">
        <v>8</v>
      </c>
      <c r="AD51" s="7"/>
      <c r="AE51" s="13">
        <f t="shared" si="28"/>
        <v>2.5499999999999998</v>
      </c>
      <c r="AF51" s="7">
        <v>6</v>
      </c>
      <c r="AG51" s="7">
        <v>8</v>
      </c>
      <c r="AH51" s="7">
        <v>6</v>
      </c>
      <c r="AI51" s="7"/>
      <c r="AJ51" s="7"/>
      <c r="AK51" s="13">
        <f t="shared" si="29"/>
        <v>2.2999999999999998</v>
      </c>
      <c r="AL51" s="7">
        <v>5.6</v>
      </c>
      <c r="AM51" s="7">
        <v>1.7</v>
      </c>
      <c r="AN51" s="7"/>
      <c r="AO51" s="13">
        <f t="shared" si="30"/>
        <v>1.1000000000000001</v>
      </c>
      <c r="AP51" s="7"/>
      <c r="AQ51" s="14">
        <f t="shared" si="31"/>
        <v>0</v>
      </c>
      <c r="AR51" s="28">
        <f t="shared" si="32"/>
        <v>6</v>
      </c>
      <c r="AS51" s="7">
        <v>6</v>
      </c>
      <c r="AT51" s="7">
        <v>7</v>
      </c>
      <c r="AU51" s="7"/>
      <c r="AV51" s="7"/>
      <c r="AW51" s="7"/>
      <c r="AX51" s="13">
        <f t="shared" si="33"/>
        <v>2.25</v>
      </c>
      <c r="AY51" s="7">
        <v>6</v>
      </c>
      <c r="AZ51" s="7">
        <v>8</v>
      </c>
      <c r="BA51" s="7">
        <v>7</v>
      </c>
      <c r="BB51" s="7"/>
      <c r="BC51" s="7"/>
      <c r="BD51" s="13">
        <f t="shared" si="34"/>
        <v>2.5</v>
      </c>
      <c r="BE51" s="7">
        <v>2.5</v>
      </c>
      <c r="BF51" s="7">
        <v>5.5</v>
      </c>
      <c r="BG51" s="7"/>
      <c r="BH51" s="13">
        <f t="shared" si="35"/>
        <v>1.2</v>
      </c>
      <c r="BI51" s="7"/>
      <c r="BJ51" s="14">
        <f t="shared" si="36"/>
        <v>0</v>
      </c>
      <c r="BK51" s="28">
        <f t="shared" si="37"/>
        <v>6</v>
      </c>
      <c r="BL51" s="7">
        <v>7</v>
      </c>
      <c r="BM51" s="7">
        <v>7</v>
      </c>
      <c r="BN51" s="7">
        <v>7</v>
      </c>
      <c r="BO51" s="7">
        <v>6</v>
      </c>
      <c r="BP51" s="7"/>
      <c r="BQ51" s="13">
        <f t="shared" si="38"/>
        <v>2.35</v>
      </c>
      <c r="BR51" s="7">
        <v>7</v>
      </c>
      <c r="BS51" s="7">
        <v>7</v>
      </c>
      <c r="BT51" s="7">
        <v>6</v>
      </c>
      <c r="BU51" s="7">
        <v>6</v>
      </c>
      <c r="BV51" s="7"/>
      <c r="BW51" s="13">
        <f t="shared" si="39"/>
        <v>2.2000000000000002</v>
      </c>
      <c r="BX51" s="7">
        <v>1</v>
      </c>
      <c r="BY51" s="7">
        <v>1</v>
      </c>
      <c r="BZ51" s="7"/>
      <c r="CA51" s="13">
        <f t="shared" si="40"/>
        <v>0.3</v>
      </c>
      <c r="CB51" s="7"/>
      <c r="CC51" s="14">
        <f t="shared" si="41"/>
        <v>0</v>
      </c>
      <c r="CD51" s="28">
        <f t="shared" si="42"/>
        <v>4.9000000000000004</v>
      </c>
      <c r="CE51" s="28">
        <f t="shared" si="43"/>
        <v>6</v>
      </c>
      <c r="CF51" s="20"/>
      <c r="CG51" s="28">
        <f t="shared" si="44"/>
        <v>6</v>
      </c>
      <c r="CH51" s="17" t="str">
        <f t="shared" si="45"/>
        <v>Aprobado</v>
      </c>
    </row>
    <row r="52" spans="1:86" ht="20.25" customHeight="1" x14ac:dyDescent="0.4">
      <c r="A52" s="41">
        <v>40</v>
      </c>
      <c r="B52" s="3">
        <v>4516723</v>
      </c>
      <c r="C52" s="3">
        <v>5010</v>
      </c>
      <c r="D52" s="3">
        <v>14011</v>
      </c>
      <c r="E52" s="3" t="s">
        <v>168</v>
      </c>
      <c r="F52" s="42" t="s">
        <v>44</v>
      </c>
      <c r="G52" s="31">
        <v>8</v>
      </c>
      <c r="H52" s="7">
        <v>8</v>
      </c>
      <c r="I52" s="7">
        <v>8</v>
      </c>
      <c r="J52" s="7">
        <v>7</v>
      </c>
      <c r="K52" s="12"/>
      <c r="L52" s="13">
        <f t="shared" si="23"/>
        <v>2.7</v>
      </c>
      <c r="M52" s="7">
        <v>7</v>
      </c>
      <c r="N52" s="7">
        <v>7</v>
      </c>
      <c r="O52" s="7">
        <v>3</v>
      </c>
      <c r="P52" s="12"/>
      <c r="Q52" s="12"/>
      <c r="R52" s="13">
        <f t="shared" si="24"/>
        <v>1.85</v>
      </c>
      <c r="S52" s="7">
        <v>6.3</v>
      </c>
      <c r="T52" s="7">
        <v>9</v>
      </c>
      <c r="U52" s="12"/>
      <c r="V52" s="13">
        <f t="shared" si="25"/>
        <v>2.2999999999999998</v>
      </c>
      <c r="W52" s="12"/>
      <c r="X52" s="14">
        <f t="shared" si="26"/>
        <v>0</v>
      </c>
      <c r="Y52" s="28">
        <f t="shared" si="27"/>
        <v>6.9</v>
      </c>
      <c r="Z52" s="12">
        <v>7</v>
      </c>
      <c r="AA52" s="12">
        <v>8</v>
      </c>
      <c r="AB52" s="12">
        <v>7</v>
      </c>
      <c r="AC52" s="12">
        <v>6</v>
      </c>
      <c r="AD52" s="12"/>
      <c r="AE52" s="13">
        <f t="shared" si="28"/>
        <v>2.35</v>
      </c>
      <c r="AF52" s="12">
        <v>8</v>
      </c>
      <c r="AG52" s="12">
        <v>8</v>
      </c>
      <c r="AH52" s="12">
        <v>8</v>
      </c>
      <c r="AI52" s="12"/>
      <c r="AJ52" s="12"/>
      <c r="AK52" s="13">
        <f t="shared" si="29"/>
        <v>2.8</v>
      </c>
      <c r="AL52" s="12">
        <v>4</v>
      </c>
      <c r="AM52" s="12">
        <v>6</v>
      </c>
      <c r="AN52" s="12"/>
      <c r="AO52" s="13">
        <f t="shared" si="30"/>
        <v>1.5</v>
      </c>
      <c r="AP52" s="12"/>
      <c r="AQ52" s="14">
        <f t="shared" si="31"/>
        <v>0</v>
      </c>
      <c r="AR52" s="28">
        <f t="shared" si="32"/>
        <v>6.7</v>
      </c>
      <c r="AS52" s="12">
        <v>8</v>
      </c>
      <c r="AT52" s="12">
        <v>7</v>
      </c>
      <c r="AU52" s="12"/>
      <c r="AV52" s="12"/>
      <c r="AW52" s="12"/>
      <c r="AX52" s="13">
        <f t="shared" si="33"/>
        <v>2.65</v>
      </c>
      <c r="AY52" s="12">
        <v>7</v>
      </c>
      <c r="AZ52" s="12">
        <v>7</v>
      </c>
      <c r="BA52" s="12">
        <v>7</v>
      </c>
      <c r="BB52" s="12"/>
      <c r="BC52" s="12"/>
      <c r="BD52" s="13">
        <f t="shared" si="34"/>
        <v>2.4500000000000002</v>
      </c>
      <c r="BE52" s="12">
        <v>5</v>
      </c>
      <c r="BF52" s="12">
        <v>6</v>
      </c>
      <c r="BG52" s="12"/>
      <c r="BH52" s="13">
        <f t="shared" si="35"/>
        <v>1.65</v>
      </c>
      <c r="BI52" s="12"/>
      <c r="BJ52" s="14">
        <f t="shared" si="36"/>
        <v>0</v>
      </c>
      <c r="BK52" s="28">
        <f t="shared" si="37"/>
        <v>6.8</v>
      </c>
      <c r="BL52" s="12">
        <v>8</v>
      </c>
      <c r="BM52" s="12">
        <v>8</v>
      </c>
      <c r="BN52" s="12">
        <v>8</v>
      </c>
      <c r="BO52" s="12">
        <v>8</v>
      </c>
      <c r="BP52" s="12"/>
      <c r="BQ52" s="13">
        <f t="shared" si="38"/>
        <v>2.8</v>
      </c>
      <c r="BR52" s="12">
        <v>8</v>
      </c>
      <c r="BS52" s="12">
        <v>8</v>
      </c>
      <c r="BT52" s="12">
        <v>8</v>
      </c>
      <c r="BU52" s="12">
        <v>6</v>
      </c>
      <c r="BV52" s="12"/>
      <c r="BW52" s="13">
        <f t="shared" si="39"/>
        <v>2.7</v>
      </c>
      <c r="BX52" s="12">
        <v>5.7</v>
      </c>
      <c r="BY52" s="12">
        <v>1</v>
      </c>
      <c r="BZ52" s="12"/>
      <c r="CA52" s="13">
        <f t="shared" si="40"/>
        <v>0.77</v>
      </c>
      <c r="CB52" s="12"/>
      <c r="CC52" s="14">
        <f t="shared" si="41"/>
        <v>0</v>
      </c>
      <c r="CD52" s="28">
        <f t="shared" si="42"/>
        <v>6.3</v>
      </c>
      <c r="CE52" s="28">
        <f t="shared" si="43"/>
        <v>7</v>
      </c>
      <c r="CF52" s="21"/>
      <c r="CG52" s="28">
        <f t="shared" si="44"/>
        <v>7</v>
      </c>
      <c r="CH52" s="16" t="str">
        <f t="shared" si="45"/>
        <v>Aprobado</v>
      </c>
    </row>
    <row r="53" spans="1:86" ht="20.25" customHeight="1" x14ac:dyDescent="0.4">
      <c r="A53" s="39">
        <v>41</v>
      </c>
      <c r="B53" s="2">
        <v>3850434</v>
      </c>
      <c r="C53" s="2">
        <v>5024</v>
      </c>
      <c r="D53" s="2">
        <v>14105</v>
      </c>
      <c r="E53" s="2" t="s">
        <v>169</v>
      </c>
      <c r="F53" s="40" t="s">
        <v>44</v>
      </c>
      <c r="G53" s="32">
        <v>8</v>
      </c>
      <c r="H53" s="12">
        <v>8</v>
      </c>
      <c r="I53" s="12">
        <v>7</v>
      </c>
      <c r="J53" s="12">
        <v>7</v>
      </c>
      <c r="K53" s="7"/>
      <c r="L53" s="13">
        <f t="shared" si="23"/>
        <v>2.6</v>
      </c>
      <c r="M53" s="12">
        <v>7</v>
      </c>
      <c r="N53" s="12">
        <v>8</v>
      </c>
      <c r="O53" s="12">
        <v>7</v>
      </c>
      <c r="P53" s="7"/>
      <c r="Q53" s="7"/>
      <c r="R53" s="13">
        <f t="shared" si="24"/>
        <v>2.5499999999999998</v>
      </c>
      <c r="S53" s="12">
        <v>4.8</v>
      </c>
      <c r="T53" s="12">
        <v>4</v>
      </c>
      <c r="U53" s="7"/>
      <c r="V53" s="13">
        <f t="shared" si="25"/>
        <v>1.32</v>
      </c>
      <c r="W53" s="7"/>
      <c r="X53" s="14">
        <f t="shared" si="26"/>
        <v>0</v>
      </c>
      <c r="Y53" s="28">
        <f t="shared" si="27"/>
        <v>6.5</v>
      </c>
      <c r="Z53" s="7">
        <v>7</v>
      </c>
      <c r="AA53" s="7">
        <v>5</v>
      </c>
      <c r="AB53" s="7">
        <v>7.5</v>
      </c>
      <c r="AC53" s="7">
        <v>6</v>
      </c>
      <c r="AD53" s="7"/>
      <c r="AE53" s="13">
        <f t="shared" si="28"/>
        <v>2.25</v>
      </c>
      <c r="AF53" s="7">
        <v>7</v>
      </c>
      <c r="AG53" s="7">
        <v>8</v>
      </c>
      <c r="AH53" s="7">
        <v>6</v>
      </c>
      <c r="AI53" s="7"/>
      <c r="AJ53" s="7"/>
      <c r="AK53" s="13">
        <f t="shared" si="29"/>
        <v>2.4</v>
      </c>
      <c r="AL53" s="7">
        <v>2.8</v>
      </c>
      <c r="AM53" s="7">
        <v>0.5</v>
      </c>
      <c r="AN53" s="7"/>
      <c r="AO53" s="13">
        <f t="shared" si="30"/>
        <v>0.5</v>
      </c>
      <c r="AP53" s="7"/>
      <c r="AQ53" s="14">
        <f t="shared" si="31"/>
        <v>0</v>
      </c>
      <c r="AR53" s="28">
        <f t="shared" si="32"/>
        <v>5.2</v>
      </c>
      <c r="AS53" s="7">
        <v>8</v>
      </c>
      <c r="AT53" s="7">
        <v>7</v>
      </c>
      <c r="AU53" s="7"/>
      <c r="AV53" s="7"/>
      <c r="AW53" s="7"/>
      <c r="AX53" s="13">
        <f t="shared" si="33"/>
        <v>2.65</v>
      </c>
      <c r="AY53" s="7">
        <v>6</v>
      </c>
      <c r="AZ53" s="7">
        <v>7</v>
      </c>
      <c r="BA53" s="7">
        <v>7</v>
      </c>
      <c r="BB53" s="7"/>
      <c r="BC53" s="7"/>
      <c r="BD53" s="13">
        <f t="shared" si="34"/>
        <v>2.35</v>
      </c>
      <c r="BE53" s="7">
        <v>3.6</v>
      </c>
      <c r="BF53" s="7">
        <v>6</v>
      </c>
      <c r="BG53" s="7"/>
      <c r="BH53" s="13">
        <f t="shared" si="35"/>
        <v>1.44</v>
      </c>
      <c r="BI53" s="7"/>
      <c r="BJ53" s="14">
        <f t="shared" si="36"/>
        <v>0</v>
      </c>
      <c r="BK53" s="28">
        <f t="shared" si="37"/>
        <v>6.4</v>
      </c>
      <c r="BL53" s="7">
        <v>1</v>
      </c>
      <c r="BM53" s="7">
        <v>1</v>
      </c>
      <c r="BN53" s="7">
        <v>1</v>
      </c>
      <c r="BO53" s="7">
        <v>1</v>
      </c>
      <c r="BP53" s="7"/>
      <c r="BQ53" s="13">
        <f t="shared" si="38"/>
        <v>0.35</v>
      </c>
      <c r="BR53" s="7">
        <v>1</v>
      </c>
      <c r="BS53" s="7">
        <v>1</v>
      </c>
      <c r="BT53" s="7">
        <v>1</v>
      </c>
      <c r="BU53" s="7">
        <v>1</v>
      </c>
      <c r="BV53" s="7"/>
      <c r="BW53" s="13">
        <f t="shared" si="39"/>
        <v>0.35</v>
      </c>
      <c r="BX53" s="7">
        <v>1</v>
      </c>
      <c r="BY53" s="7">
        <v>6</v>
      </c>
      <c r="BZ53" s="7"/>
      <c r="CA53" s="13">
        <f t="shared" si="40"/>
        <v>1.3</v>
      </c>
      <c r="CB53" s="7"/>
      <c r="CC53" s="14">
        <f t="shared" si="41"/>
        <v>0</v>
      </c>
      <c r="CD53" s="28">
        <f t="shared" si="42"/>
        <v>2</v>
      </c>
      <c r="CE53" s="28">
        <f t="shared" si="43"/>
        <v>5</v>
      </c>
      <c r="CF53" s="20"/>
      <c r="CG53" s="28">
        <f t="shared" si="44"/>
        <v>3</v>
      </c>
      <c r="CH53" s="17" t="str">
        <f t="shared" si="45"/>
        <v>Reprobado</v>
      </c>
    </row>
    <row r="54" spans="1:86" ht="20.25" customHeight="1" x14ac:dyDescent="0.4">
      <c r="A54" s="41">
        <v>42</v>
      </c>
      <c r="B54" s="3">
        <v>2629594</v>
      </c>
      <c r="C54" s="3">
        <v>5004</v>
      </c>
      <c r="D54" s="3">
        <v>14012</v>
      </c>
      <c r="E54" s="3" t="s">
        <v>170</v>
      </c>
      <c r="F54" s="42" t="s">
        <v>44</v>
      </c>
      <c r="G54" s="31">
        <v>8</v>
      </c>
      <c r="H54" s="7">
        <v>8</v>
      </c>
      <c r="I54" s="7">
        <v>7</v>
      </c>
      <c r="J54" s="7">
        <v>7</v>
      </c>
      <c r="K54" s="12"/>
      <c r="L54" s="13">
        <f t="shared" si="23"/>
        <v>2.6</v>
      </c>
      <c r="M54" s="7">
        <v>1</v>
      </c>
      <c r="N54" s="7">
        <v>7</v>
      </c>
      <c r="O54" s="7">
        <v>7</v>
      </c>
      <c r="P54" s="12"/>
      <c r="Q54" s="12"/>
      <c r="R54" s="13">
        <f t="shared" si="24"/>
        <v>1.85</v>
      </c>
      <c r="S54" s="7">
        <v>2.2999999999999998</v>
      </c>
      <c r="T54" s="7">
        <v>4</v>
      </c>
      <c r="U54" s="12"/>
      <c r="V54" s="13">
        <f t="shared" si="25"/>
        <v>0.95</v>
      </c>
      <c r="W54" s="12"/>
      <c r="X54" s="14">
        <f t="shared" si="26"/>
        <v>0</v>
      </c>
      <c r="Y54" s="28">
        <f t="shared" si="27"/>
        <v>5.4</v>
      </c>
      <c r="Z54" s="12">
        <v>7</v>
      </c>
      <c r="AA54" s="12">
        <v>5</v>
      </c>
      <c r="AB54" s="12">
        <v>7.5</v>
      </c>
      <c r="AC54" s="12">
        <v>7</v>
      </c>
      <c r="AD54" s="12"/>
      <c r="AE54" s="13">
        <f t="shared" si="28"/>
        <v>2.4</v>
      </c>
      <c r="AF54" s="12">
        <v>8</v>
      </c>
      <c r="AG54" s="12">
        <v>8</v>
      </c>
      <c r="AH54" s="12">
        <v>6</v>
      </c>
      <c r="AI54" s="12"/>
      <c r="AJ54" s="12"/>
      <c r="AK54" s="13">
        <f t="shared" si="29"/>
        <v>2.5</v>
      </c>
      <c r="AL54" s="12">
        <v>3.5</v>
      </c>
      <c r="AM54" s="12">
        <v>1.7</v>
      </c>
      <c r="AN54" s="12"/>
      <c r="AO54" s="13">
        <f t="shared" si="30"/>
        <v>0.78</v>
      </c>
      <c r="AP54" s="12"/>
      <c r="AQ54" s="14">
        <f t="shared" si="31"/>
        <v>0</v>
      </c>
      <c r="AR54" s="28">
        <f t="shared" si="32"/>
        <v>5.7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>
        <v>1</v>
      </c>
      <c r="BM54" s="12">
        <v>1</v>
      </c>
      <c r="BN54" s="12">
        <v>1</v>
      </c>
      <c r="BO54" s="12">
        <v>1</v>
      </c>
      <c r="BP54" s="12"/>
      <c r="BQ54" s="13">
        <f t="shared" si="38"/>
        <v>0.35</v>
      </c>
      <c r="BR54" s="12">
        <v>1</v>
      </c>
      <c r="BS54" s="12">
        <v>1</v>
      </c>
      <c r="BT54" s="12">
        <v>1</v>
      </c>
      <c r="BU54" s="12">
        <v>1</v>
      </c>
      <c r="BV54" s="12"/>
      <c r="BW54" s="13">
        <f t="shared" si="39"/>
        <v>0.35</v>
      </c>
      <c r="BX54" s="12">
        <v>1</v>
      </c>
      <c r="BY54" s="12">
        <v>6</v>
      </c>
      <c r="BZ54" s="12"/>
      <c r="CA54" s="13">
        <f t="shared" si="40"/>
        <v>1.3</v>
      </c>
      <c r="CB54" s="12"/>
      <c r="CC54" s="14">
        <f t="shared" si="41"/>
        <v>0</v>
      </c>
      <c r="CD54" s="28">
        <f t="shared" si="42"/>
        <v>2</v>
      </c>
      <c r="CE54" s="28">
        <f t="shared" si="43"/>
        <v>3</v>
      </c>
      <c r="CF54" s="21"/>
      <c r="CG54" s="28">
        <f t="shared" si="44"/>
        <v>2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3" priority="12" operator="greaterThan">
      <formula>1.1</formula>
    </cfRule>
  </conditionalFormatting>
  <conditionalFormatting sqref="Y13:Y7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7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7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7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72">
    <cfRule type="cellIs" dxfId="67" priority="2" stopIfTrue="1" operator="between">
      <formula>0</formula>
      <formula>10</formula>
    </cfRule>
  </conditionalFormatting>
  <conditionalFormatting sqref="CG13:CG7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7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90" zoomScaleNormal="90" workbookViewId="0">
      <pane xSplit="6" ySplit="12" topLeftCell="BL27" activePane="bottomRight" state="frozen"/>
      <selection pane="topRight"/>
      <selection pane="bottomLeft"/>
      <selection pane="bottomRight" activeCell="BY31" sqref="BY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200</v>
      </c>
      <c r="E3" s="2" t="s">
        <v>201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80</v>
      </c>
      <c r="E6" s="2" t="s">
        <v>81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202</v>
      </c>
      <c r="E7" s="6" t="s">
        <v>17</v>
      </c>
      <c r="G7" s="77" t="s">
        <v>18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18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18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18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19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20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20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20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21</v>
      </c>
      <c r="H10" s="72"/>
      <c r="I10" s="72"/>
      <c r="J10" s="72"/>
      <c r="K10" s="72"/>
      <c r="L10" s="73"/>
      <c r="M10" s="71" t="s">
        <v>22</v>
      </c>
      <c r="N10" s="72"/>
      <c r="O10" s="72"/>
      <c r="P10" s="72"/>
      <c r="Q10" s="72"/>
      <c r="R10" s="73"/>
      <c r="S10" s="71" t="s">
        <v>23</v>
      </c>
      <c r="T10" s="72"/>
      <c r="U10" s="72"/>
      <c r="V10" s="73"/>
      <c r="W10" s="71" t="s">
        <v>24</v>
      </c>
      <c r="X10" s="73"/>
      <c r="Y10" s="23" t="s">
        <v>25</v>
      </c>
      <c r="Z10" s="71" t="s">
        <v>21</v>
      </c>
      <c r="AA10" s="72"/>
      <c r="AB10" s="72"/>
      <c r="AC10" s="72"/>
      <c r="AD10" s="72"/>
      <c r="AE10" s="73"/>
      <c r="AF10" s="71" t="s">
        <v>22</v>
      </c>
      <c r="AG10" s="72"/>
      <c r="AH10" s="72"/>
      <c r="AI10" s="72"/>
      <c r="AJ10" s="72"/>
      <c r="AK10" s="73"/>
      <c r="AL10" s="71" t="s">
        <v>23</v>
      </c>
      <c r="AM10" s="72"/>
      <c r="AN10" s="72"/>
      <c r="AO10" s="73"/>
      <c r="AP10" s="71" t="s">
        <v>24</v>
      </c>
      <c r="AQ10" s="73"/>
      <c r="AR10" s="23" t="s">
        <v>25</v>
      </c>
      <c r="AS10" s="71" t="s">
        <v>21</v>
      </c>
      <c r="AT10" s="72"/>
      <c r="AU10" s="72"/>
      <c r="AV10" s="72"/>
      <c r="AW10" s="72"/>
      <c r="AX10" s="73"/>
      <c r="AY10" s="71" t="s">
        <v>22</v>
      </c>
      <c r="AZ10" s="72"/>
      <c r="BA10" s="72"/>
      <c r="BB10" s="72"/>
      <c r="BC10" s="72"/>
      <c r="BD10" s="73"/>
      <c r="BE10" s="71" t="s">
        <v>23</v>
      </c>
      <c r="BF10" s="72"/>
      <c r="BG10" s="72"/>
      <c r="BH10" s="73"/>
      <c r="BI10" s="71" t="s">
        <v>24</v>
      </c>
      <c r="BJ10" s="73"/>
      <c r="BK10" s="23" t="s">
        <v>25</v>
      </c>
      <c r="BL10" s="65" t="s">
        <v>21</v>
      </c>
      <c r="BM10" s="66"/>
      <c r="BN10" s="66"/>
      <c r="BO10" s="66"/>
      <c r="BP10" s="66"/>
      <c r="BQ10" s="67"/>
      <c r="BR10" s="65" t="s">
        <v>22</v>
      </c>
      <c r="BS10" s="66"/>
      <c r="BT10" s="66"/>
      <c r="BU10" s="66"/>
      <c r="BV10" s="66"/>
      <c r="BW10" s="67"/>
      <c r="BX10" s="65" t="s">
        <v>23</v>
      </c>
      <c r="BY10" s="66"/>
      <c r="BZ10" s="66"/>
      <c r="CA10" s="67"/>
      <c r="CB10" s="65" t="s">
        <v>24</v>
      </c>
      <c r="CC10" s="67"/>
      <c r="CD10" s="29" t="s">
        <v>25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0.15</v>
      </c>
      <c r="O11" s="11">
        <v>0.1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0.15</v>
      </c>
      <c r="AG11" s="11">
        <v>0.1</v>
      </c>
      <c r="AH11" s="11">
        <v>0.1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0.15</v>
      </c>
      <c r="AT11" s="11">
        <v>0.1</v>
      </c>
      <c r="AU11" s="11">
        <v>0.1</v>
      </c>
      <c r="AV11" s="11"/>
      <c r="AW11" s="11"/>
      <c r="AX11" s="25">
        <f>SUM(AS11:AW11)</f>
        <v>0.35</v>
      </c>
      <c r="AY11" s="10">
        <v>0.1</v>
      </c>
      <c r="AZ11" s="11">
        <v>0.1</v>
      </c>
      <c r="BA11" s="11">
        <v>0.15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282</v>
      </c>
      <c r="N12" s="22" t="s">
        <v>283</v>
      </c>
      <c r="O12" s="22" t="s">
        <v>284</v>
      </c>
      <c r="P12" s="22"/>
      <c r="Q12" s="22"/>
      <c r="R12" s="26" t="s">
        <v>33</v>
      </c>
      <c r="S12" s="22" t="s">
        <v>285</v>
      </c>
      <c r="T12" s="22" t="s">
        <v>286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292</v>
      </c>
      <c r="AA12" s="22" t="s">
        <v>293</v>
      </c>
      <c r="AB12" s="22" t="s">
        <v>294</v>
      </c>
      <c r="AC12" s="22" t="s">
        <v>295</v>
      </c>
      <c r="AD12" s="22"/>
      <c r="AE12" s="26" t="s">
        <v>33</v>
      </c>
      <c r="AF12" s="22" t="s">
        <v>296</v>
      </c>
      <c r="AG12" s="22" t="s">
        <v>297</v>
      </c>
      <c r="AH12" s="22" t="s">
        <v>298</v>
      </c>
      <c r="AI12" s="22"/>
      <c r="AJ12" s="22"/>
      <c r="AK12" s="26" t="s">
        <v>33</v>
      </c>
      <c r="AL12" s="22" t="s">
        <v>299</v>
      </c>
      <c r="AM12" s="22" t="s">
        <v>300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 t="s">
        <v>312</v>
      </c>
      <c r="AV12" s="22"/>
      <c r="AW12" s="22"/>
      <c r="AX12" s="26" t="s">
        <v>33</v>
      </c>
      <c r="AY12" s="22" t="s">
        <v>313</v>
      </c>
      <c r="AZ12" s="22" t="s">
        <v>314</v>
      </c>
      <c r="BA12" s="22" t="s">
        <v>315</v>
      </c>
      <c r="BB12" s="22"/>
      <c r="BC12" s="22"/>
      <c r="BD12" s="26" t="s">
        <v>33</v>
      </c>
      <c r="BE12" s="22" t="s">
        <v>299</v>
      </c>
      <c r="BF12" s="22" t="s">
        <v>321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330</v>
      </c>
      <c r="BY12" s="22" t="s">
        <v>331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5822440</v>
      </c>
      <c r="C13" s="2">
        <v>5062</v>
      </c>
      <c r="D13" s="2">
        <v>14166</v>
      </c>
      <c r="E13" s="2" t="s">
        <v>223</v>
      </c>
      <c r="F13" s="40" t="s">
        <v>42</v>
      </c>
      <c r="G13" s="31">
        <v>8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7</v>
      </c>
      <c r="N13" s="7">
        <v>8</v>
      </c>
      <c r="O13" s="7">
        <v>6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2.5</v>
      </c>
      <c r="S13" s="7">
        <v>1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1.35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6.6</v>
      </c>
      <c r="Z13" s="7">
        <v>8</v>
      </c>
      <c r="AA13" s="7">
        <v>9</v>
      </c>
      <c r="AB13" s="7">
        <v>9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2.95</v>
      </c>
      <c r="AF13" s="7">
        <v>7</v>
      </c>
      <c r="AG13" s="7">
        <v>7</v>
      </c>
      <c r="AH13" s="7">
        <v>8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2.5499999999999998</v>
      </c>
      <c r="AL13" s="7">
        <v>3</v>
      </c>
      <c r="AM13" s="7">
        <v>3.2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0.93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6.4</v>
      </c>
      <c r="AS13" s="7">
        <v>7</v>
      </c>
      <c r="AT13" s="7">
        <v>7</v>
      </c>
      <c r="AU13" s="7">
        <v>7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2.4500000000000002</v>
      </c>
      <c r="AY13" s="7">
        <v>7</v>
      </c>
      <c r="AZ13" s="7">
        <v>7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2.6</v>
      </c>
      <c r="BE13" s="7">
        <v>5.2</v>
      </c>
      <c r="BF13" s="7">
        <v>8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1.98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</v>
      </c>
      <c r="BL13" s="7">
        <v>8</v>
      </c>
      <c r="BM13" s="7">
        <v>7</v>
      </c>
      <c r="BN13" s="7">
        <v>7</v>
      </c>
      <c r="BO13" s="7">
        <v>8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2.6</v>
      </c>
      <c r="BR13" s="7">
        <v>8</v>
      </c>
      <c r="BS13" s="7">
        <v>7</v>
      </c>
      <c r="BT13" s="7">
        <v>8</v>
      </c>
      <c r="BU13" s="7">
        <v>8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2.75</v>
      </c>
      <c r="BX13" s="7">
        <v>8</v>
      </c>
      <c r="BY13" s="7">
        <v>7.8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2.36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7.7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14380</v>
      </c>
      <c r="E14" s="3" t="s">
        <v>224</v>
      </c>
      <c r="F14" s="42" t="s">
        <v>42</v>
      </c>
      <c r="G14" s="32">
        <v>8</v>
      </c>
      <c r="H14" s="12">
        <v>5</v>
      </c>
      <c r="I14" s="12">
        <v>7</v>
      </c>
      <c r="J14" s="12">
        <v>5</v>
      </c>
      <c r="K14" s="12"/>
      <c r="L14" s="13">
        <f t="shared" si="0"/>
        <v>2.1</v>
      </c>
      <c r="M14" s="12">
        <v>7</v>
      </c>
      <c r="N14" s="12">
        <v>1</v>
      </c>
      <c r="O14" s="12">
        <v>1</v>
      </c>
      <c r="P14" s="12"/>
      <c r="Q14" s="12"/>
      <c r="R14" s="13">
        <f t="shared" si="1"/>
        <v>0.95</v>
      </c>
      <c r="S14" s="12">
        <v>0.5</v>
      </c>
      <c r="T14" s="12">
        <v>6</v>
      </c>
      <c r="U14" s="12"/>
      <c r="V14" s="13">
        <f t="shared" si="2"/>
        <v>0.98</v>
      </c>
      <c r="W14" s="12"/>
      <c r="X14" s="14">
        <f t="shared" si="3"/>
        <v>0</v>
      </c>
      <c r="Y14" s="28">
        <f t="shared" si="4"/>
        <v>4</v>
      </c>
      <c r="Z14" s="12">
        <v>8</v>
      </c>
      <c r="AA14" s="12">
        <v>8</v>
      </c>
      <c r="AB14" s="12">
        <v>9</v>
      </c>
      <c r="AC14" s="12">
        <v>7</v>
      </c>
      <c r="AD14" s="12"/>
      <c r="AE14" s="13">
        <f t="shared" si="5"/>
        <v>2.75</v>
      </c>
      <c r="AF14" s="12">
        <v>8</v>
      </c>
      <c r="AG14" s="12">
        <v>7</v>
      </c>
      <c r="AH14" s="12">
        <v>7</v>
      </c>
      <c r="AI14" s="12"/>
      <c r="AJ14" s="12"/>
      <c r="AK14" s="13">
        <f t="shared" si="6"/>
        <v>2.6</v>
      </c>
      <c r="AL14" s="12">
        <v>3</v>
      </c>
      <c r="AM14" s="12">
        <v>1.3</v>
      </c>
      <c r="AN14" s="12"/>
      <c r="AO14" s="13">
        <f t="shared" si="7"/>
        <v>0.65</v>
      </c>
      <c r="AP14" s="12"/>
      <c r="AQ14" s="14">
        <f t="shared" si="8"/>
        <v>0</v>
      </c>
      <c r="AR14" s="28">
        <f t="shared" si="9"/>
        <v>6</v>
      </c>
      <c r="AS14" s="12">
        <v>1</v>
      </c>
      <c r="AT14" s="12">
        <v>7</v>
      </c>
      <c r="AU14" s="12">
        <v>7</v>
      </c>
      <c r="AV14" s="12"/>
      <c r="AW14" s="12"/>
      <c r="AX14" s="13">
        <f t="shared" si="10"/>
        <v>1.55</v>
      </c>
      <c r="AY14" s="12">
        <v>1</v>
      </c>
      <c r="AZ14" s="12">
        <v>7</v>
      </c>
      <c r="BA14" s="12">
        <v>7</v>
      </c>
      <c r="BB14" s="12"/>
      <c r="BC14" s="12"/>
      <c r="BD14" s="13">
        <f t="shared" si="11"/>
        <v>1.85</v>
      </c>
      <c r="BE14" s="12">
        <v>1.3</v>
      </c>
      <c r="BF14" s="12">
        <v>1</v>
      </c>
      <c r="BG14" s="12"/>
      <c r="BH14" s="13">
        <f t="shared" si="12"/>
        <v>0.35</v>
      </c>
      <c r="BI14" s="12"/>
      <c r="BJ14" s="14">
        <f t="shared" si="13"/>
        <v>0</v>
      </c>
      <c r="BK14" s="28">
        <f t="shared" si="14"/>
        <v>3.8</v>
      </c>
      <c r="BL14" s="12">
        <v>7</v>
      </c>
      <c r="BM14" s="12">
        <v>7</v>
      </c>
      <c r="BN14" s="12">
        <v>7</v>
      </c>
      <c r="BO14" s="12">
        <v>6</v>
      </c>
      <c r="BP14" s="12"/>
      <c r="BQ14" s="13">
        <f t="shared" si="15"/>
        <v>2.35</v>
      </c>
      <c r="BR14" s="12">
        <v>7</v>
      </c>
      <c r="BS14" s="12">
        <v>7</v>
      </c>
      <c r="BT14" s="12">
        <v>6</v>
      </c>
      <c r="BU14" s="12">
        <v>6</v>
      </c>
      <c r="BV14" s="12"/>
      <c r="BW14" s="13">
        <f t="shared" si="16"/>
        <v>2.2000000000000002</v>
      </c>
      <c r="BX14" s="12">
        <v>6</v>
      </c>
      <c r="BY14" s="12">
        <v>1</v>
      </c>
      <c r="BZ14" s="12"/>
      <c r="CA14" s="13">
        <f t="shared" si="17"/>
        <v>0.8</v>
      </c>
      <c r="CB14" s="12"/>
      <c r="CC14" s="14">
        <f t="shared" si="18"/>
        <v>0</v>
      </c>
      <c r="CD14" s="28">
        <f t="shared" si="19"/>
        <v>5.4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14148</v>
      </c>
      <c r="E15" s="2" t="s">
        <v>225</v>
      </c>
      <c r="F15" s="40" t="s">
        <v>44</v>
      </c>
      <c r="G15" s="31">
        <v>8</v>
      </c>
      <c r="H15" s="7">
        <v>8</v>
      </c>
      <c r="I15" s="7">
        <v>8</v>
      </c>
      <c r="J15" s="7">
        <v>1</v>
      </c>
      <c r="K15" s="7"/>
      <c r="L15" s="13">
        <f t="shared" si="0"/>
        <v>2.1</v>
      </c>
      <c r="M15" s="7">
        <v>7</v>
      </c>
      <c r="N15" s="7">
        <v>8</v>
      </c>
      <c r="O15" s="7">
        <v>1</v>
      </c>
      <c r="P15" s="7"/>
      <c r="Q15" s="7"/>
      <c r="R15" s="13">
        <f t="shared" si="1"/>
        <v>2</v>
      </c>
      <c r="S15" s="7">
        <v>3.1</v>
      </c>
      <c r="T15" s="7">
        <v>6</v>
      </c>
      <c r="U15" s="7"/>
      <c r="V15" s="13">
        <f t="shared" si="2"/>
        <v>1.37</v>
      </c>
      <c r="W15" s="7"/>
      <c r="X15" s="14">
        <f t="shared" si="3"/>
        <v>0</v>
      </c>
      <c r="Y15" s="28">
        <f t="shared" si="4"/>
        <v>5.5</v>
      </c>
      <c r="Z15" s="7">
        <v>8</v>
      </c>
      <c r="AA15" s="7">
        <v>7</v>
      </c>
      <c r="AB15" s="7">
        <v>7</v>
      </c>
      <c r="AC15" s="7">
        <v>1</v>
      </c>
      <c r="AD15" s="7"/>
      <c r="AE15" s="13">
        <f t="shared" si="5"/>
        <v>1.6</v>
      </c>
      <c r="AF15" s="7">
        <v>1</v>
      </c>
      <c r="AG15" s="7">
        <v>1</v>
      </c>
      <c r="AH15" s="7">
        <v>8</v>
      </c>
      <c r="AI15" s="7"/>
      <c r="AJ15" s="7"/>
      <c r="AK15" s="13">
        <f t="shared" si="6"/>
        <v>1.05</v>
      </c>
      <c r="AL15" s="7">
        <v>2</v>
      </c>
      <c r="AM15" s="7">
        <v>0.9</v>
      </c>
      <c r="AN15" s="7"/>
      <c r="AO15" s="13">
        <f t="shared" si="7"/>
        <v>0.44</v>
      </c>
      <c r="AP15" s="7"/>
      <c r="AQ15" s="14">
        <f t="shared" si="8"/>
        <v>0</v>
      </c>
      <c r="AR15" s="28">
        <f t="shared" si="9"/>
        <v>3.1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4520469</v>
      </c>
      <c r="C16" s="3">
        <v>5054</v>
      </c>
      <c r="D16" s="3">
        <v>14150</v>
      </c>
      <c r="E16" s="3" t="s">
        <v>226</v>
      </c>
      <c r="F16" s="42" t="s">
        <v>44</v>
      </c>
      <c r="G16" s="32">
        <v>8</v>
      </c>
      <c r="H16" s="12">
        <v>1</v>
      </c>
      <c r="I16" s="12">
        <v>1</v>
      </c>
      <c r="J16" s="12">
        <v>1</v>
      </c>
      <c r="K16" s="12"/>
      <c r="L16" s="13">
        <f t="shared" si="0"/>
        <v>0.7</v>
      </c>
      <c r="M16" s="12">
        <v>1</v>
      </c>
      <c r="N16" s="12">
        <v>1</v>
      </c>
      <c r="O16" s="12">
        <v>1</v>
      </c>
      <c r="P16" s="12"/>
      <c r="Q16" s="12"/>
      <c r="R16" s="13">
        <f t="shared" si="1"/>
        <v>0.35</v>
      </c>
      <c r="S16" s="12">
        <v>2.6</v>
      </c>
      <c r="T16" s="12">
        <v>6</v>
      </c>
      <c r="U16" s="12"/>
      <c r="V16" s="13">
        <f t="shared" si="2"/>
        <v>1.29</v>
      </c>
      <c r="W16" s="12"/>
      <c r="X16" s="14">
        <f t="shared" si="3"/>
        <v>0</v>
      </c>
      <c r="Y16" s="28">
        <f t="shared" si="4"/>
        <v>2.2999999999999998</v>
      </c>
      <c r="Z16" s="12">
        <v>8</v>
      </c>
      <c r="AA16" s="12">
        <v>7</v>
      </c>
      <c r="AB16" s="12">
        <v>7</v>
      </c>
      <c r="AC16" s="12">
        <v>7</v>
      </c>
      <c r="AD16" s="12"/>
      <c r="AE16" s="13">
        <f t="shared" si="5"/>
        <v>2.5</v>
      </c>
      <c r="AF16" s="12">
        <v>8</v>
      </c>
      <c r="AG16" s="12">
        <v>7</v>
      </c>
      <c r="AH16" s="12">
        <v>8</v>
      </c>
      <c r="AI16" s="12"/>
      <c r="AJ16" s="12"/>
      <c r="AK16" s="13">
        <f t="shared" si="6"/>
        <v>2.7</v>
      </c>
      <c r="AL16" s="12">
        <v>2.5</v>
      </c>
      <c r="AM16" s="12">
        <v>0.9</v>
      </c>
      <c r="AN16" s="12"/>
      <c r="AO16" s="13">
        <f t="shared" si="7"/>
        <v>0.51</v>
      </c>
      <c r="AP16" s="12"/>
      <c r="AQ16" s="14">
        <f t="shared" si="8"/>
        <v>0</v>
      </c>
      <c r="AR16" s="28">
        <f t="shared" si="9"/>
        <v>5.7</v>
      </c>
      <c r="AS16" s="12">
        <v>6</v>
      </c>
      <c r="AT16" s="12">
        <v>7</v>
      </c>
      <c r="AU16" s="12">
        <v>7</v>
      </c>
      <c r="AV16" s="12"/>
      <c r="AW16" s="12"/>
      <c r="AX16" s="13">
        <f t="shared" si="10"/>
        <v>2.2999999999999998</v>
      </c>
      <c r="AY16" s="12">
        <v>1</v>
      </c>
      <c r="AZ16" s="12">
        <v>7</v>
      </c>
      <c r="BA16" s="12">
        <v>9</v>
      </c>
      <c r="BB16" s="12"/>
      <c r="BC16" s="12"/>
      <c r="BD16" s="13">
        <f t="shared" si="11"/>
        <v>2.15</v>
      </c>
      <c r="BE16" s="12">
        <v>1</v>
      </c>
      <c r="BF16" s="12">
        <v>7</v>
      </c>
      <c r="BG16" s="12"/>
      <c r="BH16" s="13">
        <f t="shared" si="12"/>
        <v>1.2</v>
      </c>
      <c r="BI16" s="12"/>
      <c r="BJ16" s="14">
        <f t="shared" si="13"/>
        <v>0</v>
      </c>
      <c r="BK16" s="28">
        <f t="shared" si="14"/>
        <v>5.7</v>
      </c>
      <c r="BL16" s="12">
        <v>6.5</v>
      </c>
      <c r="BM16" s="12">
        <v>6</v>
      </c>
      <c r="BN16" s="12">
        <v>6.5</v>
      </c>
      <c r="BO16" s="12">
        <v>6</v>
      </c>
      <c r="BP16" s="12"/>
      <c r="BQ16" s="13">
        <f t="shared" si="15"/>
        <v>2.2000000000000002</v>
      </c>
      <c r="BR16" s="12">
        <v>7</v>
      </c>
      <c r="BS16" s="12">
        <v>7</v>
      </c>
      <c r="BT16" s="12">
        <v>6</v>
      </c>
      <c r="BU16" s="12">
        <v>8</v>
      </c>
      <c r="BV16" s="12"/>
      <c r="BW16" s="13">
        <f t="shared" si="16"/>
        <v>2.2999999999999998</v>
      </c>
      <c r="BX16" s="12">
        <v>6</v>
      </c>
      <c r="BY16" s="12">
        <v>7.8</v>
      </c>
      <c r="BZ16" s="12"/>
      <c r="CA16" s="13">
        <f t="shared" si="17"/>
        <v>2.16</v>
      </c>
      <c r="CB16" s="12"/>
      <c r="CC16" s="14">
        <f t="shared" si="18"/>
        <v>0</v>
      </c>
      <c r="CD16" s="28">
        <f t="shared" si="19"/>
        <v>6.7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5822380</v>
      </c>
      <c r="C17" s="2">
        <v>5063</v>
      </c>
      <c r="D17" s="2">
        <v>14168</v>
      </c>
      <c r="E17" s="2" t="s">
        <v>227</v>
      </c>
      <c r="F17" s="40" t="s">
        <v>44</v>
      </c>
      <c r="G17" s="31">
        <v>8</v>
      </c>
      <c r="H17" s="7">
        <v>8</v>
      </c>
      <c r="I17" s="7">
        <v>8</v>
      </c>
      <c r="J17" s="7">
        <v>7</v>
      </c>
      <c r="K17" s="7"/>
      <c r="L17" s="13">
        <f t="shared" si="0"/>
        <v>2.7</v>
      </c>
      <c r="M17" s="7">
        <v>7</v>
      </c>
      <c r="N17" s="7">
        <v>8</v>
      </c>
      <c r="O17" s="7">
        <v>1</v>
      </c>
      <c r="P17" s="7"/>
      <c r="Q17" s="7"/>
      <c r="R17" s="13">
        <f t="shared" si="1"/>
        <v>2</v>
      </c>
      <c r="S17" s="7">
        <v>0.5</v>
      </c>
      <c r="T17" s="7">
        <v>3</v>
      </c>
      <c r="U17" s="7"/>
      <c r="V17" s="13">
        <f t="shared" si="2"/>
        <v>0.53</v>
      </c>
      <c r="W17" s="7"/>
      <c r="X17" s="14">
        <f t="shared" si="3"/>
        <v>0</v>
      </c>
      <c r="Y17" s="28">
        <f t="shared" si="4"/>
        <v>5.2</v>
      </c>
      <c r="Z17" s="7">
        <v>8</v>
      </c>
      <c r="AA17" s="7">
        <v>7</v>
      </c>
      <c r="AB17" s="7">
        <v>7</v>
      </c>
      <c r="AC17" s="7">
        <v>7</v>
      </c>
      <c r="AD17" s="7"/>
      <c r="AE17" s="13">
        <f t="shared" si="5"/>
        <v>2.5</v>
      </c>
      <c r="AF17" s="7">
        <v>8</v>
      </c>
      <c r="AG17" s="7">
        <v>8</v>
      </c>
      <c r="AH17" s="7">
        <v>8</v>
      </c>
      <c r="AI17" s="7"/>
      <c r="AJ17" s="7"/>
      <c r="AK17" s="13">
        <f t="shared" si="6"/>
        <v>2.8</v>
      </c>
      <c r="AL17" s="7">
        <v>1</v>
      </c>
      <c r="AM17" s="7">
        <v>1.8</v>
      </c>
      <c r="AN17" s="7"/>
      <c r="AO17" s="13">
        <f t="shared" si="7"/>
        <v>0.42</v>
      </c>
      <c r="AP17" s="7"/>
      <c r="AQ17" s="14">
        <f t="shared" si="8"/>
        <v>0</v>
      </c>
      <c r="AR17" s="28">
        <f t="shared" si="9"/>
        <v>5.7</v>
      </c>
      <c r="AS17" s="7">
        <v>1</v>
      </c>
      <c r="AT17" s="7">
        <v>7</v>
      </c>
      <c r="AU17" s="7">
        <v>7</v>
      </c>
      <c r="AV17" s="7"/>
      <c r="AW17" s="7"/>
      <c r="AX17" s="13">
        <f t="shared" si="10"/>
        <v>1.55</v>
      </c>
      <c r="AY17" s="7">
        <v>6</v>
      </c>
      <c r="AZ17" s="7">
        <v>7</v>
      </c>
      <c r="BA17" s="7">
        <v>8</v>
      </c>
      <c r="BB17" s="7"/>
      <c r="BC17" s="7"/>
      <c r="BD17" s="13">
        <f t="shared" si="11"/>
        <v>2.5</v>
      </c>
      <c r="BE17" s="7">
        <v>1.1000000000000001</v>
      </c>
      <c r="BF17" s="7">
        <v>1</v>
      </c>
      <c r="BG17" s="7"/>
      <c r="BH17" s="13">
        <f t="shared" si="12"/>
        <v>0.32</v>
      </c>
      <c r="BI17" s="7"/>
      <c r="BJ17" s="14">
        <f t="shared" si="13"/>
        <v>0</v>
      </c>
      <c r="BK17" s="28">
        <f t="shared" si="14"/>
        <v>4.4000000000000004</v>
      </c>
      <c r="BL17" s="7">
        <v>7</v>
      </c>
      <c r="BM17" s="7">
        <v>7</v>
      </c>
      <c r="BN17" s="7">
        <v>7</v>
      </c>
      <c r="BO17" s="7">
        <v>6</v>
      </c>
      <c r="BP17" s="7"/>
      <c r="BQ17" s="13">
        <f t="shared" si="15"/>
        <v>2.35</v>
      </c>
      <c r="BR17" s="7">
        <v>6</v>
      </c>
      <c r="BS17" s="7">
        <v>7</v>
      </c>
      <c r="BT17" s="7">
        <v>6</v>
      </c>
      <c r="BU17" s="7">
        <v>6</v>
      </c>
      <c r="BV17" s="7"/>
      <c r="BW17" s="13">
        <f t="shared" si="16"/>
        <v>2.15</v>
      </c>
      <c r="BX17" s="7">
        <v>6</v>
      </c>
      <c r="BY17" s="7">
        <v>5</v>
      </c>
      <c r="BZ17" s="7"/>
      <c r="CA17" s="13">
        <f t="shared" si="17"/>
        <v>1.6</v>
      </c>
      <c r="CB17" s="7"/>
      <c r="CC17" s="14">
        <f t="shared" si="18"/>
        <v>0</v>
      </c>
      <c r="CD17" s="28">
        <f t="shared" si="19"/>
        <v>6.1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14154</v>
      </c>
      <c r="E18" s="3" t="s">
        <v>228</v>
      </c>
      <c r="F18" s="42" t="s">
        <v>42</v>
      </c>
      <c r="G18" s="32">
        <v>8</v>
      </c>
      <c r="H18" s="12">
        <v>8</v>
      </c>
      <c r="I18" s="12">
        <v>1</v>
      </c>
      <c r="J18" s="12">
        <v>8</v>
      </c>
      <c r="K18" s="12"/>
      <c r="L18" s="13">
        <f t="shared" si="0"/>
        <v>2.1</v>
      </c>
      <c r="M18" s="12">
        <v>6</v>
      </c>
      <c r="N18" s="12">
        <v>1</v>
      </c>
      <c r="O18" s="12">
        <v>1</v>
      </c>
      <c r="P18" s="12"/>
      <c r="Q18" s="12"/>
      <c r="R18" s="13">
        <f t="shared" si="1"/>
        <v>0.85</v>
      </c>
      <c r="S18" s="12">
        <v>0.5</v>
      </c>
      <c r="T18" s="12">
        <v>5</v>
      </c>
      <c r="U18" s="12"/>
      <c r="V18" s="13">
        <f t="shared" si="2"/>
        <v>0.83</v>
      </c>
      <c r="W18" s="12"/>
      <c r="X18" s="14">
        <f t="shared" si="3"/>
        <v>0</v>
      </c>
      <c r="Y18" s="28">
        <f t="shared" si="4"/>
        <v>3.8</v>
      </c>
      <c r="Z18" s="12">
        <v>8</v>
      </c>
      <c r="AA18" s="12">
        <v>8</v>
      </c>
      <c r="AB18" s="12">
        <v>6</v>
      </c>
      <c r="AC18" s="12">
        <v>8</v>
      </c>
      <c r="AD18" s="12"/>
      <c r="AE18" s="13">
        <f t="shared" si="5"/>
        <v>2.6</v>
      </c>
      <c r="AF18" s="12">
        <v>8</v>
      </c>
      <c r="AG18" s="12">
        <v>8</v>
      </c>
      <c r="AH18" s="12">
        <v>8</v>
      </c>
      <c r="AI18" s="12"/>
      <c r="AJ18" s="12"/>
      <c r="AK18" s="13">
        <f t="shared" si="6"/>
        <v>2.8</v>
      </c>
      <c r="AL18" s="12">
        <v>5.5</v>
      </c>
      <c r="AM18" s="12">
        <v>1.8</v>
      </c>
      <c r="AN18" s="12"/>
      <c r="AO18" s="13">
        <f t="shared" si="7"/>
        <v>1.1000000000000001</v>
      </c>
      <c r="AP18" s="12"/>
      <c r="AQ18" s="14">
        <f t="shared" si="8"/>
        <v>0</v>
      </c>
      <c r="AR18" s="28">
        <f t="shared" si="9"/>
        <v>6.5</v>
      </c>
      <c r="AS18" s="12">
        <v>1</v>
      </c>
      <c r="AT18" s="12">
        <v>5</v>
      </c>
      <c r="AU18" s="12">
        <v>7</v>
      </c>
      <c r="AV18" s="12"/>
      <c r="AW18" s="12"/>
      <c r="AX18" s="13">
        <f t="shared" si="10"/>
        <v>1.35</v>
      </c>
      <c r="AY18" s="12">
        <v>1</v>
      </c>
      <c r="AZ18" s="12">
        <v>5</v>
      </c>
      <c r="BA18" s="12">
        <v>1</v>
      </c>
      <c r="BB18" s="12"/>
      <c r="BC18" s="12"/>
      <c r="BD18" s="13">
        <f t="shared" si="11"/>
        <v>0.75</v>
      </c>
      <c r="BE18" s="12">
        <v>0.5</v>
      </c>
      <c r="BF18" s="12">
        <v>1</v>
      </c>
      <c r="BG18" s="12"/>
      <c r="BH18" s="13">
        <f t="shared" si="12"/>
        <v>0.23</v>
      </c>
      <c r="BI18" s="12"/>
      <c r="BJ18" s="14">
        <f t="shared" si="13"/>
        <v>0</v>
      </c>
      <c r="BK18" s="28">
        <f t="shared" si="14"/>
        <v>2.2999999999999998</v>
      </c>
      <c r="BL18" s="12">
        <v>7</v>
      </c>
      <c r="BM18" s="12">
        <v>7</v>
      </c>
      <c r="BN18" s="12">
        <v>7</v>
      </c>
      <c r="BO18" s="12">
        <v>6</v>
      </c>
      <c r="BP18" s="12"/>
      <c r="BQ18" s="13">
        <f t="shared" si="15"/>
        <v>2.35</v>
      </c>
      <c r="BR18" s="12">
        <v>7</v>
      </c>
      <c r="BS18" s="12">
        <v>6</v>
      </c>
      <c r="BT18" s="12">
        <v>6</v>
      </c>
      <c r="BU18" s="12">
        <v>6</v>
      </c>
      <c r="BV18" s="12"/>
      <c r="BW18" s="13">
        <f t="shared" si="16"/>
        <v>2.15</v>
      </c>
      <c r="BX18" s="12">
        <v>6</v>
      </c>
      <c r="BY18" s="12">
        <v>1</v>
      </c>
      <c r="BZ18" s="12"/>
      <c r="CA18" s="13">
        <f t="shared" si="17"/>
        <v>0.8</v>
      </c>
      <c r="CB18" s="12"/>
      <c r="CC18" s="14">
        <f t="shared" si="18"/>
        <v>0</v>
      </c>
      <c r="CD18" s="28">
        <f t="shared" si="19"/>
        <v>5.3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19847856</v>
      </c>
      <c r="C19" s="2">
        <v>5145</v>
      </c>
      <c r="D19" s="2">
        <v>14372</v>
      </c>
      <c r="E19" s="2" t="s">
        <v>229</v>
      </c>
      <c r="F19" s="40" t="s">
        <v>42</v>
      </c>
      <c r="G19" s="31">
        <v>8</v>
      </c>
      <c r="H19" s="7">
        <v>8</v>
      </c>
      <c r="I19" s="7">
        <v>8</v>
      </c>
      <c r="J19" s="7">
        <v>8</v>
      </c>
      <c r="K19" s="7"/>
      <c r="L19" s="13">
        <f t="shared" si="0"/>
        <v>2.8</v>
      </c>
      <c r="M19" s="7">
        <v>6</v>
      </c>
      <c r="N19" s="7">
        <v>1</v>
      </c>
      <c r="O19" s="7">
        <v>1</v>
      </c>
      <c r="P19" s="7"/>
      <c r="Q19" s="7"/>
      <c r="R19" s="13">
        <f t="shared" si="1"/>
        <v>0.85</v>
      </c>
      <c r="S19" s="7">
        <v>0.5</v>
      </c>
      <c r="T19" s="7">
        <v>6</v>
      </c>
      <c r="U19" s="7"/>
      <c r="V19" s="13">
        <f t="shared" si="2"/>
        <v>0.98</v>
      </c>
      <c r="W19" s="7"/>
      <c r="X19" s="14">
        <f t="shared" si="3"/>
        <v>0</v>
      </c>
      <c r="Y19" s="28">
        <f t="shared" si="4"/>
        <v>4.5999999999999996</v>
      </c>
      <c r="Z19" s="7">
        <v>8</v>
      </c>
      <c r="AA19" s="7">
        <v>8</v>
      </c>
      <c r="AB19" s="7">
        <v>9</v>
      </c>
      <c r="AC19" s="7">
        <v>8</v>
      </c>
      <c r="AD19" s="7"/>
      <c r="AE19" s="13">
        <f t="shared" si="5"/>
        <v>2.9</v>
      </c>
      <c r="AF19" s="7">
        <v>8</v>
      </c>
      <c r="AG19" s="7">
        <v>5</v>
      </c>
      <c r="AH19" s="7">
        <v>1</v>
      </c>
      <c r="AI19" s="7"/>
      <c r="AJ19" s="7"/>
      <c r="AK19" s="13">
        <f t="shared" si="6"/>
        <v>1.8</v>
      </c>
      <c r="AL19" s="7">
        <v>4</v>
      </c>
      <c r="AM19" s="7">
        <v>2.2999999999999998</v>
      </c>
      <c r="AN19" s="7"/>
      <c r="AO19" s="13">
        <f t="shared" si="7"/>
        <v>0.95</v>
      </c>
      <c r="AP19" s="7"/>
      <c r="AQ19" s="14">
        <f t="shared" si="8"/>
        <v>0</v>
      </c>
      <c r="AR19" s="28">
        <f t="shared" si="9"/>
        <v>5.7</v>
      </c>
      <c r="AS19" s="7">
        <v>1</v>
      </c>
      <c r="AT19" s="7">
        <v>5</v>
      </c>
      <c r="AU19" s="7">
        <v>7</v>
      </c>
      <c r="AV19" s="7"/>
      <c r="AW19" s="7"/>
      <c r="AX19" s="13">
        <f t="shared" si="10"/>
        <v>1.35</v>
      </c>
      <c r="AY19" s="7">
        <v>1</v>
      </c>
      <c r="AZ19" s="7">
        <v>8</v>
      </c>
      <c r="BA19" s="7">
        <v>1</v>
      </c>
      <c r="BB19" s="7"/>
      <c r="BC19" s="7"/>
      <c r="BD19" s="13">
        <f t="shared" si="11"/>
        <v>1.05</v>
      </c>
      <c r="BE19" s="7">
        <v>1</v>
      </c>
      <c r="BF19" s="7">
        <v>1</v>
      </c>
      <c r="BG19" s="7"/>
      <c r="BH19" s="13">
        <f t="shared" si="12"/>
        <v>0.3</v>
      </c>
      <c r="BI19" s="7"/>
      <c r="BJ19" s="14">
        <f t="shared" si="13"/>
        <v>0</v>
      </c>
      <c r="BK19" s="28">
        <f t="shared" si="14"/>
        <v>2.7</v>
      </c>
      <c r="BL19" s="7">
        <v>8</v>
      </c>
      <c r="BM19" s="7">
        <v>7</v>
      </c>
      <c r="BN19" s="7">
        <v>7</v>
      </c>
      <c r="BO19" s="7">
        <v>8</v>
      </c>
      <c r="BP19" s="7"/>
      <c r="BQ19" s="13">
        <f t="shared" si="15"/>
        <v>2.6</v>
      </c>
      <c r="BR19" s="7">
        <v>8</v>
      </c>
      <c r="BS19" s="7">
        <v>7</v>
      </c>
      <c r="BT19" s="7">
        <v>8</v>
      </c>
      <c r="BU19" s="7">
        <v>8</v>
      </c>
      <c r="BV19" s="7"/>
      <c r="BW19" s="13">
        <f t="shared" si="16"/>
        <v>2.75</v>
      </c>
      <c r="BX19" s="7">
        <v>8</v>
      </c>
      <c r="BY19" s="7">
        <v>1</v>
      </c>
      <c r="BZ19" s="7"/>
      <c r="CA19" s="13">
        <f t="shared" si="17"/>
        <v>1</v>
      </c>
      <c r="CB19" s="7"/>
      <c r="CC19" s="14">
        <f t="shared" si="18"/>
        <v>0</v>
      </c>
      <c r="CD19" s="28">
        <f t="shared" si="19"/>
        <v>6.4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5822351</v>
      </c>
      <c r="C20" s="3">
        <v>5050</v>
      </c>
      <c r="D20" s="3">
        <v>14142</v>
      </c>
      <c r="E20" s="3" t="s">
        <v>230</v>
      </c>
      <c r="F20" s="42" t="s">
        <v>44</v>
      </c>
      <c r="G20" s="32">
        <v>8</v>
      </c>
      <c r="H20" s="12">
        <v>8</v>
      </c>
      <c r="I20" s="12">
        <v>8</v>
      </c>
      <c r="J20" s="12">
        <v>7</v>
      </c>
      <c r="K20" s="12"/>
      <c r="L20" s="13">
        <f t="shared" si="0"/>
        <v>2.7</v>
      </c>
      <c r="M20" s="12">
        <v>1</v>
      </c>
      <c r="N20" s="12">
        <v>1</v>
      </c>
      <c r="O20" s="12">
        <v>1</v>
      </c>
      <c r="P20" s="12"/>
      <c r="Q20" s="12"/>
      <c r="R20" s="13">
        <f t="shared" si="1"/>
        <v>0.35</v>
      </c>
      <c r="S20" s="12">
        <v>3.3</v>
      </c>
      <c r="T20" s="12">
        <v>8</v>
      </c>
      <c r="U20" s="12"/>
      <c r="V20" s="13">
        <f t="shared" si="2"/>
        <v>1.7</v>
      </c>
      <c r="W20" s="12"/>
      <c r="X20" s="14">
        <f t="shared" si="3"/>
        <v>0</v>
      </c>
      <c r="Y20" s="28">
        <f t="shared" si="4"/>
        <v>4.8</v>
      </c>
      <c r="Z20" s="12">
        <v>8</v>
      </c>
      <c r="AA20" s="12">
        <v>8</v>
      </c>
      <c r="AB20" s="12">
        <v>9</v>
      </c>
      <c r="AC20" s="12">
        <v>7</v>
      </c>
      <c r="AD20" s="12"/>
      <c r="AE20" s="13">
        <f t="shared" si="5"/>
        <v>2.75</v>
      </c>
      <c r="AF20" s="12">
        <v>8</v>
      </c>
      <c r="AG20" s="12">
        <v>7</v>
      </c>
      <c r="AH20" s="12">
        <v>8</v>
      </c>
      <c r="AI20" s="12"/>
      <c r="AJ20" s="12"/>
      <c r="AK20" s="13">
        <f t="shared" si="6"/>
        <v>2.7</v>
      </c>
      <c r="AL20" s="12">
        <v>1.8</v>
      </c>
      <c r="AM20" s="12">
        <v>1.8</v>
      </c>
      <c r="AN20" s="12"/>
      <c r="AO20" s="13">
        <f t="shared" si="7"/>
        <v>0.54</v>
      </c>
      <c r="AP20" s="12"/>
      <c r="AQ20" s="14">
        <f t="shared" si="8"/>
        <v>0</v>
      </c>
      <c r="AR20" s="28">
        <f t="shared" si="9"/>
        <v>6</v>
      </c>
      <c r="AS20" s="12">
        <v>1</v>
      </c>
      <c r="AT20" s="12">
        <v>1</v>
      </c>
      <c r="AU20" s="12">
        <v>1</v>
      </c>
      <c r="AV20" s="12"/>
      <c r="AW20" s="12"/>
      <c r="AX20" s="13">
        <f t="shared" si="10"/>
        <v>0.35</v>
      </c>
      <c r="AY20" s="12">
        <v>1</v>
      </c>
      <c r="AZ20" s="12">
        <v>1</v>
      </c>
      <c r="BA20" s="12">
        <v>1</v>
      </c>
      <c r="BB20" s="12"/>
      <c r="BC20" s="12"/>
      <c r="BD20" s="13">
        <f t="shared" si="11"/>
        <v>0.35</v>
      </c>
      <c r="BE20" s="12">
        <v>0.8</v>
      </c>
      <c r="BF20" s="12">
        <v>1</v>
      </c>
      <c r="BG20" s="12"/>
      <c r="BH20" s="13">
        <f t="shared" si="12"/>
        <v>0.27</v>
      </c>
      <c r="BI20" s="12"/>
      <c r="BJ20" s="14">
        <f t="shared" si="13"/>
        <v>0</v>
      </c>
      <c r="BK20" s="28">
        <f t="shared" si="14"/>
        <v>1</v>
      </c>
      <c r="BL20" s="12">
        <v>1</v>
      </c>
      <c r="BM20" s="12">
        <v>1</v>
      </c>
      <c r="BN20" s="12">
        <v>1</v>
      </c>
      <c r="BO20" s="12">
        <v>1</v>
      </c>
      <c r="BP20" s="12">
        <v>1</v>
      </c>
      <c r="BQ20" s="13">
        <f t="shared" si="15"/>
        <v>0.35</v>
      </c>
      <c r="BR20" s="12">
        <v>1</v>
      </c>
      <c r="BS20" s="12">
        <v>1</v>
      </c>
      <c r="BT20" s="12">
        <v>1</v>
      </c>
      <c r="BU20" s="12">
        <v>1</v>
      </c>
      <c r="BV20" s="12"/>
      <c r="BW20" s="13">
        <f t="shared" si="16"/>
        <v>0.35</v>
      </c>
      <c r="BX20" s="12">
        <v>1</v>
      </c>
      <c r="BY20" s="12">
        <v>7.8</v>
      </c>
      <c r="BZ20" s="12"/>
      <c r="CA20" s="13">
        <f t="shared" si="17"/>
        <v>1.66</v>
      </c>
      <c r="CB20" s="12"/>
      <c r="CC20" s="14">
        <f t="shared" si="18"/>
        <v>0</v>
      </c>
      <c r="CD20" s="28">
        <f t="shared" si="19"/>
        <v>2.4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5822246</v>
      </c>
      <c r="C21" s="2">
        <v>5049</v>
      </c>
      <c r="D21" s="2">
        <v>14138</v>
      </c>
      <c r="E21" s="2" t="s">
        <v>231</v>
      </c>
      <c r="F21" s="40" t="s">
        <v>44</v>
      </c>
      <c r="G21" s="31">
        <v>8</v>
      </c>
      <c r="H21" s="7">
        <v>7</v>
      </c>
      <c r="I21" s="7">
        <v>7</v>
      </c>
      <c r="J21" s="7">
        <v>7</v>
      </c>
      <c r="K21" s="7"/>
      <c r="L21" s="13">
        <f t="shared" si="0"/>
        <v>2.5</v>
      </c>
      <c r="M21" s="7">
        <v>1</v>
      </c>
      <c r="N21" s="7">
        <v>1</v>
      </c>
      <c r="O21" s="7">
        <v>4</v>
      </c>
      <c r="P21" s="7"/>
      <c r="Q21" s="7"/>
      <c r="R21" s="13">
        <f t="shared" si="1"/>
        <v>0.65</v>
      </c>
      <c r="S21" s="7">
        <v>0.5</v>
      </c>
      <c r="T21" s="7">
        <v>9</v>
      </c>
      <c r="U21" s="7"/>
      <c r="V21" s="13">
        <f t="shared" si="2"/>
        <v>1.43</v>
      </c>
      <c r="W21" s="7"/>
      <c r="X21" s="14">
        <f t="shared" si="3"/>
        <v>0</v>
      </c>
      <c r="Y21" s="28">
        <f t="shared" si="4"/>
        <v>4.5999999999999996</v>
      </c>
      <c r="Z21" s="7">
        <v>8</v>
      </c>
      <c r="AA21" s="7">
        <v>7</v>
      </c>
      <c r="AB21" s="7">
        <v>7</v>
      </c>
      <c r="AC21" s="7">
        <v>7</v>
      </c>
      <c r="AD21" s="7"/>
      <c r="AE21" s="13">
        <f t="shared" si="5"/>
        <v>2.5</v>
      </c>
      <c r="AF21" s="7">
        <v>8</v>
      </c>
      <c r="AG21" s="7">
        <v>7</v>
      </c>
      <c r="AH21" s="7">
        <v>7</v>
      </c>
      <c r="AI21" s="7"/>
      <c r="AJ21" s="7"/>
      <c r="AK21" s="13">
        <f t="shared" si="6"/>
        <v>2.6</v>
      </c>
      <c r="AL21" s="7">
        <v>2</v>
      </c>
      <c r="AM21" s="7">
        <v>0.5</v>
      </c>
      <c r="AN21" s="7">
        <v>8</v>
      </c>
      <c r="AO21" s="13">
        <f t="shared" si="7"/>
        <v>0.38</v>
      </c>
      <c r="AP21" s="7"/>
      <c r="AQ21" s="14">
        <f t="shared" si="8"/>
        <v>0</v>
      </c>
      <c r="AR21" s="28">
        <f t="shared" si="9"/>
        <v>5.5</v>
      </c>
      <c r="AS21" s="7">
        <v>1</v>
      </c>
      <c r="AT21" s="7">
        <v>1</v>
      </c>
      <c r="AU21" s="7">
        <v>7</v>
      </c>
      <c r="AV21" s="7"/>
      <c r="AW21" s="7"/>
      <c r="AX21" s="13">
        <f t="shared" si="10"/>
        <v>0.95</v>
      </c>
      <c r="AY21" s="7">
        <v>1</v>
      </c>
      <c r="AZ21" s="7">
        <v>1</v>
      </c>
      <c r="BA21" s="7">
        <v>1</v>
      </c>
      <c r="BB21" s="7"/>
      <c r="BC21" s="7"/>
      <c r="BD21" s="13">
        <f t="shared" si="11"/>
        <v>0.35</v>
      </c>
      <c r="BE21" s="7">
        <v>1.3</v>
      </c>
      <c r="BF21" s="7">
        <v>1</v>
      </c>
      <c r="BG21" s="7"/>
      <c r="BH21" s="13">
        <f t="shared" si="12"/>
        <v>0.35</v>
      </c>
      <c r="BI21" s="7"/>
      <c r="BJ21" s="14">
        <f t="shared" si="13"/>
        <v>0</v>
      </c>
      <c r="BK21" s="28">
        <f t="shared" si="14"/>
        <v>1.7</v>
      </c>
      <c r="BL21" s="7">
        <v>8</v>
      </c>
      <c r="BM21" s="7">
        <v>7</v>
      </c>
      <c r="BN21" s="7">
        <v>7</v>
      </c>
      <c r="BO21" s="7">
        <v>8</v>
      </c>
      <c r="BP21" s="7"/>
      <c r="BQ21" s="13">
        <f t="shared" si="15"/>
        <v>2.6</v>
      </c>
      <c r="BR21" s="7">
        <v>8</v>
      </c>
      <c r="BS21" s="7">
        <v>7</v>
      </c>
      <c r="BT21" s="7">
        <v>8</v>
      </c>
      <c r="BU21" s="7">
        <v>8</v>
      </c>
      <c r="BV21" s="7"/>
      <c r="BW21" s="13">
        <f t="shared" si="16"/>
        <v>2.75</v>
      </c>
      <c r="BX21" s="7">
        <v>8</v>
      </c>
      <c r="BY21" s="7">
        <v>7.8</v>
      </c>
      <c r="BZ21" s="7"/>
      <c r="CA21" s="13">
        <f t="shared" si="17"/>
        <v>2.36</v>
      </c>
      <c r="CB21" s="7"/>
      <c r="CC21" s="14">
        <f t="shared" si="18"/>
        <v>0</v>
      </c>
      <c r="CD21" s="28">
        <f t="shared" si="19"/>
        <v>7.7</v>
      </c>
      <c r="CE21" s="28">
        <f t="shared" si="20"/>
        <v>5</v>
      </c>
      <c r="CF21" s="20"/>
      <c r="CG21" s="28">
        <f t="shared" si="21"/>
        <v>3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19843017</v>
      </c>
      <c r="C22" s="3">
        <v>5059</v>
      </c>
      <c r="D22" s="3">
        <v>14160</v>
      </c>
      <c r="E22" s="3" t="s">
        <v>232</v>
      </c>
      <c r="F22" s="42" t="s">
        <v>44</v>
      </c>
      <c r="G22" s="32">
        <v>7</v>
      </c>
      <c r="H22" s="12">
        <v>7</v>
      </c>
      <c r="I22" s="12">
        <v>7</v>
      </c>
      <c r="J22" s="12">
        <v>7</v>
      </c>
      <c r="K22" s="12"/>
      <c r="L22" s="13">
        <f t="shared" si="0"/>
        <v>2.4500000000000002</v>
      </c>
      <c r="M22" s="12">
        <v>1</v>
      </c>
      <c r="N22" s="12">
        <v>1</v>
      </c>
      <c r="O22" s="12">
        <v>1</v>
      </c>
      <c r="P22" s="12"/>
      <c r="Q22" s="12"/>
      <c r="R22" s="13">
        <f t="shared" si="1"/>
        <v>0.35</v>
      </c>
      <c r="S22" s="12">
        <v>1.2</v>
      </c>
      <c r="T22" s="12">
        <v>7</v>
      </c>
      <c r="U22" s="12"/>
      <c r="V22" s="13">
        <f t="shared" si="2"/>
        <v>1.23</v>
      </c>
      <c r="W22" s="12"/>
      <c r="X22" s="14">
        <f t="shared" si="3"/>
        <v>0</v>
      </c>
      <c r="Y22" s="28">
        <f t="shared" si="4"/>
        <v>4</v>
      </c>
      <c r="Z22" s="12">
        <v>8</v>
      </c>
      <c r="AA22" s="12">
        <v>7</v>
      </c>
      <c r="AB22" s="12">
        <v>7</v>
      </c>
      <c r="AC22" s="12">
        <v>8</v>
      </c>
      <c r="AD22" s="12"/>
      <c r="AE22" s="13">
        <f t="shared" si="5"/>
        <v>2.65</v>
      </c>
      <c r="AF22" s="12">
        <v>7</v>
      </c>
      <c r="AG22" s="12">
        <v>7</v>
      </c>
      <c r="AH22" s="12">
        <v>7</v>
      </c>
      <c r="AI22" s="12"/>
      <c r="AJ22" s="12"/>
      <c r="AK22" s="13">
        <f t="shared" si="6"/>
        <v>2.4500000000000002</v>
      </c>
      <c r="AL22" s="12">
        <v>2</v>
      </c>
      <c r="AM22" s="12">
        <v>1.3</v>
      </c>
      <c r="AN22" s="12"/>
      <c r="AO22" s="13">
        <f t="shared" si="7"/>
        <v>0.5</v>
      </c>
      <c r="AP22" s="12"/>
      <c r="AQ22" s="14">
        <f t="shared" si="8"/>
        <v>0</v>
      </c>
      <c r="AR22" s="28">
        <f t="shared" si="9"/>
        <v>5.6</v>
      </c>
      <c r="AS22" s="12">
        <v>1</v>
      </c>
      <c r="AT22" s="12">
        <v>1</v>
      </c>
      <c r="AU22" s="12">
        <v>1</v>
      </c>
      <c r="AV22" s="12"/>
      <c r="AW22" s="12"/>
      <c r="AX22" s="13">
        <f t="shared" si="10"/>
        <v>0.35</v>
      </c>
      <c r="AY22" s="12">
        <v>1</v>
      </c>
      <c r="AZ22" s="12">
        <v>1</v>
      </c>
      <c r="BA22" s="12">
        <v>1</v>
      </c>
      <c r="BB22" s="12"/>
      <c r="BC22" s="12"/>
      <c r="BD22" s="13">
        <f t="shared" si="11"/>
        <v>0.35</v>
      </c>
      <c r="BE22" s="12">
        <v>1</v>
      </c>
      <c r="BF22" s="12">
        <v>1</v>
      </c>
      <c r="BG22" s="12"/>
      <c r="BH22" s="13">
        <f t="shared" si="12"/>
        <v>0.3</v>
      </c>
      <c r="BI22" s="12"/>
      <c r="BJ22" s="14">
        <f t="shared" si="13"/>
        <v>0</v>
      </c>
      <c r="BK22" s="28">
        <f t="shared" si="14"/>
        <v>1</v>
      </c>
      <c r="BL22" s="12">
        <v>7</v>
      </c>
      <c r="BM22" s="12">
        <v>8</v>
      </c>
      <c r="BN22" s="12">
        <v>6.5</v>
      </c>
      <c r="BO22" s="12">
        <v>7</v>
      </c>
      <c r="BP22" s="12"/>
      <c r="BQ22" s="13">
        <f t="shared" si="15"/>
        <v>2.4300000000000002</v>
      </c>
      <c r="BR22" s="12">
        <v>5</v>
      </c>
      <c r="BS22" s="12">
        <v>5</v>
      </c>
      <c r="BT22" s="12">
        <v>6</v>
      </c>
      <c r="BU22" s="12">
        <v>1</v>
      </c>
      <c r="BV22" s="12"/>
      <c r="BW22" s="13">
        <f t="shared" si="16"/>
        <v>1.75</v>
      </c>
      <c r="BX22" s="12">
        <v>6</v>
      </c>
      <c r="BY22" s="12">
        <v>1</v>
      </c>
      <c r="BZ22" s="12"/>
      <c r="CA22" s="13">
        <f t="shared" si="17"/>
        <v>0.8</v>
      </c>
      <c r="CB22" s="12"/>
      <c r="CC22" s="14">
        <f t="shared" si="18"/>
        <v>0</v>
      </c>
      <c r="CD22" s="28">
        <f t="shared" si="19"/>
        <v>5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20404346</v>
      </c>
      <c r="C23" s="2">
        <v>5105</v>
      </c>
      <c r="D23" s="2">
        <v>14273</v>
      </c>
      <c r="E23" s="2" t="s">
        <v>233</v>
      </c>
      <c r="F23" s="40" t="s">
        <v>42</v>
      </c>
      <c r="G23" s="31">
        <v>9</v>
      </c>
      <c r="H23" s="7">
        <v>7</v>
      </c>
      <c r="I23" s="7">
        <v>9</v>
      </c>
      <c r="J23" s="7">
        <v>8</v>
      </c>
      <c r="K23" s="7"/>
      <c r="L23" s="13">
        <f t="shared" si="0"/>
        <v>2.85</v>
      </c>
      <c r="M23" s="7">
        <v>7</v>
      </c>
      <c r="N23" s="7">
        <v>8</v>
      </c>
      <c r="O23" s="7">
        <v>6</v>
      </c>
      <c r="P23" s="7"/>
      <c r="Q23" s="7"/>
      <c r="R23" s="13">
        <f t="shared" si="1"/>
        <v>2.5</v>
      </c>
      <c r="S23" s="7">
        <v>0.5</v>
      </c>
      <c r="T23" s="7">
        <v>10</v>
      </c>
      <c r="U23" s="7"/>
      <c r="V23" s="13">
        <f t="shared" si="2"/>
        <v>1.58</v>
      </c>
      <c r="W23" s="7"/>
      <c r="X23" s="14">
        <f t="shared" si="3"/>
        <v>0</v>
      </c>
      <c r="Y23" s="28">
        <f t="shared" si="4"/>
        <v>6.9</v>
      </c>
      <c r="Z23" s="7">
        <v>8</v>
      </c>
      <c r="AA23" s="7">
        <v>9</v>
      </c>
      <c r="AB23" s="7">
        <v>9</v>
      </c>
      <c r="AC23" s="7">
        <v>8</v>
      </c>
      <c r="AD23" s="7"/>
      <c r="AE23" s="13">
        <f t="shared" si="5"/>
        <v>2.95</v>
      </c>
      <c r="AF23" s="7">
        <v>8</v>
      </c>
      <c r="AG23" s="7">
        <v>7</v>
      </c>
      <c r="AH23" s="7">
        <v>8</v>
      </c>
      <c r="AI23" s="7"/>
      <c r="AJ23" s="7"/>
      <c r="AK23" s="13">
        <f t="shared" si="6"/>
        <v>2.7</v>
      </c>
      <c r="AL23" s="7">
        <v>6</v>
      </c>
      <c r="AM23" s="7">
        <v>5.0999999999999996</v>
      </c>
      <c r="AN23" s="7"/>
      <c r="AO23" s="13">
        <f t="shared" si="7"/>
        <v>1.67</v>
      </c>
      <c r="AP23" s="7"/>
      <c r="AQ23" s="14">
        <f t="shared" si="8"/>
        <v>0</v>
      </c>
      <c r="AR23" s="28">
        <f t="shared" si="9"/>
        <v>7.3</v>
      </c>
      <c r="AS23" s="7">
        <v>7</v>
      </c>
      <c r="AT23" s="7">
        <v>7</v>
      </c>
      <c r="AU23" s="7">
        <v>8</v>
      </c>
      <c r="AV23" s="7"/>
      <c r="AW23" s="7"/>
      <c r="AX23" s="13">
        <f t="shared" si="10"/>
        <v>2.5499999999999998</v>
      </c>
      <c r="AY23" s="7">
        <v>7</v>
      </c>
      <c r="AZ23" s="7">
        <v>7</v>
      </c>
      <c r="BA23" s="7">
        <v>8</v>
      </c>
      <c r="BB23" s="7"/>
      <c r="BC23" s="7"/>
      <c r="BD23" s="13">
        <f t="shared" si="11"/>
        <v>2.6</v>
      </c>
      <c r="BE23" s="7">
        <v>0.8</v>
      </c>
      <c r="BF23" s="7">
        <v>8</v>
      </c>
      <c r="BG23" s="7"/>
      <c r="BH23" s="13">
        <f t="shared" si="12"/>
        <v>1.32</v>
      </c>
      <c r="BI23" s="7"/>
      <c r="BJ23" s="14">
        <f t="shared" si="13"/>
        <v>0</v>
      </c>
      <c r="BK23" s="28">
        <f t="shared" si="14"/>
        <v>6.5</v>
      </c>
      <c r="BL23" s="7">
        <v>1</v>
      </c>
      <c r="BM23" s="7">
        <v>1</v>
      </c>
      <c r="BN23" s="7">
        <v>1</v>
      </c>
      <c r="BO23" s="7">
        <v>1</v>
      </c>
      <c r="BP23" s="7"/>
      <c r="BQ23" s="13">
        <f t="shared" si="15"/>
        <v>0.35</v>
      </c>
      <c r="BR23" s="7">
        <v>1</v>
      </c>
      <c r="BS23" s="7">
        <v>1</v>
      </c>
      <c r="BT23" s="7">
        <v>1</v>
      </c>
      <c r="BU23" s="7">
        <v>1</v>
      </c>
      <c r="BV23" s="7"/>
      <c r="BW23" s="13">
        <f t="shared" si="16"/>
        <v>0.35</v>
      </c>
      <c r="BX23" s="7">
        <v>1</v>
      </c>
      <c r="BY23" s="7">
        <v>7.8</v>
      </c>
      <c r="BZ23" s="7"/>
      <c r="CA23" s="13">
        <f t="shared" si="17"/>
        <v>1.66</v>
      </c>
      <c r="CB23" s="7"/>
      <c r="CC23" s="14">
        <f t="shared" si="18"/>
        <v>0</v>
      </c>
      <c r="CD23" s="28">
        <f t="shared" si="19"/>
        <v>2.4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2575851</v>
      </c>
      <c r="C24" s="3">
        <v>5060</v>
      </c>
      <c r="D24" s="3">
        <v>14162</v>
      </c>
      <c r="E24" s="3" t="s">
        <v>234</v>
      </c>
      <c r="F24" s="42" t="s">
        <v>42</v>
      </c>
      <c r="G24" s="32">
        <v>7</v>
      </c>
      <c r="H24" s="12">
        <v>1</v>
      </c>
      <c r="I24" s="12">
        <v>1</v>
      </c>
      <c r="J24" s="12">
        <v>1</v>
      </c>
      <c r="K24" s="12"/>
      <c r="L24" s="13">
        <f t="shared" si="0"/>
        <v>0.65</v>
      </c>
      <c r="M24" s="12">
        <v>1</v>
      </c>
      <c r="N24" s="12">
        <v>1</v>
      </c>
      <c r="O24" s="12">
        <v>1</v>
      </c>
      <c r="P24" s="12"/>
      <c r="Q24" s="12"/>
      <c r="R24" s="13">
        <f t="shared" si="1"/>
        <v>0.35</v>
      </c>
      <c r="S24" s="12">
        <v>0.5</v>
      </c>
      <c r="T24" s="12">
        <v>6</v>
      </c>
      <c r="U24" s="12"/>
      <c r="V24" s="13">
        <f t="shared" si="2"/>
        <v>0.98</v>
      </c>
      <c r="W24" s="12"/>
      <c r="X24" s="14">
        <f t="shared" si="3"/>
        <v>0</v>
      </c>
      <c r="Y24" s="28">
        <f t="shared" si="4"/>
        <v>2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4961173</v>
      </c>
      <c r="C25" s="2">
        <v>5055</v>
      </c>
      <c r="D25" s="2">
        <v>14152</v>
      </c>
      <c r="E25" s="2" t="s">
        <v>235</v>
      </c>
      <c r="F25" s="40" t="s">
        <v>44</v>
      </c>
      <c r="G25" s="31">
        <v>9</v>
      </c>
      <c r="H25" s="7">
        <v>9</v>
      </c>
      <c r="I25" s="7">
        <v>7</v>
      </c>
      <c r="J25" s="7">
        <v>7</v>
      </c>
      <c r="K25" s="7"/>
      <c r="L25" s="13">
        <f t="shared" si="0"/>
        <v>2.75</v>
      </c>
      <c r="M25" s="7">
        <v>6</v>
      </c>
      <c r="N25" s="7">
        <v>8</v>
      </c>
      <c r="O25" s="7">
        <v>7</v>
      </c>
      <c r="P25" s="7"/>
      <c r="Q25" s="7"/>
      <c r="R25" s="13">
        <f t="shared" si="1"/>
        <v>2.5</v>
      </c>
      <c r="S25" s="7">
        <v>0.5</v>
      </c>
      <c r="T25" s="7">
        <v>7</v>
      </c>
      <c r="U25" s="7"/>
      <c r="V25" s="13">
        <f t="shared" si="2"/>
        <v>1.1299999999999999</v>
      </c>
      <c r="W25" s="7"/>
      <c r="X25" s="14">
        <f t="shared" si="3"/>
        <v>0</v>
      </c>
      <c r="Y25" s="28">
        <f t="shared" si="4"/>
        <v>6.4</v>
      </c>
      <c r="Z25" s="7">
        <v>9</v>
      </c>
      <c r="AA25" s="7">
        <v>9</v>
      </c>
      <c r="AB25" s="7">
        <v>8</v>
      </c>
      <c r="AC25" s="7">
        <v>9</v>
      </c>
      <c r="AD25" s="7"/>
      <c r="AE25" s="13">
        <f t="shared" si="5"/>
        <v>3.05</v>
      </c>
      <c r="AF25" s="7">
        <v>8</v>
      </c>
      <c r="AG25" s="7">
        <v>8</v>
      </c>
      <c r="AH25" s="7">
        <v>9</v>
      </c>
      <c r="AI25" s="7"/>
      <c r="AJ25" s="7"/>
      <c r="AK25" s="13">
        <f t="shared" si="6"/>
        <v>2.9</v>
      </c>
      <c r="AL25" s="7">
        <v>7</v>
      </c>
      <c r="AM25" s="7">
        <v>3.7</v>
      </c>
      <c r="AN25" s="7"/>
      <c r="AO25" s="13">
        <f t="shared" si="7"/>
        <v>1.61</v>
      </c>
      <c r="AP25" s="7"/>
      <c r="AQ25" s="14">
        <f t="shared" si="8"/>
        <v>0</v>
      </c>
      <c r="AR25" s="28">
        <f t="shared" si="9"/>
        <v>7.6</v>
      </c>
      <c r="AS25" s="7">
        <v>7</v>
      </c>
      <c r="AT25" s="7">
        <v>7</v>
      </c>
      <c r="AU25" s="7">
        <v>7</v>
      </c>
      <c r="AV25" s="7"/>
      <c r="AW25" s="7"/>
      <c r="AX25" s="13">
        <f t="shared" si="10"/>
        <v>2.4500000000000002</v>
      </c>
      <c r="AY25" s="7">
        <v>7</v>
      </c>
      <c r="AZ25" s="7">
        <v>7</v>
      </c>
      <c r="BA25" s="7">
        <v>8</v>
      </c>
      <c r="BB25" s="7"/>
      <c r="BC25" s="7"/>
      <c r="BD25" s="13">
        <f t="shared" si="11"/>
        <v>2.6</v>
      </c>
      <c r="BE25" s="7">
        <v>6</v>
      </c>
      <c r="BF25" s="7">
        <v>6</v>
      </c>
      <c r="BG25" s="7"/>
      <c r="BH25" s="13">
        <f t="shared" si="12"/>
        <v>1.8</v>
      </c>
      <c r="BI25" s="7"/>
      <c r="BJ25" s="14">
        <f t="shared" si="13"/>
        <v>0</v>
      </c>
      <c r="BK25" s="28">
        <f t="shared" si="14"/>
        <v>6.9</v>
      </c>
      <c r="BL25" s="7">
        <v>7.5</v>
      </c>
      <c r="BM25" s="7">
        <v>8</v>
      </c>
      <c r="BN25" s="7">
        <v>6.5</v>
      </c>
      <c r="BO25" s="7">
        <v>6</v>
      </c>
      <c r="BP25" s="7"/>
      <c r="BQ25" s="13">
        <f t="shared" si="15"/>
        <v>2.35</v>
      </c>
      <c r="BR25" s="7">
        <v>8</v>
      </c>
      <c r="BS25" s="7">
        <v>8</v>
      </c>
      <c r="BT25" s="7">
        <v>6</v>
      </c>
      <c r="BU25" s="7">
        <v>6</v>
      </c>
      <c r="BV25" s="7"/>
      <c r="BW25" s="13">
        <f t="shared" si="16"/>
        <v>2.2999999999999998</v>
      </c>
      <c r="BX25" s="7">
        <v>8</v>
      </c>
      <c r="BY25" s="7">
        <v>7.8</v>
      </c>
      <c r="BZ25" s="7"/>
      <c r="CA25" s="13">
        <f t="shared" si="17"/>
        <v>2.36</v>
      </c>
      <c r="CB25" s="7"/>
      <c r="CC25" s="14">
        <f t="shared" si="18"/>
        <v>0</v>
      </c>
      <c r="CD25" s="28">
        <f t="shared" si="19"/>
        <v>7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19847934</v>
      </c>
      <c r="C26" s="3">
        <v>5143</v>
      </c>
      <c r="D26" s="3">
        <v>14368</v>
      </c>
      <c r="E26" s="3" t="s">
        <v>236</v>
      </c>
      <c r="F26" s="42" t="s">
        <v>44</v>
      </c>
      <c r="G26" s="32">
        <v>9</v>
      </c>
      <c r="H26" s="12">
        <v>8</v>
      </c>
      <c r="I26" s="12">
        <v>8</v>
      </c>
      <c r="J26" s="12">
        <v>7</v>
      </c>
      <c r="K26" s="12"/>
      <c r="L26" s="13">
        <f t="shared" si="0"/>
        <v>2.75</v>
      </c>
      <c r="M26" s="12">
        <v>5</v>
      </c>
      <c r="N26" s="12">
        <v>8</v>
      </c>
      <c r="O26" s="12">
        <v>1</v>
      </c>
      <c r="P26" s="12"/>
      <c r="Q26" s="12"/>
      <c r="R26" s="13">
        <f t="shared" si="1"/>
        <v>1.8</v>
      </c>
      <c r="S26" s="12">
        <v>0.5</v>
      </c>
      <c r="T26" s="12">
        <v>1</v>
      </c>
      <c r="U26" s="12"/>
      <c r="V26" s="13">
        <f t="shared" si="2"/>
        <v>0.23</v>
      </c>
      <c r="W26" s="12"/>
      <c r="X26" s="14">
        <f t="shared" si="3"/>
        <v>0</v>
      </c>
      <c r="Y26" s="28">
        <f t="shared" si="4"/>
        <v>4.8</v>
      </c>
      <c r="Z26" s="12">
        <v>8</v>
      </c>
      <c r="AA26" s="12">
        <v>9</v>
      </c>
      <c r="AB26" s="12">
        <v>6</v>
      </c>
      <c r="AC26" s="12">
        <v>1</v>
      </c>
      <c r="AD26" s="12"/>
      <c r="AE26" s="13">
        <f t="shared" si="5"/>
        <v>1.6</v>
      </c>
      <c r="AF26" s="12">
        <v>8</v>
      </c>
      <c r="AG26" s="12">
        <v>6</v>
      </c>
      <c r="AH26" s="12">
        <v>7</v>
      </c>
      <c r="AI26" s="12"/>
      <c r="AJ26" s="12"/>
      <c r="AK26" s="13">
        <f t="shared" si="6"/>
        <v>2.5</v>
      </c>
      <c r="AL26" s="12">
        <v>1.5</v>
      </c>
      <c r="AM26" s="12">
        <v>0.5</v>
      </c>
      <c r="AN26" s="12"/>
      <c r="AO26" s="13">
        <f t="shared" si="7"/>
        <v>0.3</v>
      </c>
      <c r="AP26" s="12"/>
      <c r="AQ26" s="14">
        <f t="shared" si="8"/>
        <v>0</v>
      </c>
      <c r="AR26" s="28">
        <f t="shared" si="9"/>
        <v>4.4000000000000004</v>
      </c>
      <c r="AS26" s="12">
        <v>7</v>
      </c>
      <c r="AT26" s="12">
        <v>7</v>
      </c>
      <c r="AU26" s="12">
        <v>7</v>
      </c>
      <c r="AV26" s="12"/>
      <c r="AW26" s="12"/>
      <c r="AX26" s="13">
        <f t="shared" si="10"/>
        <v>2.4500000000000002</v>
      </c>
      <c r="AY26" s="12">
        <v>8</v>
      </c>
      <c r="AZ26" s="12">
        <v>7</v>
      </c>
      <c r="BA26" s="12">
        <v>7</v>
      </c>
      <c r="BB26" s="12"/>
      <c r="BC26" s="12"/>
      <c r="BD26" s="13">
        <f t="shared" si="11"/>
        <v>2.5499999999999998</v>
      </c>
      <c r="BE26" s="12">
        <v>0.6</v>
      </c>
      <c r="BF26" s="12">
        <v>8</v>
      </c>
      <c r="BG26" s="12"/>
      <c r="BH26" s="13">
        <f t="shared" si="12"/>
        <v>1.29</v>
      </c>
      <c r="BI26" s="12"/>
      <c r="BJ26" s="14">
        <f t="shared" si="13"/>
        <v>0</v>
      </c>
      <c r="BK26" s="28">
        <f t="shared" si="14"/>
        <v>6.3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5822453</v>
      </c>
      <c r="C27" s="2">
        <v>5144</v>
      </c>
      <c r="D27" s="2">
        <v>14370</v>
      </c>
      <c r="E27" s="2" t="s">
        <v>237</v>
      </c>
      <c r="F27" s="40" t="s">
        <v>44</v>
      </c>
      <c r="G27" s="31">
        <v>8</v>
      </c>
      <c r="H27" s="7">
        <v>8</v>
      </c>
      <c r="I27" s="7">
        <v>8</v>
      </c>
      <c r="J27" s="7">
        <v>7</v>
      </c>
      <c r="K27" s="7"/>
      <c r="L27" s="13">
        <f t="shared" si="0"/>
        <v>2.7</v>
      </c>
      <c r="M27" s="7">
        <v>6</v>
      </c>
      <c r="N27" s="7">
        <v>1</v>
      </c>
      <c r="O27" s="7">
        <v>4</v>
      </c>
      <c r="P27" s="7"/>
      <c r="Q27" s="7"/>
      <c r="R27" s="13">
        <f t="shared" si="1"/>
        <v>1.1499999999999999</v>
      </c>
      <c r="S27" s="7">
        <v>2.5</v>
      </c>
      <c r="T27" s="7">
        <v>9</v>
      </c>
      <c r="U27" s="7"/>
      <c r="V27" s="13">
        <f t="shared" si="2"/>
        <v>1.73</v>
      </c>
      <c r="W27" s="7"/>
      <c r="X27" s="14">
        <f t="shared" si="3"/>
        <v>0</v>
      </c>
      <c r="Y27" s="28">
        <f t="shared" si="4"/>
        <v>5.6</v>
      </c>
      <c r="Z27" s="7">
        <v>8</v>
      </c>
      <c r="AA27" s="7">
        <v>8</v>
      </c>
      <c r="AB27" s="7">
        <v>9</v>
      </c>
      <c r="AC27" s="7">
        <v>9</v>
      </c>
      <c r="AD27" s="7"/>
      <c r="AE27" s="13">
        <f t="shared" si="5"/>
        <v>3.05</v>
      </c>
      <c r="AF27" s="7">
        <v>8</v>
      </c>
      <c r="AG27" s="7">
        <v>7</v>
      </c>
      <c r="AH27" s="7">
        <v>8</v>
      </c>
      <c r="AI27" s="7"/>
      <c r="AJ27" s="7"/>
      <c r="AK27" s="13">
        <f t="shared" si="6"/>
        <v>2.7</v>
      </c>
      <c r="AL27" s="7">
        <v>3</v>
      </c>
      <c r="AM27" s="7">
        <v>0.7</v>
      </c>
      <c r="AN27" s="7"/>
      <c r="AO27" s="13">
        <f t="shared" si="7"/>
        <v>0.56000000000000005</v>
      </c>
      <c r="AP27" s="7"/>
      <c r="AQ27" s="14">
        <f t="shared" si="8"/>
        <v>0</v>
      </c>
      <c r="AR27" s="28">
        <f t="shared" si="9"/>
        <v>6.3</v>
      </c>
      <c r="AS27" s="7">
        <v>1</v>
      </c>
      <c r="AT27" s="7">
        <v>3</v>
      </c>
      <c r="AU27" s="7">
        <v>4</v>
      </c>
      <c r="AV27" s="7"/>
      <c r="AW27" s="7"/>
      <c r="AX27" s="13">
        <f t="shared" si="10"/>
        <v>0.85</v>
      </c>
      <c r="AY27" s="7">
        <v>1</v>
      </c>
      <c r="AZ27" s="7">
        <v>7</v>
      </c>
      <c r="BA27" s="7">
        <v>1</v>
      </c>
      <c r="BB27" s="7"/>
      <c r="BC27" s="7"/>
      <c r="BD27" s="13">
        <f t="shared" si="11"/>
        <v>0.95</v>
      </c>
      <c r="BE27" s="7">
        <v>1.5</v>
      </c>
      <c r="BF27" s="7">
        <v>1</v>
      </c>
      <c r="BG27" s="7"/>
      <c r="BH27" s="13">
        <f t="shared" si="12"/>
        <v>0.38</v>
      </c>
      <c r="BI27" s="7"/>
      <c r="BJ27" s="14">
        <f t="shared" si="13"/>
        <v>0</v>
      </c>
      <c r="BK27" s="28">
        <f t="shared" si="14"/>
        <v>2.2000000000000002</v>
      </c>
      <c r="BL27" s="7">
        <v>1</v>
      </c>
      <c r="BM27" s="7">
        <v>1</v>
      </c>
      <c r="BN27" s="7">
        <v>1</v>
      </c>
      <c r="BO27" s="7">
        <v>1</v>
      </c>
      <c r="BP27" s="7"/>
      <c r="BQ27" s="13">
        <f t="shared" si="15"/>
        <v>0.35</v>
      </c>
      <c r="BR27" s="7">
        <v>1</v>
      </c>
      <c r="BS27" s="7">
        <v>1</v>
      </c>
      <c r="BT27" s="7">
        <v>1</v>
      </c>
      <c r="BU27" s="7">
        <v>1</v>
      </c>
      <c r="BV27" s="7"/>
      <c r="BW27" s="13">
        <f t="shared" si="16"/>
        <v>0.35</v>
      </c>
      <c r="BX27" s="7">
        <v>1</v>
      </c>
      <c r="BY27" s="7">
        <v>7.8</v>
      </c>
      <c r="BZ27" s="7"/>
      <c r="CA27" s="13">
        <f t="shared" si="17"/>
        <v>1.66</v>
      </c>
      <c r="CB27" s="7"/>
      <c r="CC27" s="14">
        <f t="shared" si="18"/>
        <v>0</v>
      </c>
      <c r="CD27" s="28">
        <f t="shared" si="19"/>
        <v>2.4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3485690</v>
      </c>
      <c r="C28" s="3">
        <v>5104</v>
      </c>
      <c r="D28" s="3">
        <v>14271</v>
      </c>
      <c r="E28" s="3" t="s">
        <v>238</v>
      </c>
      <c r="F28" s="42" t="s">
        <v>44</v>
      </c>
      <c r="G28" s="32">
        <v>1</v>
      </c>
      <c r="H28" s="12">
        <v>1</v>
      </c>
      <c r="I28" s="12">
        <v>1</v>
      </c>
      <c r="J28" s="12">
        <v>1</v>
      </c>
      <c r="K28" s="12"/>
      <c r="L28" s="13">
        <f t="shared" si="0"/>
        <v>0.35</v>
      </c>
      <c r="M28" s="12">
        <v>1</v>
      </c>
      <c r="N28" s="12">
        <v>1</v>
      </c>
      <c r="O28" s="12">
        <v>1</v>
      </c>
      <c r="P28" s="12"/>
      <c r="Q28" s="12"/>
      <c r="R28" s="13">
        <f t="shared" si="1"/>
        <v>0.35</v>
      </c>
      <c r="S28" s="12">
        <v>1.5</v>
      </c>
      <c r="T28" s="12">
        <v>1</v>
      </c>
      <c r="U28" s="12"/>
      <c r="V28" s="13">
        <f t="shared" si="2"/>
        <v>0.38</v>
      </c>
      <c r="W28" s="12"/>
      <c r="X28" s="14">
        <f t="shared" si="3"/>
        <v>0</v>
      </c>
      <c r="Y28" s="28">
        <f t="shared" si="4"/>
        <v>1.1000000000000001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5303444</v>
      </c>
      <c r="C29" s="2">
        <v>5058</v>
      </c>
      <c r="D29" s="2">
        <v>14158</v>
      </c>
      <c r="E29" s="2" t="s">
        <v>239</v>
      </c>
      <c r="F29" s="40" t="s">
        <v>42</v>
      </c>
      <c r="G29" s="31">
        <v>9</v>
      </c>
      <c r="H29" s="7">
        <v>8</v>
      </c>
      <c r="I29" s="7">
        <v>9</v>
      </c>
      <c r="J29" s="7">
        <v>8</v>
      </c>
      <c r="K29" s="7"/>
      <c r="L29" s="13">
        <f t="shared" si="0"/>
        <v>2.95</v>
      </c>
      <c r="M29" s="7">
        <v>7</v>
      </c>
      <c r="N29" s="7">
        <v>8</v>
      </c>
      <c r="O29" s="7">
        <v>8</v>
      </c>
      <c r="P29" s="7"/>
      <c r="Q29" s="7"/>
      <c r="R29" s="13">
        <f t="shared" si="1"/>
        <v>2.7</v>
      </c>
      <c r="S29" s="7">
        <v>5</v>
      </c>
      <c r="T29" s="7">
        <v>7</v>
      </c>
      <c r="U29" s="7"/>
      <c r="V29" s="13">
        <f t="shared" si="2"/>
        <v>1.8</v>
      </c>
      <c r="W29" s="7"/>
      <c r="X29" s="14">
        <f t="shared" si="3"/>
        <v>0</v>
      </c>
      <c r="Y29" s="28">
        <f t="shared" si="4"/>
        <v>7.5</v>
      </c>
      <c r="Z29" s="7">
        <v>8</v>
      </c>
      <c r="AA29" s="7">
        <v>9</v>
      </c>
      <c r="AB29" s="7">
        <v>8</v>
      </c>
      <c r="AC29" s="7">
        <v>9</v>
      </c>
      <c r="AD29" s="7"/>
      <c r="AE29" s="13">
        <f t="shared" si="5"/>
        <v>3</v>
      </c>
      <c r="AF29" s="7">
        <v>7</v>
      </c>
      <c r="AG29" s="7">
        <v>8</v>
      </c>
      <c r="AH29" s="7">
        <v>8</v>
      </c>
      <c r="AI29" s="7"/>
      <c r="AJ29" s="7"/>
      <c r="AK29" s="13">
        <f t="shared" si="6"/>
        <v>2.65</v>
      </c>
      <c r="AL29" s="7">
        <v>6</v>
      </c>
      <c r="AM29" s="7">
        <v>7</v>
      </c>
      <c r="AN29" s="7"/>
      <c r="AO29" s="13">
        <f t="shared" si="7"/>
        <v>1.95</v>
      </c>
      <c r="AP29" s="7"/>
      <c r="AQ29" s="14">
        <f t="shared" si="8"/>
        <v>0</v>
      </c>
      <c r="AR29" s="28">
        <f t="shared" si="9"/>
        <v>7.6</v>
      </c>
      <c r="AS29" s="7">
        <v>7</v>
      </c>
      <c r="AT29" s="7">
        <v>8</v>
      </c>
      <c r="AU29" s="7">
        <v>8</v>
      </c>
      <c r="AV29" s="7"/>
      <c r="AW29" s="7"/>
      <c r="AX29" s="13">
        <f t="shared" si="10"/>
        <v>2.65</v>
      </c>
      <c r="AY29" s="7">
        <v>9</v>
      </c>
      <c r="AZ29" s="7">
        <v>7</v>
      </c>
      <c r="BA29" s="7">
        <v>9</v>
      </c>
      <c r="BB29" s="7"/>
      <c r="BC29" s="7"/>
      <c r="BD29" s="13">
        <f t="shared" si="11"/>
        <v>2.95</v>
      </c>
      <c r="BE29" s="7">
        <v>8</v>
      </c>
      <c r="BF29" s="7">
        <v>9</v>
      </c>
      <c r="BG29" s="7"/>
      <c r="BH29" s="13">
        <f t="shared" si="12"/>
        <v>2.5499999999999998</v>
      </c>
      <c r="BI29" s="7"/>
      <c r="BJ29" s="14">
        <f t="shared" si="13"/>
        <v>0</v>
      </c>
      <c r="BK29" s="28">
        <f t="shared" si="14"/>
        <v>8.1999999999999993</v>
      </c>
      <c r="BL29" s="7">
        <v>8</v>
      </c>
      <c r="BM29" s="7">
        <v>7</v>
      </c>
      <c r="BN29" s="7">
        <v>7</v>
      </c>
      <c r="BO29" s="7">
        <v>8</v>
      </c>
      <c r="BP29" s="7"/>
      <c r="BQ29" s="13">
        <f t="shared" si="15"/>
        <v>2.6</v>
      </c>
      <c r="BR29" s="7">
        <v>8</v>
      </c>
      <c r="BS29" s="7">
        <v>7</v>
      </c>
      <c r="BT29" s="7">
        <v>8</v>
      </c>
      <c r="BU29" s="7">
        <v>8</v>
      </c>
      <c r="BV29" s="7"/>
      <c r="BW29" s="13">
        <f t="shared" si="16"/>
        <v>2.75</v>
      </c>
      <c r="BX29" s="7">
        <v>8</v>
      </c>
      <c r="BY29" s="7">
        <v>7.8</v>
      </c>
      <c r="BZ29" s="7"/>
      <c r="CA29" s="13">
        <f t="shared" si="17"/>
        <v>2.36</v>
      </c>
      <c r="CB29" s="7"/>
      <c r="CC29" s="14">
        <f t="shared" si="18"/>
        <v>0</v>
      </c>
      <c r="CD29" s="28">
        <f t="shared" si="19"/>
        <v>7.7</v>
      </c>
      <c r="CE29" s="28">
        <f t="shared" si="20"/>
        <v>8</v>
      </c>
      <c r="CF29" s="20"/>
      <c r="CG29" s="28">
        <f t="shared" si="21"/>
        <v>8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2563582</v>
      </c>
      <c r="C30" s="3">
        <v>5061</v>
      </c>
      <c r="D30" s="3">
        <v>14164</v>
      </c>
      <c r="E30" s="3" t="s">
        <v>240</v>
      </c>
      <c r="F30" s="42" t="s">
        <v>44</v>
      </c>
      <c r="G30" s="32">
        <v>8</v>
      </c>
      <c r="H30" s="12">
        <v>8</v>
      </c>
      <c r="I30" s="12">
        <v>8</v>
      </c>
      <c r="J30" s="12">
        <v>8</v>
      </c>
      <c r="K30" s="12"/>
      <c r="L30" s="13">
        <f t="shared" si="0"/>
        <v>2.8</v>
      </c>
      <c r="M30" s="12">
        <v>7</v>
      </c>
      <c r="N30" s="12">
        <v>8</v>
      </c>
      <c r="O30" s="12">
        <v>1</v>
      </c>
      <c r="P30" s="12"/>
      <c r="Q30" s="12"/>
      <c r="R30" s="13">
        <f t="shared" si="1"/>
        <v>2</v>
      </c>
      <c r="S30" s="12">
        <v>3.5</v>
      </c>
      <c r="T30" s="12">
        <v>6</v>
      </c>
      <c r="U30" s="12"/>
      <c r="V30" s="13">
        <f t="shared" si="2"/>
        <v>1.43</v>
      </c>
      <c r="W30" s="12"/>
      <c r="X30" s="14">
        <f t="shared" si="3"/>
        <v>0</v>
      </c>
      <c r="Y30" s="28">
        <f t="shared" si="4"/>
        <v>6.2</v>
      </c>
      <c r="Z30" s="12">
        <v>8</v>
      </c>
      <c r="AA30" s="12">
        <v>7</v>
      </c>
      <c r="AB30" s="12">
        <v>8</v>
      </c>
      <c r="AC30" s="12">
        <v>7</v>
      </c>
      <c r="AD30" s="12"/>
      <c r="AE30" s="13">
        <f t="shared" si="5"/>
        <v>2.6</v>
      </c>
      <c r="AF30" s="12">
        <v>8</v>
      </c>
      <c r="AG30" s="12">
        <v>7</v>
      </c>
      <c r="AH30" s="12">
        <v>8</v>
      </c>
      <c r="AI30" s="12"/>
      <c r="AJ30" s="12"/>
      <c r="AK30" s="13">
        <f t="shared" si="6"/>
        <v>2.7</v>
      </c>
      <c r="AL30" s="12">
        <v>4</v>
      </c>
      <c r="AM30" s="12">
        <v>0.9</v>
      </c>
      <c r="AN30" s="12"/>
      <c r="AO30" s="13">
        <f t="shared" si="7"/>
        <v>0.74</v>
      </c>
      <c r="AP30" s="12"/>
      <c r="AQ30" s="14">
        <f t="shared" si="8"/>
        <v>0</v>
      </c>
      <c r="AR30" s="28">
        <f t="shared" si="9"/>
        <v>6</v>
      </c>
      <c r="AS30" s="12">
        <v>5</v>
      </c>
      <c r="AT30" s="12">
        <v>7</v>
      </c>
      <c r="AU30" s="12">
        <v>7</v>
      </c>
      <c r="AV30" s="12"/>
      <c r="AW30" s="12"/>
      <c r="AX30" s="13">
        <f t="shared" si="10"/>
        <v>2.15</v>
      </c>
      <c r="AY30" s="12">
        <v>1</v>
      </c>
      <c r="AZ30" s="12">
        <v>1</v>
      </c>
      <c r="BA30" s="12">
        <v>1</v>
      </c>
      <c r="BB30" s="12"/>
      <c r="BC30" s="12"/>
      <c r="BD30" s="13">
        <f t="shared" si="11"/>
        <v>0.35</v>
      </c>
      <c r="BE30" s="12">
        <v>0.3</v>
      </c>
      <c r="BF30" s="12">
        <v>1</v>
      </c>
      <c r="BG30" s="12"/>
      <c r="BH30" s="13">
        <f t="shared" si="12"/>
        <v>0.2</v>
      </c>
      <c r="BI30" s="12"/>
      <c r="BJ30" s="14">
        <f t="shared" si="13"/>
        <v>0</v>
      </c>
      <c r="BK30" s="28">
        <f t="shared" si="14"/>
        <v>2.7</v>
      </c>
      <c r="BL30" s="12">
        <v>7</v>
      </c>
      <c r="BM30" s="12">
        <v>7</v>
      </c>
      <c r="BN30" s="12">
        <v>7</v>
      </c>
      <c r="BO30" s="12">
        <v>6</v>
      </c>
      <c r="BP30" s="12"/>
      <c r="BQ30" s="13">
        <f t="shared" si="15"/>
        <v>2.35</v>
      </c>
      <c r="BR30" s="12">
        <v>7</v>
      </c>
      <c r="BS30" s="12">
        <v>7</v>
      </c>
      <c r="BT30" s="12">
        <v>7</v>
      </c>
      <c r="BU30" s="12">
        <v>6</v>
      </c>
      <c r="BV30" s="12"/>
      <c r="BW30" s="13">
        <f t="shared" si="16"/>
        <v>2.4</v>
      </c>
      <c r="BX30" s="12">
        <v>6</v>
      </c>
      <c r="BY30" s="12">
        <v>1</v>
      </c>
      <c r="BZ30" s="12"/>
      <c r="CA30" s="13">
        <f t="shared" si="17"/>
        <v>0.8</v>
      </c>
      <c r="CB30" s="12"/>
      <c r="CC30" s="14">
        <f t="shared" si="18"/>
        <v>0</v>
      </c>
      <c r="CD30" s="28">
        <f t="shared" si="19"/>
        <v>5.6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5822359</v>
      </c>
      <c r="C31" s="2">
        <v>5052</v>
      </c>
      <c r="D31" s="2">
        <v>14146</v>
      </c>
      <c r="E31" s="2" t="s">
        <v>241</v>
      </c>
      <c r="F31" s="40" t="s">
        <v>44</v>
      </c>
      <c r="G31" s="31">
        <v>8</v>
      </c>
      <c r="H31" s="7">
        <v>8</v>
      </c>
      <c r="I31" s="7">
        <v>8</v>
      </c>
      <c r="J31" s="7">
        <v>7</v>
      </c>
      <c r="K31" s="7"/>
      <c r="L31" s="13">
        <f t="shared" si="0"/>
        <v>2.7</v>
      </c>
      <c r="M31" s="7">
        <v>6</v>
      </c>
      <c r="N31" s="7">
        <v>8</v>
      </c>
      <c r="O31" s="7">
        <v>6</v>
      </c>
      <c r="P31" s="7"/>
      <c r="Q31" s="7"/>
      <c r="R31" s="13">
        <f t="shared" si="1"/>
        <v>2.4</v>
      </c>
      <c r="S31" s="7">
        <v>3.7</v>
      </c>
      <c r="T31" s="7">
        <v>8</v>
      </c>
      <c r="U31" s="7"/>
      <c r="V31" s="13">
        <f t="shared" si="2"/>
        <v>1.76</v>
      </c>
      <c r="W31" s="7"/>
      <c r="X31" s="14">
        <f t="shared" si="3"/>
        <v>0</v>
      </c>
      <c r="Y31" s="28">
        <f t="shared" si="4"/>
        <v>6.9</v>
      </c>
      <c r="Z31" s="7">
        <v>8</v>
      </c>
      <c r="AA31" s="7">
        <v>7</v>
      </c>
      <c r="AB31" s="7">
        <v>7</v>
      </c>
      <c r="AC31" s="7">
        <v>8</v>
      </c>
      <c r="AD31" s="7"/>
      <c r="AE31" s="13">
        <f t="shared" si="5"/>
        <v>2.65</v>
      </c>
      <c r="AF31" s="7">
        <v>8</v>
      </c>
      <c r="AG31" s="7">
        <v>7</v>
      </c>
      <c r="AH31" s="7">
        <v>8</v>
      </c>
      <c r="AI31" s="7"/>
      <c r="AJ31" s="7"/>
      <c r="AK31" s="13">
        <f t="shared" si="6"/>
        <v>2.7</v>
      </c>
      <c r="AL31" s="7">
        <v>3.5</v>
      </c>
      <c r="AM31" s="7">
        <v>3.5</v>
      </c>
      <c r="AN31" s="7"/>
      <c r="AO31" s="13">
        <f t="shared" si="7"/>
        <v>1.05</v>
      </c>
      <c r="AP31" s="7"/>
      <c r="AQ31" s="14">
        <f t="shared" si="8"/>
        <v>0</v>
      </c>
      <c r="AR31" s="28">
        <f t="shared" si="9"/>
        <v>6.4</v>
      </c>
      <c r="AS31" s="7">
        <v>1</v>
      </c>
      <c r="AT31" s="7">
        <v>7</v>
      </c>
      <c r="AU31" s="7">
        <v>7</v>
      </c>
      <c r="AV31" s="7"/>
      <c r="AW31" s="7"/>
      <c r="AX31" s="13">
        <f t="shared" si="10"/>
        <v>1.55</v>
      </c>
      <c r="AY31" s="7">
        <v>8</v>
      </c>
      <c r="AZ31" s="7">
        <v>5</v>
      </c>
      <c r="BA31" s="7">
        <v>7</v>
      </c>
      <c r="BB31" s="7"/>
      <c r="BC31" s="7"/>
      <c r="BD31" s="13">
        <f t="shared" si="11"/>
        <v>2.35</v>
      </c>
      <c r="BE31" s="7">
        <v>3</v>
      </c>
      <c r="BF31" s="7">
        <v>7</v>
      </c>
      <c r="BG31" s="7"/>
      <c r="BH31" s="13">
        <f t="shared" si="12"/>
        <v>1.5</v>
      </c>
      <c r="BI31" s="7"/>
      <c r="BJ31" s="14">
        <f t="shared" si="13"/>
        <v>0</v>
      </c>
      <c r="BK31" s="28">
        <f t="shared" si="14"/>
        <v>5.4</v>
      </c>
      <c r="BL31" s="7">
        <v>8.5</v>
      </c>
      <c r="BM31" s="7">
        <v>8</v>
      </c>
      <c r="BN31" s="7">
        <v>8</v>
      </c>
      <c r="BO31" s="7">
        <v>8</v>
      </c>
      <c r="BP31" s="7"/>
      <c r="BQ31" s="13">
        <f t="shared" si="15"/>
        <v>2.83</v>
      </c>
      <c r="BR31" s="7">
        <v>8</v>
      </c>
      <c r="BS31" s="7">
        <v>8</v>
      </c>
      <c r="BT31" s="7">
        <v>8</v>
      </c>
      <c r="BU31" s="7">
        <v>6</v>
      </c>
      <c r="BV31" s="7"/>
      <c r="BW31" s="13">
        <f t="shared" si="16"/>
        <v>2.7</v>
      </c>
      <c r="BX31" s="7">
        <v>6</v>
      </c>
      <c r="BY31" s="7">
        <v>5</v>
      </c>
      <c r="BZ31" s="7"/>
      <c r="CA31" s="13">
        <f t="shared" si="17"/>
        <v>1.6</v>
      </c>
      <c r="CB31" s="7"/>
      <c r="CC31" s="14">
        <f t="shared" si="18"/>
        <v>0</v>
      </c>
      <c r="CD31" s="28">
        <f t="shared" si="19"/>
        <v>7.1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20240284</v>
      </c>
      <c r="C32" s="3">
        <v>5051</v>
      </c>
      <c r="D32" s="3">
        <v>14144</v>
      </c>
      <c r="E32" s="3" t="s">
        <v>242</v>
      </c>
      <c r="F32" s="42" t="s">
        <v>42</v>
      </c>
      <c r="G32" s="32">
        <v>9</v>
      </c>
      <c r="H32" s="12">
        <v>9</v>
      </c>
      <c r="I32" s="12">
        <v>8</v>
      </c>
      <c r="J32" s="12">
        <v>7</v>
      </c>
      <c r="K32" s="12"/>
      <c r="L32" s="13">
        <f t="shared" si="0"/>
        <v>2.85</v>
      </c>
      <c r="M32" s="12">
        <v>7</v>
      </c>
      <c r="N32" s="12">
        <v>8</v>
      </c>
      <c r="O32" s="12">
        <v>8</v>
      </c>
      <c r="P32" s="12"/>
      <c r="Q32" s="12"/>
      <c r="R32" s="13">
        <f t="shared" si="1"/>
        <v>2.7</v>
      </c>
      <c r="S32" s="12">
        <v>1</v>
      </c>
      <c r="T32" s="12">
        <v>6</v>
      </c>
      <c r="U32" s="12"/>
      <c r="V32" s="13">
        <f t="shared" si="2"/>
        <v>1.05</v>
      </c>
      <c r="W32" s="12"/>
      <c r="X32" s="14">
        <f t="shared" si="3"/>
        <v>0</v>
      </c>
      <c r="Y32" s="28">
        <f t="shared" si="4"/>
        <v>6.6</v>
      </c>
      <c r="Z32" s="12">
        <v>8</v>
      </c>
      <c r="AA32" s="12">
        <v>8</v>
      </c>
      <c r="AB32" s="12">
        <v>8</v>
      </c>
      <c r="AC32" s="12">
        <v>8</v>
      </c>
      <c r="AD32" s="12"/>
      <c r="AE32" s="13">
        <f t="shared" si="5"/>
        <v>2.8</v>
      </c>
      <c r="AF32" s="12">
        <v>8</v>
      </c>
      <c r="AG32" s="12">
        <v>8</v>
      </c>
      <c r="AH32" s="12">
        <v>8</v>
      </c>
      <c r="AI32" s="12"/>
      <c r="AJ32" s="12"/>
      <c r="AK32" s="13">
        <f t="shared" si="6"/>
        <v>2.8</v>
      </c>
      <c r="AL32" s="12">
        <v>1.5</v>
      </c>
      <c r="AM32" s="12">
        <v>1.3</v>
      </c>
      <c r="AN32" s="12"/>
      <c r="AO32" s="13">
        <f t="shared" si="7"/>
        <v>0.42</v>
      </c>
      <c r="AP32" s="12"/>
      <c r="AQ32" s="14">
        <f t="shared" si="8"/>
        <v>0</v>
      </c>
      <c r="AR32" s="28">
        <f t="shared" si="9"/>
        <v>6</v>
      </c>
      <c r="AS32" s="12">
        <v>7</v>
      </c>
      <c r="AT32" s="12">
        <v>7</v>
      </c>
      <c r="AU32" s="12">
        <v>7</v>
      </c>
      <c r="AV32" s="12"/>
      <c r="AW32" s="12"/>
      <c r="AX32" s="13">
        <f t="shared" si="10"/>
        <v>2.4500000000000002</v>
      </c>
      <c r="AY32" s="12">
        <v>7</v>
      </c>
      <c r="AZ32" s="12">
        <v>7</v>
      </c>
      <c r="BA32" s="12">
        <v>9</v>
      </c>
      <c r="BB32" s="12"/>
      <c r="BC32" s="12"/>
      <c r="BD32" s="13">
        <f t="shared" si="11"/>
        <v>2.75</v>
      </c>
      <c r="BE32" s="12">
        <v>3.1</v>
      </c>
      <c r="BF32" s="12">
        <v>7</v>
      </c>
      <c r="BG32" s="12"/>
      <c r="BH32" s="13">
        <f t="shared" si="12"/>
        <v>1.52</v>
      </c>
      <c r="BI32" s="12"/>
      <c r="BJ32" s="14">
        <f t="shared" si="13"/>
        <v>0</v>
      </c>
      <c r="BK32" s="28">
        <f t="shared" si="14"/>
        <v>6.7</v>
      </c>
      <c r="BL32" s="12">
        <v>7.5</v>
      </c>
      <c r="BM32" s="12">
        <v>8</v>
      </c>
      <c r="BN32" s="12">
        <v>6.8</v>
      </c>
      <c r="BO32" s="12">
        <v>6</v>
      </c>
      <c r="BP32" s="12"/>
      <c r="BQ32" s="13">
        <f t="shared" si="15"/>
        <v>2.4</v>
      </c>
      <c r="BR32" s="12">
        <v>8</v>
      </c>
      <c r="BS32" s="12">
        <v>8</v>
      </c>
      <c r="BT32" s="12">
        <v>8</v>
      </c>
      <c r="BU32" s="12">
        <v>6</v>
      </c>
      <c r="BV32" s="12"/>
      <c r="BW32" s="13">
        <f t="shared" si="16"/>
        <v>2.7</v>
      </c>
      <c r="BX32" s="12">
        <v>6</v>
      </c>
      <c r="BY32" s="12">
        <v>7.8</v>
      </c>
      <c r="BZ32" s="12"/>
      <c r="CA32" s="13">
        <f t="shared" si="17"/>
        <v>2.16</v>
      </c>
      <c r="CB32" s="12"/>
      <c r="CC32" s="14">
        <f t="shared" si="18"/>
        <v>0</v>
      </c>
      <c r="CD32" s="28">
        <f t="shared" si="19"/>
        <v>7.3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19833430</v>
      </c>
      <c r="C33" s="2">
        <v>5041</v>
      </c>
      <c r="D33" s="2">
        <v>14360</v>
      </c>
      <c r="E33" s="2" t="s">
        <v>243</v>
      </c>
      <c r="F33" s="40" t="s">
        <v>44</v>
      </c>
      <c r="G33" s="31">
        <v>7</v>
      </c>
      <c r="H33" s="7">
        <v>8</v>
      </c>
      <c r="I33" s="7">
        <v>7</v>
      </c>
      <c r="J33" s="7">
        <v>7</v>
      </c>
      <c r="K33" s="7"/>
      <c r="L33" s="13">
        <f t="shared" si="0"/>
        <v>2.5499999999999998</v>
      </c>
      <c r="M33" s="7">
        <v>8</v>
      </c>
      <c r="N33" s="7">
        <v>8</v>
      </c>
      <c r="O33" s="7">
        <v>8</v>
      </c>
      <c r="P33" s="7"/>
      <c r="Q33" s="7"/>
      <c r="R33" s="13">
        <f t="shared" si="1"/>
        <v>2.8</v>
      </c>
      <c r="S33" s="7">
        <v>0.5</v>
      </c>
      <c r="T33" s="7">
        <v>4</v>
      </c>
      <c r="U33" s="7"/>
      <c r="V33" s="13">
        <f t="shared" si="2"/>
        <v>0.68</v>
      </c>
      <c r="W33" s="7"/>
      <c r="X33" s="14">
        <f t="shared" si="3"/>
        <v>0</v>
      </c>
      <c r="Y33" s="28">
        <f t="shared" si="4"/>
        <v>6</v>
      </c>
      <c r="Z33" s="7">
        <v>8</v>
      </c>
      <c r="AA33" s="7">
        <v>9</v>
      </c>
      <c r="AB33" s="7">
        <v>7</v>
      </c>
      <c r="AC33" s="7">
        <v>7</v>
      </c>
      <c r="AD33" s="7"/>
      <c r="AE33" s="13">
        <f t="shared" si="5"/>
        <v>2.6</v>
      </c>
      <c r="AF33" s="7">
        <v>7</v>
      </c>
      <c r="AG33" s="7">
        <v>8</v>
      </c>
      <c r="AH33" s="7">
        <v>8</v>
      </c>
      <c r="AI33" s="7"/>
      <c r="AJ33" s="7"/>
      <c r="AK33" s="13">
        <f t="shared" si="6"/>
        <v>2.65</v>
      </c>
      <c r="AL33" s="7">
        <v>1</v>
      </c>
      <c r="AM33" s="7">
        <v>1</v>
      </c>
      <c r="AN33" s="7"/>
      <c r="AO33" s="13">
        <f t="shared" si="7"/>
        <v>0.3</v>
      </c>
      <c r="AP33" s="7"/>
      <c r="AQ33" s="14">
        <f t="shared" si="8"/>
        <v>0</v>
      </c>
      <c r="AR33" s="28">
        <f t="shared" si="9"/>
        <v>5.6</v>
      </c>
      <c r="AS33" s="7">
        <v>1</v>
      </c>
      <c r="AT33" s="7">
        <v>7</v>
      </c>
      <c r="AU33" s="7">
        <v>7</v>
      </c>
      <c r="AV33" s="7"/>
      <c r="AW33" s="7"/>
      <c r="AX33" s="13">
        <f t="shared" si="10"/>
        <v>1.55</v>
      </c>
      <c r="AY33" s="7">
        <v>1</v>
      </c>
      <c r="AZ33" s="7">
        <v>7</v>
      </c>
      <c r="BA33" s="7">
        <v>9</v>
      </c>
      <c r="BB33" s="7"/>
      <c r="BC33" s="7"/>
      <c r="BD33" s="13">
        <f t="shared" si="11"/>
        <v>2.15</v>
      </c>
      <c r="BE33" s="7">
        <v>1.4</v>
      </c>
      <c r="BF33" s="7">
        <v>8</v>
      </c>
      <c r="BG33" s="7"/>
      <c r="BH33" s="13">
        <f t="shared" si="12"/>
        <v>1.41</v>
      </c>
      <c r="BI33" s="7"/>
      <c r="BJ33" s="14">
        <f t="shared" si="13"/>
        <v>0</v>
      </c>
      <c r="BK33" s="28">
        <f t="shared" si="14"/>
        <v>5.0999999999999996</v>
      </c>
      <c r="BL33" s="7">
        <v>7</v>
      </c>
      <c r="BM33" s="7">
        <v>8</v>
      </c>
      <c r="BN33" s="7">
        <v>6.5</v>
      </c>
      <c r="BO33" s="7">
        <v>7</v>
      </c>
      <c r="BP33" s="7"/>
      <c r="BQ33" s="13">
        <f t="shared" si="15"/>
        <v>2.4300000000000002</v>
      </c>
      <c r="BR33" s="7">
        <v>5</v>
      </c>
      <c r="BS33" s="7">
        <v>5</v>
      </c>
      <c r="BT33" s="7">
        <v>6</v>
      </c>
      <c r="BU33" s="7">
        <v>1</v>
      </c>
      <c r="BV33" s="7"/>
      <c r="BW33" s="13">
        <f t="shared" si="16"/>
        <v>1.75</v>
      </c>
      <c r="BX33" s="7">
        <v>6</v>
      </c>
      <c r="BY33" s="7">
        <v>1</v>
      </c>
      <c r="BZ33" s="7"/>
      <c r="CA33" s="13">
        <f t="shared" si="17"/>
        <v>0.8</v>
      </c>
      <c r="CB33" s="7"/>
      <c r="CC33" s="14">
        <f t="shared" si="18"/>
        <v>0</v>
      </c>
      <c r="CD33" s="28">
        <f t="shared" si="19"/>
        <v>5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2" priority="12" operator="greaterThan">
      <formula>1.1</formula>
    </cfRule>
  </conditionalFormatting>
  <conditionalFormatting sqref="Y13:Y7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7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7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72">
    <cfRule type="cellIs" dxfId="46" priority="2" stopIfTrue="1" operator="between">
      <formula>0</formula>
      <formula>10</formula>
    </cfRule>
  </conditionalFormatting>
  <conditionalFormatting sqref="CG13:CG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7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90" zoomScaleNormal="80" workbookViewId="0">
      <pane xSplit="6" ySplit="12" topLeftCell="BL25" activePane="bottomRight" state="frozen"/>
      <selection pane="topRight"/>
      <selection pane="bottomLeft"/>
      <selection pane="bottomRight" activeCell="BZ27" sqref="BZ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200</v>
      </c>
      <c r="E3" s="2" t="s">
        <v>201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127</v>
      </c>
      <c r="E5" s="2" t="s">
        <v>128</v>
      </c>
    </row>
    <row r="6" spans="1:86" x14ac:dyDescent="0.2">
      <c r="B6" t="s">
        <v>13</v>
      </c>
      <c r="D6" t="s">
        <v>14</v>
      </c>
      <c r="E6" s="2" t="s">
        <v>15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202</v>
      </c>
      <c r="E7" s="6" t="s">
        <v>17</v>
      </c>
      <c r="G7" s="77" t="s">
        <v>18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18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18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18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19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20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20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20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21</v>
      </c>
      <c r="H10" s="72"/>
      <c r="I10" s="72"/>
      <c r="J10" s="72"/>
      <c r="K10" s="72"/>
      <c r="L10" s="73"/>
      <c r="M10" s="71" t="s">
        <v>22</v>
      </c>
      <c r="N10" s="72"/>
      <c r="O10" s="72"/>
      <c r="P10" s="72"/>
      <c r="Q10" s="72"/>
      <c r="R10" s="73"/>
      <c r="S10" s="71" t="s">
        <v>23</v>
      </c>
      <c r="T10" s="72"/>
      <c r="U10" s="72"/>
      <c r="V10" s="73"/>
      <c r="W10" s="71" t="s">
        <v>24</v>
      </c>
      <c r="X10" s="73"/>
      <c r="Y10" s="23" t="s">
        <v>25</v>
      </c>
      <c r="Z10" s="71" t="s">
        <v>21</v>
      </c>
      <c r="AA10" s="72"/>
      <c r="AB10" s="72"/>
      <c r="AC10" s="72"/>
      <c r="AD10" s="72"/>
      <c r="AE10" s="73"/>
      <c r="AF10" s="71" t="s">
        <v>22</v>
      </c>
      <c r="AG10" s="72"/>
      <c r="AH10" s="72"/>
      <c r="AI10" s="72"/>
      <c r="AJ10" s="72"/>
      <c r="AK10" s="73"/>
      <c r="AL10" s="71" t="s">
        <v>23</v>
      </c>
      <c r="AM10" s="72"/>
      <c r="AN10" s="72"/>
      <c r="AO10" s="73"/>
      <c r="AP10" s="71" t="s">
        <v>24</v>
      </c>
      <c r="AQ10" s="73"/>
      <c r="AR10" s="23" t="s">
        <v>25</v>
      </c>
      <c r="AS10" s="71" t="s">
        <v>21</v>
      </c>
      <c r="AT10" s="72"/>
      <c r="AU10" s="72"/>
      <c r="AV10" s="72"/>
      <c r="AW10" s="72"/>
      <c r="AX10" s="73"/>
      <c r="AY10" s="71" t="s">
        <v>22</v>
      </c>
      <c r="AZ10" s="72"/>
      <c r="BA10" s="72"/>
      <c r="BB10" s="72"/>
      <c r="BC10" s="72"/>
      <c r="BD10" s="73"/>
      <c r="BE10" s="71" t="s">
        <v>23</v>
      </c>
      <c r="BF10" s="72"/>
      <c r="BG10" s="72"/>
      <c r="BH10" s="73"/>
      <c r="BI10" s="71" t="s">
        <v>24</v>
      </c>
      <c r="BJ10" s="73"/>
      <c r="BK10" s="23" t="s">
        <v>25</v>
      </c>
      <c r="BL10" s="65" t="s">
        <v>21</v>
      </c>
      <c r="BM10" s="66"/>
      <c r="BN10" s="66"/>
      <c r="BO10" s="66"/>
      <c r="BP10" s="66"/>
      <c r="BQ10" s="67"/>
      <c r="BR10" s="65" t="s">
        <v>22</v>
      </c>
      <c r="BS10" s="66"/>
      <c r="BT10" s="66"/>
      <c r="BU10" s="66"/>
      <c r="BV10" s="66"/>
      <c r="BW10" s="67"/>
      <c r="BX10" s="65" t="s">
        <v>23</v>
      </c>
      <c r="BY10" s="66"/>
      <c r="BZ10" s="66"/>
      <c r="CA10" s="67"/>
      <c r="CB10" s="65" t="s">
        <v>24</v>
      </c>
      <c r="CC10" s="67"/>
      <c r="CD10" s="29" t="s">
        <v>25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</v>
      </c>
      <c r="O11" s="11">
        <v>0.15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0.15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0.15</v>
      </c>
      <c r="AU11" s="11"/>
      <c r="AV11" s="11"/>
      <c r="AW11" s="11"/>
      <c r="AX11" s="25">
        <f>SUM(AS11:AW11)</f>
        <v>0.35</v>
      </c>
      <c r="AY11" s="10">
        <v>0.1</v>
      </c>
      <c r="AZ11" s="11">
        <v>0.15</v>
      </c>
      <c r="BA11" s="11">
        <v>0.1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287</v>
      </c>
      <c r="N12" s="22" t="s">
        <v>288</v>
      </c>
      <c r="O12" s="22" t="s">
        <v>289</v>
      </c>
      <c r="P12" s="22"/>
      <c r="Q12" s="22"/>
      <c r="R12" s="26" t="s">
        <v>33</v>
      </c>
      <c r="S12" s="22" t="s">
        <v>290</v>
      </c>
      <c r="T12" s="22" t="s">
        <v>291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301</v>
      </c>
      <c r="AA12" s="22" t="s">
        <v>302</v>
      </c>
      <c r="AB12" s="22" t="s">
        <v>303</v>
      </c>
      <c r="AC12" s="22" t="s">
        <v>304</v>
      </c>
      <c r="AD12" s="22"/>
      <c r="AE12" s="26" t="s">
        <v>33</v>
      </c>
      <c r="AF12" s="22" t="s">
        <v>305</v>
      </c>
      <c r="AG12" s="22" t="s">
        <v>306</v>
      </c>
      <c r="AH12" s="22" t="s">
        <v>307</v>
      </c>
      <c r="AI12" s="22"/>
      <c r="AJ12" s="22"/>
      <c r="AK12" s="26" t="s">
        <v>33</v>
      </c>
      <c r="AL12" s="22" t="s">
        <v>308</v>
      </c>
      <c r="AM12" s="22" t="s">
        <v>309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/>
      <c r="AV12" s="22"/>
      <c r="AW12" s="22"/>
      <c r="AX12" s="26" t="s">
        <v>33</v>
      </c>
      <c r="AY12" s="22" t="s">
        <v>317</v>
      </c>
      <c r="AZ12" s="22" t="s">
        <v>318</v>
      </c>
      <c r="BA12" s="22" t="s">
        <v>316</v>
      </c>
      <c r="BB12" s="22"/>
      <c r="BC12" s="22"/>
      <c r="BD12" s="26" t="s">
        <v>33</v>
      </c>
      <c r="BE12" s="22" t="s">
        <v>319</v>
      </c>
      <c r="BF12" s="22" t="s">
        <v>320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329</v>
      </c>
      <c r="BV12" s="22"/>
      <c r="BW12" s="26" t="s">
        <v>33</v>
      </c>
      <c r="BX12" s="22" t="s">
        <v>332</v>
      </c>
      <c r="BY12" s="22" t="s">
        <v>333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14052</v>
      </c>
      <c r="E13" s="2" t="s">
        <v>244</v>
      </c>
      <c r="F13" s="40" t="s">
        <v>42</v>
      </c>
      <c r="G13" s="31">
        <v>9</v>
      </c>
      <c r="H13" s="7">
        <v>9</v>
      </c>
      <c r="I13" s="7">
        <v>7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2.85</v>
      </c>
      <c r="M13" s="7">
        <v>1</v>
      </c>
      <c r="N13" s="7">
        <v>8</v>
      </c>
      <c r="O13" s="7">
        <v>3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1.35</v>
      </c>
      <c r="S13" s="7">
        <v>3.8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1.77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</v>
      </c>
      <c r="Z13" s="7">
        <v>8</v>
      </c>
      <c r="AA13" s="7">
        <v>9</v>
      </c>
      <c r="AB13" s="7">
        <v>8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2.85</v>
      </c>
      <c r="AF13" s="7">
        <v>8</v>
      </c>
      <c r="AG13" s="7">
        <v>8</v>
      </c>
      <c r="AH13" s="7">
        <v>7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2.65</v>
      </c>
      <c r="AL13" s="7">
        <v>3.1</v>
      </c>
      <c r="AM13" s="7">
        <v>1.4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0.68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6.2</v>
      </c>
      <c r="AS13" s="7">
        <v>9</v>
      </c>
      <c r="AT13" s="7">
        <v>7</v>
      </c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2.85</v>
      </c>
      <c r="AY13" s="7">
        <v>7</v>
      </c>
      <c r="AZ13" s="7">
        <v>9</v>
      </c>
      <c r="BA13" s="7">
        <v>8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2.85</v>
      </c>
      <c r="BE13" s="7">
        <v>3.6</v>
      </c>
      <c r="BF13" s="7">
        <v>7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1.59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7.3</v>
      </c>
      <c r="BL13" s="7">
        <v>8</v>
      </c>
      <c r="BM13" s="7">
        <v>7.5</v>
      </c>
      <c r="BN13" s="7">
        <v>7.5</v>
      </c>
      <c r="BO13" s="7">
        <v>8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2.7</v>
      </c>
      <c r="BR13" s="7">
        <v>6</v>
      </c>
      <c r="BS13" s="7">
        <v>7</v>
      </c>
      <c r="BT13" s="7">
        <v>7</v>
      </c>
      <c r="BU13" s="7">
        <v>7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2.4</v>
      </c>
      <c r="BX13" s="7">
        <v>6.1</v>
      </c>
      <c r="BY13" s="7">
        <v>7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2.0099999999999998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7.1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2557697</v>
      </c>
      <c r="C14" s="3">
        <v>4916</v>
      </c>
      <c r="D14" s="3">
        <v>14053</v>
      </c>
      <c r="E14" s="3" t="s">
        <v>245</v>
      </c>
      <c r="F14" s="42" t="s">
        <v>42</v>
      </c>
      <c r="G14" s="32">
        <v>8</v>
      </c>
      <c r="H14" s="12">
        <v>8</v>
      </c>
      <c r="I14" s="12">
        <v>9</v>
      </c>
      <c r="J14" s="12">
        <v>8</v>
      </c>
      <c r="K14" s="12"/>
      <c r="L14" s="13">
        <f t="shared" si="0"/>
        <v>2.9</v>
      </c>
      <c r="M14" s="12">
        <v>8</v>
      </c>
      <c r="N14" s="12">
        <v>8</v>
      </c>
      <c r="O14" s="12">
        <v>3</v>
      </c>
      <c r="P14" s="12"/>
      <c r="Q14" s="12"/>
      <c r="R14" s="13">
        <f t="shared" si="1"/>
        <v>2.0499999999999998</v>
      </c>
      <c r="S14" s="12">
        <v>5.9</v>
      </c>
      <c r="T14" s="12">
        <v>6</v>
      </c>
      <c r="U14" s="12"/>
      <c r="V14" s="13">
        <f t="shared" si="2"/>
        <v>1.79</v>
      </c>
      <c r="W14" s="12"/>
      <c r="X14" s="14">
        <f t="shared" si="3"/>
        <v>0</v>
      </c>
      <c r="Y14" s="28">
        <f t="shared" si="4"/>
        <v>6.7</v>
      </c>
      <c r="Z14" s="12">
        <v>7</v>
      </c>
      <c r="AA14" s="12">
        <v>8</v>
      </c>
      <c r="AB14" s="12">
        <v>7</v>
      </c>
      <c r="AC14" s="12">
        <v>7</v>
      </c>
      <c r="AD14" s="12"/>
      <c r="AE14" s="13">
        <f t="shared" si="5"/>
        <v>2.5</v>
      </c>
      <c r="AF14" s="12">
        <v>8</v>
      </c>
      <c r="AG14" s="12">
        <v>9</v>
      </c>
      <c r="AH14" s="12">
        <v>8</v>
      </c>
      <c r="AI14" s="12"/>
      <c r="AJ14" s="12"/>
      <c r="AK14" s="13">
        <f t="shared" si="6"/>
        <v>2.9</v>
      </c>
      <c r="AL14" s="12">
        <v>4.9000000000000004</v>
      </c>
      <c r="AM14" s="12">
        <v>3.7</v>
      </c>
      <c r="AN14" s="12"/>
      <c r="AO14" s="13">
        <f t="shared" si="7"/>
        <v>1.29</v>
      </c>
      <c r="AP14" s="12"/>
      <c r="AQ14" s="14">
        <f t="shared" si="8"/>
        <v>0</v>
      </c>
      <c r="AR14" s="28">
        <f t="shared" si="9"/>
        <v>6.7</v>
      </c>
      <c r="AS14" s="12">
        <v>9</v>
      </c>
      <c r="AT14" s="12">
        <v>7</v>
      </c>
      <c r="AU14" s="12"/>
      <c r="AV14" s="12"/>
      <c r="AW14" s="12"/>
      <c r="AX14" s="13">
        <f t="shared" si="10"/>
        <v>2.85</v>
      </c>
      <c r="AY14" s="12">
        <v>7</v>
      </c>
      <c r="AZ14" s="12">
        <v>9</v>
      </c>
      <c r="BA14" s="12">
        <v>7</v>
      </c>
      <c r="BB14" s="12"/>
      <c r="BC14" s="12"/>
      <c r="BD14" s="13">
        <f t="shared" si="11"/>
        <v>2.75</v>
      </c>
      <c r="BE14" s="12">
        <v>1.7</v>
      </c>
      <c r="BF14" s="12">
        <v>8</v>
      </c>
      <c r="BG14" s="12"/>
      <c r="BH14" s="13">
        <f t="shared" si="12"/>
        <v>1.46</v>
      </c>
      <c r="BI14" s="12"/>
      <c r="BJ14" s="14">
        <f t="shared" si="13"/>
        <v>0</v>
      </c>
      <c r="BK14" s="28">
        <f t="shared" si="14"/>
        <v>7.1</v>
      </c>
      <c r="BL14" s="12">
        <v>7.5</v>
      </c>
      <c r="BM14" s="12">
        <v>7</v>
      </c>
      <c r="BN14" s="12">
        <v>7.5</v>
      </c>
      <c r="BO14" s="12">
        <v>8</v>
      </c>
      <c r="BP14" s="12"/>
      <c r="BQ14" s="13">
        <f t="shared" si="15"/>
        <v>2.65</v>
      </c>
      <c r="BR14" s="12">
        <v>6</v>
      </c>
      <c r="BS14" s="12">
        <v>7</v>
      </c>
      <c r="BT14" s="12">
        <v>7</v>
      </c>
      <c r="BU14" s="12">
        <v>7</v>
      </c>
      <c r="BV14" s="12"/>
      <c r="BW14" s="13">
        <f t="shared" si="16"/>
        <v>2.4</v>
      </c>
      <c r="BX14" s="12">
        <v>5.4</v>
      </c>
      <c r="BY14" s="12">
        <v>8</v>
      </c>
      <c r="BZ14" s="12"/>
      <c r="CA14" s="13">
        <f t="shared" si="17"/>
        <v>2.14</v>
      </c>
      <c r="CB14" s="12"/>
      <c r="CC14" s="14">
        <f t="shared" si="18"/>
        <v>0</v>
      </c>
      <c r="CD14" s="28">
        <f t="shared" si="19"/>
        <v>7.2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2562797</v>
      </c>
      <c r="C15" s="2">
        <v>4919</v>
      </c>
      <c r="D15" s="2">
        <v>14054</v>
      </c>
      <c r="E15" s="2" t="s">
        <v>246</v>
      </c>
      <c r="F15" s="40" t="s">
        <v>44</v>
      </c>
      <c r="G15" s="31">
        <v>7</v>
      </c>
      <c r="H15" s="7">
        <v>7</v>
      </c>
      <c r="I15" s="7">
        <v>7</v>
      </c>
      <c r="J15" s="7">
        <v>7</v>
      </c>
      <c r="K15" s="7"/>
      <c r="L15" s="13">
        <f t="shared" si="0"/>
        <v>2.4500000000000002</v>
      </c>
      <c r="M15" s="7">
        <v>1</v>
      </c>
      <c r="N15" s="7">
        <v>8</v>
      </c>
      <c r="O15" s="7">
        <v>3</v>
      </c>
      <c r="P15" s="7"/>
      <c r="Q15" s="7"/>
      <c r="R15" s="13">
        <f t="shared" si="1"/>
        <v>1.35</v>
      </c>
      <c r="S15" s="7">
        <v>3.5</v>
      </c>
      <c r="T15" s="7">
        <v>6</v>
      </c>
      <c r="U15" s="7"/>
      <c r="V15" s="13">
        <f t="shared" si="2"/>
        <v>1.43</v>
      </c>
      <c r="W15" s="7"/>
      <c r="X15" s="14">
        <f t="shared" si="3"/>
        <v>0</v>
      </c>
      <c r="Y15" s="28">
        <f t="shared" si="4"/>
        <v>5.2</v>
      </c>
      <c r="Z15" s="7">
        <v>1</v>
      </c>
      <c r="AA15" s="7">
        <v>1</v>
      </c>
      <c r="AB15" s="7">
        <v>7</v>
      </c>
      <c r="AC15" s="7">
        <v>1</v>
      </c>
      <c r="AD15" s="7"/>
      <c r="AE15" s="13">
        <f t="shared" si="5"/>
        <v>0.95</v>
      </c>
      <c r="AF15" s="7">
        <v>8</v>
      </c>
      <c r="AG15" s="7">
        <v>9</v>
      </c>
      <c r="AH15" s="7">
        <v>8</v>
      </c>
      <c r="AI15" s="7"/>
      <c r="AJ15" s="7"/>
      <c r="AK15" s="13">
        <f t="shared" si="6"/>
        <v>2.9</v>
      </c>
      <c r="AL15" s="7">
        <v>4.2</v>
      </c>
      <c r="AM15" s="7">
        <v>2.1</v>
      </c>
      <c r="AN15" s="7"/>
      <c r="AO15" s="13">
        <f t="shared" si="7"/>
        <v>0.95</v>
      </c>
      <c r="AP15" s="7"/>
      <c r="AQ15" s="14">
        <f t="shared" si="8"/>
        <v>0</v>
      </c>
      <c r="AR15" s="28">
        <f t="shared" si="9"/>
        <v>4.8</v>
      </c>
      <c r="AS15" s="7">
        <v>1</v>
      </c>
      <c r="AT15" s="7">
        <v>1</v>
      </c>
      <c r="AU15" s="7"/>
      <c r="AV15" s="7"/>
      <c r="AW15" s="7"/>
      <c r="AX15" s="13">
        <f t="shared" si="10"/>
        <v>0.35</v>
      </c>
      <c r="AY15" s="7">
        <v>1</v>
      </c>
      <c r="AZ15" s="7">
        <v>1</v>
      </c>
      <c r="BA15" s="7">
        <v>1</v>
      </c>
      <c r="BB15" s="7"/>
      <c r="BC15" s="7"/>
      <c r="BD15" s="13">
        <f t="shared" si="11"/>
        <v>0.35</v>
      </c>
      <c r="BE15" s="7">
        <v>1.8</v>
      </c>
      <c r="BF15" s="7">
        <v>1</v>
      </c>
      <c r="BG15" s="7"/>
      <c r="BH15" s="13">
        <f t="shared" si="12"/>
        <v>0.42</v>
      </c>
      <c r="BI15" s="7"/>
      <c r="BJ15" s="14">
        <f t="shared" si="13"/>
        <v>0</v>
      </c>
      <c r="BK15" s="28">
        <f t="shared" si="14"/>
        <v>1.1000000000000001</v>
      </c>
      <c r="BL15" s="7">
        <v>7</v>
      </c>
      <c r="BM15" s="7">
        <v>7</v>
      </c>
      <c r="BN15" s="7">
        <v>7</v>
      </c>
      <c r="BO15" s="7">
        <v>8</v>
      </c>
      <c r="BP15" s="7"/>
      <c r="BQ15" s="13">
        <f t="shared" si="15"/>
        <v>2.5499999999999998</v>
      </c>
      <c r="BR15" s="7">
        <v>6</v>
      </c>
      <c r="BS15" s="7">
        <v>7</v>
      </c>
      <c r="BT15" s="7">
        <v>7</v>
      </c>
      <c r="BU15" s="7">
        <v>7</v>
      </c>
      <c r="BV15" s="7"/>
      <c r="BW15" s="13">
        <f t="shared" si="16"/>
        <v>2.4</v>
      </c>
      <c r="BX15" s="7">
        <v>5.4</v>
      </c>
      <c r="BY15" s="7">
        <v>8</v>
      </c>
      <c r="BZ15" s="7"/>
      <c r="CA15" s="13">
        <f t="shared" si="17"/>
        <v>2.14</v>
      </c>
      <c r="CB15" s="7"/>
      <c r="CC15" s="14">
        <f t="shared" si="18"/>
        <v>0</v>
      </c>
      <c r="CD15" s="28">
        <f t="shared" si="19"/>
        <v>7.1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2557672</v>
      </c>
      <c r="C16" s="3">
        <v>4922</v>
      </c>
      <c r="D16" s="3">
        <v>14055</v>
      </c>
      <c r="E16" s="3" t="s">
        <v>247</v>
      </c>
      <c r="F16" s="42" t="s">
        <v>44</v>
      </c>
      <c r="G16" s="32">
        <v>1</v>
      </c>
      <c r="H16" s="12">
        <v>1</v>
      </c>
      <c r="I16" s="12">
        <v>1</v>
      </c>
      <c r="J16" s="12">
        <v>7</v>
      </c>
      <c r="K16" s="12"/>
      <c r="L16" s="13">
        <f t="shared" si="0"/>
        <v>0.95</v>
      </c>
      <c r="M16" s="12">
        <v>1</v>
      </c>
      <c r="N16" s="12">
        <v>8</v>
      </c>
      <c r="O16" s="12">
        <v>3</v>
      </c>
      <c r="P16" s="12"/>
      <c r="Q16" s="12"/>
      <c r="R16" s="13">
        <f t="shared" si="1"/>
        <v>1.35</v>
      </c>
      <c r="S16" s="12">
        <v>4</v>
      </c>
      <c r="T16" s="12"/>
      <c r="U16" s="12"/>
      <c r="V16" s="13">
        <f t="shared" si="2"/>
        <v>0.6</v>
      </c>
      <c r="W16" s="12"/>
      <c r="X16" s="14">
        <f t="shared" si="3"/>
        <v>0</v>
      </c>
      <c r="Y16" s="28">
        <f t="shared" si="4"/>
        <v>2.9</v>
      </c>
      <c r="Z16" s="12">
        <v>7</v>
      </c>
      <c r="AA16" s="12">
        <v>8</v>
      </c>
      <c r="AB16" s="12">
        <v>8</v>
      </c>
      <c r="AC16" s="12">
        <v>1</v>
      </c>
      <c r="AD16" s="12"/>
      <c r="AE16" s="13">
        <f t="shared" si="5"/>
        <v>1.7</v>
      </c>
      <c r="AF16" s="12">
        <v>1</v>
      </c>
      <c r="AG16" s="12">
        <v>1</v>
      </c>
      <c r="AH16" s="12">
        <v>1</v>
      </c>
      <c r="AI16" s="12"/>
      <c r="AJ16" s="12"/>
      <c r="AK16" s="13">
        <f t="shared" si="6"/>
        <v>0.35</v>
      </c>
      <c r="AL16" s="12">
        <v>3.1</v>
      </c>
      <c r="AM16" s="12">
        <v>0.5</v>
      </c>
      <c r="AN16" s="12"/>
      <c r="AO16" s="13">
        <f t="shared" si="7"/>
        <v>0.54</v>
      </c>
      <c r="AP16" s="12"/>
      <c r="AQ16" s="14">
        <f t="shared" si="8"/>
        <v>0</v>
      </c>
      <c r="AR16" s="28">
        <f t="shared" si="9"/>
        <v>2.6</v>
      </c>
      <c r="AS16" s="12">
        <v>6</v>
      </c>
      <c r="AT16" s="12">
        <v>7</v>
      </c>
      <c r="AU16" s="12"/>
      <c r="AV16" s="12"/>
      <c r="AW16" s="12"/>
      <c r="AX16" s="13">
        <f t="shared" si="10"/>
        <v>2.25</v>
      </c>
      <c r="AY16" s="12">
        <v>8</v>
      </c>
      <c r="AZ16" s="12">
        <v>6</v>
      </c>
      <c r="BA16" s="12">
        <v>1</v>
      </c>
      <c r="BB16" s="12"/>
      <c r="BC16" s="12"/>
      <c r="BD16" s="13">
        <f t="shared" si="11"/>
        <v>1.8</v>
      </c>
      <c r="BE16" s="12">
        <v>2.5</v>
      </c>
      <c r="BF16" s="12">
        <v>1</v>
      </c>
      <c r="BG16" s="12"/>
      <c r="BH16" s="13">
        <f t="shared" si="12"/>
        <v>0.53</v>
      </c>
      <c r="BI16" s="12"/>
      <c r="BJ16" s="14">
        <f t="shared" si="13"/>
        <v>0</v>
      </c>
      <c r="BK16" s="28">
        <f t="shared" si="14"/>
        <v>4.5999999999999996</v>
      </c>
      <c r="BL16" s="12">
        <v>7</v>
      </c>
      <c r="BM16" s="12">
        <v>7</v>
      </c>
      <c r="BN16" s="12">
        <v>7</v>
      </c>
      <c r="BO16" s="12">
        <v>8</v>
      </c>
      <c r="BP16" s="12"/>
      <c r="BQ16" s="13">
        <f t="shared" si="15"/>
        <v>2.5499999999999998</v>
      </c>
      <c r="BR16" s="12">
        <v>7</v>
      </c>
      <c r="BS16" s="12">
        <v>7</v>
      </c>
      <c r="BT16" s="12">
        <v>7</v>
      </c>
      <c r="BU16" s="12">
        <v>7</v>
      </c>
      <c r="BV16" s="12"/>
      <c r="BW16" s="13">
        <f t="shared" si="16"/>
        <v>2.4500000000000002</v>
      </c>
      <c r="BX16" s="12">
        <v>6.1</v>
      </c>
      <c r="BY16" s="12">
        <v>7</v>
      </c>
      <c r="BZ16" s="12"/>
      <c r="CA16" s="13">
        <f t="shared" si="17"/>
        <v>2.0099999999999998</v>
      </c>
      <c r="CB16" s="12"/>
      <c r="CC16" s="14">
        <f t="shared" si="18"/>
        <v>0</v>
      </c>
      <c r="CD16" s="28">
        <f t="shared" si="19"/>
        <v>7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2564123</v>
      </c>
      <c r="C17" s="2">
        <v>4911</v>
      </c>
      <c r="D17" s="2">
        <v>14110</v>
      </c>
      <c r="E17" s="2" t="s">
        <v>248</v>
      </c>
      <c r="F17" s="40" t="s">
        <v>42</v>
      </c>
      <c r="G17" s="31">
        <v>9</v>
      </c>
      <c r="H17" s="7">
        <v>9</v>
      </c>
      <c r="I17" s="7">
        <v>9</v>
      </c>
      <c r="J17" s="7">
        <v>7</v>
      </c>
      <c r="K17" s="7"/>
      <c r="L17" s="13">
        <f t="shared" si="0"/>
        <v>2.95</v>
      </c>
      <c r="M17" s="7">
        <v>1</v>
      </c>
      <c r="N17" s="7">
        <v>7</v>
      </c>
      <c r="O17" s="7">
        <v>3</v>
      </c>
      <c r="P17" s="7"/>
      <c r="Q17" s="7"/>
      <c r="R17" s="13">
        <f t="shared" si="1"/>
        <v>1.25</v>
      </c>
      <c r="S17" s="7">
        <v>4</v>
      </c>
      <c r="T17" s="7">
        <v>6</v>
      </c>
      <c r="U17" s="7"/>
      <c r="V17" s="13">
        <f t="shared" si="2"/>
        <v>1.5</v>
      </c>
      <c r="W17" s="7"/>
      <c r="X17" s="14">
        <f t="shared" si="3"/>
        <v>0</v>
      </c>
      <c r="Y17" s="28">
        <f t="shared" si="4"/>
        <v>5.7</v>
      </c>
      <c r="Z17" s="7">
        <v>7</v>
      </c>
      <c r="AA17" s="7">
        <v>8</v>
      </c>
      <c r="AB17" s="7">
        <v>7</v>
      </c>
      <c r="AC17" s="7">
        <v>1</v>
      </c>
      <c r="AD17" s="7"/>
      <c r="AE17" s="13">
        <f t="shared" si="5"/>
        <v>1.6</v>
      </c>
      <c r="AF17" s="7">
        <v>7</v>
      </c>
      <c r="AG17" s="7">
        <v>8</v>
      </c>
      <c r="AH17" s="7">
        <v>6</v>
      </c>
      <c r="AI17" s="7"/>
      <c r="AJ17" s="7"/>
      <c r="AK17" s="13">
        <f t="shared" si="6"/>
        <v>2.4</v>
      </c>
      <c r="AL17" s="7">
        <v>1.4</v>
      </c>
      <c r="AM17" s="7">
        <v>0.3</v>
      </c>
      <c r="AN17" s="7"/>
      <c r="AO17" s="13">
        <f t="shared" si="7"/>
        <v>0.26</v>
      </c>
      <c r="AP17" s="7"/>
      <c r="AQ17" s="14">
        <f t="shared" si="8"/>
        <v>0</v>
      </c>
      <c r="AR17" s="28">
        <f t="shared" si="9"/>
        <v>4.3</v>
      </c>
      <c r="AS17" s="7">
        <v>1</v>
      </c>
      <c r="AT17" s="7">
        <v>1</v>
      </c>
      <c r="AU17" s="7"/>
      <c r="AV17" s="7"/>
      <c r="AW17" s="7"/>
      <c r="AX17" s="13">
        <f t="shared" si="10"/>
        <v>0.35</v>
      </c>
      <c r="AY17" s="7">
        <v>1</v>
      </c>
      <c r="AZ17" s="7">
        <v>1</v>
      </c>
      <c r="BA17" s="7">
        <v>1</v>
      </c>
      <c r="BB17" s="7"/>
      <c r="BC17" s="7"/>
      <c r="BD17" s="13">
        <f t="shared" si="11"/>
        <v>0.35</v>
      </c>
      <c r="BE17" s="7">
        <v>1</v>
      </c>
      <c r="BF17" s="7">
        <v>1</v>
      </c>
      <c r="BG17" s="7"/>
      <c r="BH17" s="13">
        <f t="shared" si="12"/>
        <v>0.3</v>
      </c>
      <c r="BI17" s="7"/>
      <c r="BJ17" s="14">
        <f t="shared" si="13"/>
        <v>0</v>
      </c>
      <c r="BK17" s="28">
        <f t="shared" si="14"/>
        <v>1</v>
      </c>
      <c r="BL17" s="7">
        <v>7</v>
      </c>
      <c r="BM17" s="7">
        <v>7</v>
      </c>
      <c r="BN17" s="7">
        <v>6.5</v>
      </c>
      <c r="BO17" s="7">
        <v>7</v>
      </c>
      <c r="BP17" s="7"/>
      <c r="BQ17" s="13">
        <f t="shared" si="15"/>
        <v>2.38</v>
      </c>
      <c r="BR17" s="7">
        <v>7</v>
      </c>
      <c r="BS17" s="7">
        <v>8</v>
      </c>
      <c r="BT17" s="7">
        <v>7</v>
      </c>
      <c r="BU17" s="7">
        <v>7.5</v>
      </c>
      <c r="BV17" s="7"/>
      <c r="BW17" s="13">
        <f t="shared" si="16"/>
        <v>2.5299999999999998</v>
      </c>
      <c r="BX17" s="7">
        <v>7.1</v>
      </c>
      <c r="BY17" s="7">
        <v>7</v>
      </c>
      <c r="BZ17" s="7"/>
      <c r="CA17" s="13">
        <f t="shared" si="17"/>
        <v>2.11</v>
      </c>
      <c r="CB17" s="7"/>
      <c r="CC17" s="14">
        <f t="shared" si="18"/>
        <v>0</v>
      </c>
      <c r="CD17" s="28">
        <f t="shared" si="19"/>
        <v>7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5822387</v>
      </c>
      <c r="C18" s="3">
        <v>4909</v>
      </c>
      <c r="D18" s="3">
        <v>14056</v>
      </c>
      <c r="E18" s="3" t="s">
        <v>249</v>
      </c>
      <c r="F18" s="42" t="s">
        <v>42</v>
      </c>
      <c r="G18" s="32">
        <v>9</v>
      </c>
      <c r="H18" s="12">
        <v>7</v>
      </c>
      <c r="I18" s="12">
        <v>8</v>
      </c>
      <c r="J18" s="12">
        <v>7</v>
      </c>
      <c r="K18" s="12"/>
      <c r="L18" s="13">
        <f t="shared" si="0"/>
        <v>2.65</v>
      </c>
      <c r="M18" s="12">
        <v>1</v>
      </c>
      <c r="N18" s="12">
        <v>7</v>
      </c>
      <c r="O18" s="12">
        <v>3</v>
      </c>
      <c r="P18" s="12"/>
      <c r="Q18" s="12"/>
      <c r="R18" s="13">
        <f t="shared" si="1"/>
        <v>1.25</v>
      </c>
      <c r="S18" s="12">
        <v>2.9</v>
      </c>
      <c r="T18" s="12">
        <v>8</v>
      </c>
      <c r="U18" s="12"/>
      <c r="V18" s="13">
        <f t="shared" si="2"/>
        <v>1.64</v>
      </c>
      <c r="W18" s="12"/>
      <c r="X18" s="14">
        <f t="shared" si="3"/>
        <v>0</v>
      </c>
      <c r="Y18" s="28">
        <f t="shared" si="4"/>
        <v>5.5</v>
      </c>
      <c r="Z18" s="12">
        <v>7</v>
      </c>
      <c r="AA18" s="12">
        <v>6</v>
      </c>
      <c r="AB18" s="12">
        <v>7</v>
      </c>
      <c r="AC18" s="12">
        <v>6</v>
      </c>
      <c r="AD18" s="12"/>
      <c r="AE18" s="13">
        <f t="shared" si="5"/>
        <v>2.25</v>
      </c>
      <c r="AF18" s="12">
        <v>8</v>
      </c>
      <c r="AG18" s="12">
        <v>8</v>
      </c>
      <c r="AH18" s="12">
        <v>5</v>
      </c>
      <c r="AI18" s="12"/>
      <c r="AJ18" s="12"/>
      <c r="AK18" s="13">
        <f t="shared" si="6"/>
        <v>2.35</v>
      </c>
      <c r="AL18" s="12">
        <v>3.5</v>
      </c>
      <c r="AM18" s="12">
        <v>1</v>
      </c>
      <c r="AN18" s="12"/>
      <c r="AO18" s="13">
        <f t="shared" si="7"/>
        <v>0.68</v>
      </c>
      <c r="AP18" s="12"/>
      <c r="AQ18" s="14">
        <f t="shared" si="8"/>
        <v>0</v>
      </c>
      <c r="AR18" s="28">
        <f t="shared" si="9"/>
        <v>5.3</v>
      </c>
      <c r="AS18" s="12">
        <v>9</v>
      </c>
      <c r="AT18" s="12">
        <v>7</v>
      </c>
      <c r="AU18" s="12"/>
      <c r="AV18" s="12"/>
      <c r="AW18" s="12"/>
      <c r="AX18" s="13">
        <f t="shared" si="10"/>
        <v>2.85</v>
      </c>
      <c r="AY18" s="12">
        <v>5</v>
      </c>
      <c r="AZ18" s="12">
        <v>7</v>
      </c>
      <c r="BA18" s="12">
        <v>8</v>
      </c>
      <c r="BB18" s="12"/>
      <c r="BC18" s="12"/>
      <c r="BD18" s="13">
        <f t="shared" si="11"/>
        <v>2.35</v>
      </c>
      <c r="BE18" s="12">
        <v>3</v>
      </c>
      <c r="BF18" s="12">
        <v>1</v>
      </c>
      <c r="BG18" s="12"/>
      <c r="BH18" s="13">
        <f t="shared" si="12"/>
        <v>0.6</v>
      </c>
      <c r="BI18" s="12"/>
      <c r="BJ18" s="14">
        <f t="shared" si="13"/>
        <v>0</v>
      </c>
      <c r="BK18" s="28">
        <f t="shared" si="14"/>
        <v>5.8</v>
      </c>
      <c r="BL18" s="12">
        <v>8</v>
      </c>
      <c r="BM18" s="12">
        <v>8</v>
      </c>
      <c r="BN18" s="12">
        <v>7</v>
      </c>
      <c r="BO18" s="12">
        <v>7</v>
      </c>
      <c r="BP18" s="12"/>
      <c r="BQ18" s="13">
        <f t="shared" si="15"/>
        <v>2.5499999999999998</v>
      </c>
      <c r="BR18" s="12">
        <v>9</v>
      </c>
      <c r="BS18" s="12">
        <v>7</v>
      </c>
      <c r="BT18" s="12">
        <v>8</v>
      </c>
      <c r="BU18" s="12">
        <v>7</v>
      </c>
      <c r="BV18" s="12"/>
      <c r="BW18" s="13">
        <f t="shared" si="16"/>
        <v>2.75</v>
      </c>
      <c r="BX18" s="12">
        <v>5.8</v>
      </c>
      <c r="BY18" s="12">
        <v>8</v>
      </c>
      <c r="BZ18" s="12"/>
      <c r="CA18" s="13">
        <f t="shared" si="17"/>
        <v>2.1800000000000002</v>
      </c>
      <c r="CB18" s="12"/>
      <c r="CC18" s="14">
        <f t="shared" si="18"/>
        <v>0</v>
      </c>
      <c r="CD18" s="28">
        <f t="shared" si="19"/>
        <v>7.5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2562800</v>
      </c>
      <c r="C19" s="2">
        <v>4921</v>
      </c>
      <c r="D19" s="2">
        <v>14057</v>
      </c>
      <c r="E19" s="2" t="s">
        <v>250</v>
      </c>
      <c r="F19" s="40" t="s">
        <v>44</v>
      </c>
      <c r="G19" s="31">
        <v>8</v>
      </c>
      <c r="H19" s="7">
        <v>8</v>
      </c>
      <c r="I19" s="7">
        <v>9</v>
      </c>
      <c r="J19" s="7">
        <v>7</v>
      </c>
      <c r="K19" s="7"/>
      <c r="L19" s="13">
        <f t="shared" si="0"/>
        <v>2.8</v>
      </c>
      <c r="M19" s="7">
        <v>1</v>
      </c>
      <c r="N19" s="7">
        <v>8</v>
      </c>
      <c r="O19" s="7">
        <v>4</v>
      </c>
      <c r="P19" s="7"/>
      <c r="Q19" s="7"/>
      <c r="R19" s="13">
        <f t="shared" si="1"/>
        <v>1.5</v>
      </c>
      <c r="S19" s="7">
        <v>3.4</v>
      </c>
      <c r="T19" s="7">
        <v>9</v>
      </c>
      <c r="U19" s="7"/>
      <c r="V19" s="13">
        <f t="shared" si="2"/>
        <v>1.86</v>
      </c>
      <c r="W19" s="7"/>
      <c r="X19" s="14">
        <f t="shared" si="3"/>
        <v>0</v>
      </c>
      <c r="Y19" s="28">
        <f t="shared" si="4"/>
        <v>6.2</v>
      </c>
      <c r="Z19" s="7">
        <v>8</v>
      </c>
      <c r="AA19" s="7">
        <v>8</v>
      </c>
      <c r="AB19" s="7">
        <v>8</v>
      </c>
      <c r="AC19" s="7">
        <v>9</v>
      </c>
      <c r="AD19" s="7"/>
      <c r="AE19" s="13">
        <f t="shared" si="5"/>
        <v>2.95</v>
      </c>
      <c r="AF19" s="7">
        <v>8</v>
      </c>
      <c r="AG19" s="7">
        <v>8</v>
      </c>
      <c r="AH19" s="7">
        <v>7</v>
      </c>
      <c r="AI19" s="7"/>
      <c r="AJ19" s="7"/>
      <c r="AK19" s="13">
        <f t="shared" si="6"/>
        <v>2.65</v>
      </c>
      <c r="AL19" s="7">
        <v>3.8</v>
      </c>
      <c r="AM19" s="7">
        <v>1.8</v>
      </c>
      <c r="AN19" s="7"/>
      <c r="AO19" s="13">
        <f t="shared" si="7"/>
        <v>0.84</v>
      </c>
      <c r="AP19" s="7"/>
      <c r="AQ19" s="14">
        <f t="shared" si="8"/>
        <v>0</v>
      </c>
      <c r="AR19" s="28">
        <f t="shared" si="9"/>
        <v>6.4</v>
      </c>
      <c r="AS19" s="7">
        <v>10</v>
      </c>
      <c r="AT19" s="7">
        <v>7</v>
      </c>
      <c r="AU19" s="7"/>
      <c r="AV19" s="7"/>
      <c r="AW19" s="7"/>
      <c r="AX19" s="13">
        <f t="shared" si="10"/>
        <v>3.05</v>
      </c>
      <c r="AY19" s="7">
        <v>7</v>
      </c>
      <c r="AZ19" s="7">
        <v>7</v>
      </c>
      <c r="BA19" s="7">
        <v>7</v>
      </c>
      <c r="BB19" s="7"/>
      <c r="BC19" s="7"/>
      <c r="BD19" s="13">
        <f t="shared" si="11"/>
        <v>2.4500000000000002</v>
      </c>
      <c r="BE19" s="7">
        <v>5</v>
      </c>
      <c r="BF19" s="7">
        <v>8</v>
      </c>
      <c r="BG19" s="7"/>
      <c r="BH19" s="13">
        <f t="shared" si="12"/>
        <v>1.95</v>
      </c>
      <c r="BI19" s="7"/>
      <c r="BJ19" s="14">
        <f t="shared" si="13"/>
        <v>0</v>
      </c>
      <c r="BK19" s="28">
        <f t="shared" si="14"/>
        <v>7.5</v>
      </c>
      <c r="BL19" s="7">
        <v>7.5</v>
      </c>
      <c r="BM19" s="7">
        <v>7</v>
      </c>
      <c r="BN19" s="7">
        <v>7.5</v>
      </c>
      <c r="BO19" s="7">
        <v>9</v>
      </c>
      <c r="BP19" s="7"/>
      <c r="BQ19" s="13">
        <f t="shared" si="15"/>
        <v>2.75</v>
      </c>
      <c r="BR19" s="7">
        <v>6</v>
      </c>
      <c r="BS19" s="7">
        <v>8</v>
      </c>
      <c r="BT19" s="7">
        <v>7</v>
      </c>
      <c r="BU19" s="7">
        <v>7</v>
      </c>
      <c r="BV19" s="7"/>
      <c r="BW19" s="13">
        <f t="shared" si="16"/>
        <v>2.4500000000000002</v>
      </c>
      <c r="BX19" s="7">
        <v>6.1</v>
      </c>
      <c r="BY19" s="7">
        <v>7</v>
      </c>
      <c r="BZ19" s="7"/>
      <c r="CA19" s="13">
        <f t="shared" si="17"/>
        <v>2.0099999999999998</v>
      </c>
      <c r="CB19" s="7"/>
      <c r="CC19" s="14">
        <f t="shared" si="18"/>
        <v>0</v>
      </c>
      <c r="CD19" s="28">
        <f t="shared" si="19"/>
        <v>7.2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2562783</v>
      </c>
      <c r="C20" s="3">
        <v>4908</v>
      </c>
      <c r="D20" s="3">
        <v>14058</v>
      </c>
      <c r="E20" s="3" t="s">
        <v>251</v>
      </c>
      <c r="F20" s="42" t="s">
        <v>42</v>
      </c>
      <c r="G20" s="32">
        <v>9</v>
      </c>
      <c r="H20" s="12">
        <v>7</v>
      </c>
      <c r="I20" s="12">
        <v>7</v>
      </c>
      <c r="J20" s="12">
        <v>4</v>
      </c>
      <c r="K20" s="12"/>
      <c r="L20" s="13">
        <f t="shared" si="0"/>
        <v>2.25</v>
      </c>
      <c r="M20" s="12">
        <v>1</v>
      </c>
      <c r="N20" s="12">
        <v>8</v>
      </c>
      <c r="O20" s="12">
        <v>1</v>
      </c>
      <c r="P20" s="12"/>
      <c r="Q20" s="12"/>
      <c r="R20" s="13">
        <f t="shared" si="1"/>
        <v>1.05</v>
      </c>
      <c r="S20" s="12">
        <v>4</v>
      </c>
      <c r="T20" s="12">
        <v>6</v>
      </c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4.8</v>
      </c>
      <c r="Z20" s="12">
        <v>7</v>
      </c>
      <c r="AA20" s="12">
        <v>7</v>
      </c>
      <c r="AB20" s="12">
        <v>8</v>
      </c>
      <c r="AC20" s="12">
        <v>8</v>
      </c>
      <c r="AD20" s="12"/>
      <c r="AE20" s="13">
        <f t="shared" si="5"/>
        <v>2.7</v>
      </c>
      <c r="AF20" s="12">
        <v>8</v>
      </c>
      <c r="AG20" s="12">
        <v>8</v>
      </c>
      <c r="AH20" s="12">
        <v>5</v>
      </c>
      <c r="AI20" s="12"/>
      <c r="AJ20" s="12"/>
      <c r="AK20" s="13">
        <f t="shared" si="6"/>
        <v>2.35</v>
      </c>
      <c r="AL20" s="12">
        <v>2.1</v>
      </c>
      <c r="AM20" s="12">
        <v>0.5</v>
      </c>
      <c r="AN20" s="12"/>
      <c r="AO20" s="13">
        <f t="shared" si="7"/>
        <v>0.39</v>
      </c>
      <c r="AP20" s="12"/>
      <c r="AQ20" s="14">
        <f t="shared" si="8"/>
        <v>0</v>
      </c>
      <c r="AR20" s="28">
        <f t="shared" si="9"/>
        <v>5.4</v>
      </c>
      <c r="AS20" s="12">
        <v>5</v>
      </c>
      <c r="AT20" s="12">
        <v>8</v>
      </c>
      <c r="AU20" s="12"/>
      <c r="AV20" s="12"/>
      <c r="AW20" s="12"/>
      <c r="AX20" s="13">
        <f t="shared" si="10"/>
        <v>2.2000000000000002</v>
      </c>
      <c r="AY20" s="12">
        <v>7</v>
      </c>
      <c r="AZ20" s="12">
        <v>8</v>
      </c>
      <c r="BA20" s="12">
        <v>7</v>
      </c>
      <c r="BB20" s="12"/>
      <c r="BC20" s="12"/>
      <c r="BD20" s="13">
        <f t="shared" si="11"/>
        <v>2.6</v>
      </c>
      <c r="BE20" s="12">
        <v>1.1000000000000001</v>
      </c>
      <c r="BF20" s="12">
        <v>8</v>
      </c>
      <c r="BG20" s="12"/>
      <c r="BH20" s="13">
        <f t="shared" si="12"/>
        <v>1.37</v>
      </c>
      <c r="BI20" s="12"/>
      <c r="BJ20" s="14">
        <f t="shared" si="13"/>
        <v>0</v>
      </c>
      <c r="BK20" s="28">
        <f t="shared" si="14"/>
        <v>6.2</v>
      </c>
      <c r="BL20" s="12">
        <v>8</v>
      </c>
      <c r="BM20" s="12">
        <v>7</v>
      </c>
      <c r="BN20" s="12">
        <v>7.5</v>
      </c>
      <c r="BO20" s="12">
        <v>7</v>
      </c>
      <c r="BP20" s="12"/>
      <c r="BQ20" s="13">
        <f t="shared" si="15"/>
        <v>2.58</v>
      </c>
      <c r="BR20" s="12">
        <v>7</v>
      </c>
      <c r="BS20" s="12">
        <v>8</v>
      </c>
      <c r="BT20" s="12">
        <v>7</v>
      </c>
      <c r="BU20" s="12">
        <v>7</v>
      </c>
      <c r="BV20" s="12"/>
      <c r="BW20" s="13">
        <f t="shared" si="16"/>
        <v>2.5</v>
      </c>
      <c r="BX20" s="12">
        <v>6.1</v>
      </c>
      <c r="BY20" s="12">
        <v>7</v>
      </c>
      <c r="BZ20" s="12"/>
      <c r="CA20" s="13">
        <f t="shared" si="17"/>
        <v>2.0099999999999998</v>
      </c>
      <c r="CB20" s="12"/>
      <c r="CC20" s="14">
        <f t="shared" si="18"/>
        <v>0</v>
      </c>
      <c r="CD20" s="28">
        <f t="shared" si="19"/>
        <v>7.1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3876466</v>
      </c>
      <c r="C21" s="2">
        <v>4913</v>
      </c>
      <c r="D21" s="2">
        <v>14363</v>
      </c>
      <c r="E21" s="2" t="s">
        <v>252</v>
      </c>
      <c r="F21" s="40" t="s">
        <v>42</v>
      </c>
      <c r="G21" s="31">
        <v>8</v>
      </c>
      <c r="H21" s="7">
        <v>8</v>
      </c>
      <c r="I21" s="7">
        <v>7</v>
      </c>
      <c r="J21" s="7">
        <v>6</v>
      </c>
      <c r="K21" s="7"/>
      <c r="L21" s="13">
        <f t="shared" si="0"/>
        <v>2.5</v>
      </c>
      <c r="M21" s="7">
        <v>1</v>
      </c>
      <c r="N21" s="7">
        <v>5</v>
      </c>
      <c r="O21" s="7">
        <v>1</v>
      </c>
      <c r="P21" s="7"/>
      <c r="Q21" s="7"/>
      <c r="R21" s="13">
        <f t="shared" si="1"/>
        <v>0.75</v>
      </c>
      <c r="S21" s="7">
        <v>5.7</v>
      </c>
      <c r="T21" s="7">
        <v>8</v>
      </c>
      <c r="U21" s="7"/>
      <c r="V21" s="13">
        <f t="shared" si="2"/>
        <v>2.06</v>
      </c>
      <c r="W21" s="7"/>
      <c r="X21" s="14">
        <f t="shared" si="3"/>
        <v>0</v>
      </c>
      <c r="Y21" s="28">
        <f t="shared" si="4"/>
        <v>5.3</v>
      </c>
      <c r="Z21" s="7">
        <v>7</v>
      </c>
      <c r="AA21" s="7">
        <v>6</v>
      </c>
      <c r="AB21" s="7">
        <v>7</v>
      </c>
      <c r="AC21" s="7">
        <v>7</v>
      </c>
      <c r="AD21" s="7"/>
      <c r="AE21" s="13">
        <f t="shared" si="5"/>
        <v>2.4</v>
      </c>
      <c r="AF21" s="7">
        <v>8</v>
      </c>
      <c r="AG21" s="7">
        <v>7</v>
      </c>
      <c r="AH21" s="7">
        <v>9</v>
      </c>
      <c r="AI21" s="7"/>
      <c r="AJ21" s="7"/>
      <c r="AK21" s="13">
        <f t="shared" si="6"/>
        <v>2.85</v>
      </c>
      <c r="AL21" s="7">
        <v>4.9000000000000004</v>
      </c>
      <c r="AM21" s="7">
        <v>5</v>
      </c>
      <c r="AN21" s="7"/>
      <c r="AO21" s="13">
        <f t="shared" si="7"/>
        <v>1.49</v>
      </c>
      <c r="AP21" s="7"/>
      <c r="AQ21" s="14">
        <f t="shared" si="8"/>
        <v>0</v>
      </c>
      <c r="AR21" s="28">
        <f t="shared" si="9"/>
        <v>6.7</v>
      </c>
      <c r="AS21" s="7">
        <v>9</v>
      </c>
      <c r="AT21" s="7">
        <v>7</v>
      </c>
      <c r="AU21" s="7"/>
      <c r="AV21" s="7"/>
      <c r="AW21" s="7"/>
      <c r="AX21" s="13">
        <f t="shared" si="10"/>
        <v>2.85</v>
      </c>
      <c r="AY21" s="7">
        <v>7</v>
      </c>
      <c r="AZ21" s="7">
        <v>8</v>
      </c>
      <c r="BA21" s="7">
        <v>8</v>
      </c>
      <c r="BB21" s="7"/>
      <c r="BC21" s="7"/>
      <c r="BD21" s="13">
        <f t="shared" si="11"/>
        <v>2.7</v>
      </c>
      <c r="BE21" s="7">
        <v>3.7</v>
      </c>
      <c r="BF21" s="7">
        <v>6</v>
      </c>
      <c r="BG21" s="7"/>
      <c r="BH21" s="13">
        <f t="shared" si="12"/>
        <v>1.46</v>
      </c>
      <c r="BI21" s="7"/>
      <c r="BJ21" s="14">
        <f t="shared" si="13"/>
        <v>0</v>
      </c>
      <c r="BK21" s="28">
        <f t="shared" si="14"/>
        <v>7</v>
      </c>
      <c r="BL21" s="7">
        <v>8.5</v>
      </c>
      <c r="BM21" s="7">
        <v>9</v>
      </c>
      <c r="BN21" s="7">
        <v>8</v>
      </c>
      <c r="BO21" s="7">
        <v>7</v>
      </c>
      <c r="BP21" s="7"/>
      <c r="BQ21" s="13">
        <f t="shared" si="15"/>
        <v>2.78</v>
      </c>
      <c r="BR21" s="7">
        <v>8</v>
      </c>
      <c r="BS21" s="7">
        <v>9</v>
      </c>
      <c r="BT21" s="7">
        <v>7</v>
      </c>
      <c r="BU21" s="7">
        <v>7.5</v>
      </c>
      <c r="BV21" s="7"/>
      <c r="BW21" s="13">
        <f t="shared" si="16"/>
        <v>2.63</v>
      </c>
      <c r="BX21" s="7">
        <v>7.1</v>
      </c>
      <c r="BY21" s="7">
        <v>7</v>
      </c>
      <c r="BZ21" s="7"/>
      <c r="CA21" s="13">
        <f t="shared" si="17"/>
        <v>2.11</v>
      </c>
      <c r="CB21" s="7"/>
      <c r="CC21" s="14">
        <f t="shared" si="18"/>
        <v>0</v>
      </c>
      <c r="CD21" s="28">
        <f t="shared" si="19"/>
        <v>7.5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2562798</v>
      </c>
      <c r="C22" s="3">
        <v>4920</v>
      </c>
      <c r="D22" s="3">
        <v>14059</v>
      </c>
      <c r="E22" s="3" t="s">
        <v>253</v>
      </c>
      <c r="F22" s="42" t="s">
        <v>44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</v>
      </c>
      <c r="M22" s="12">
        <v>1</v>
      </c>
      <c r="N22" s="12">
        <v>9</v>
      </c>
      <c r="O22" s="12">
        <v>3</v>
      </c>
      <c r="P22" s="12"/>
      <c r="Q22" s="12"/>
      <c r="R22" s="13">
        <f t="shared" si="1"/>
        <v>1.45</v>
      </c>
      <c r="S22" s="12">
        <v>4.2</v>
      </c>
      <c r="T22" s="12">
        <v>9</v>
      </c>
      <c r="U22" s="12"/>
      <c r="V22" s="13">
        <f t="shared" si="2"/>
        <v>1.98</v>
      </c>
      <c r="W22" s="12"/>
      <c r="X22" s="14">
        <f t="shared" si="3"/>
        <v>0</v>
      </c>
      <c r="Y22" s="28">
        <f t="shared" si="4"/>
        <v>6</v>
      </c>
      <c r="Z22" s="12">
        <v>7</v>
      </c>
      <c r="AA22" s="12">
        <v>5</v>
      </c>
      <c r="AB22" s="12">
        <v>7</v>
      </c>
      <c r="AC22" s="12">
        <v>1</v>
      </c>
      <c r="AD22" s="12"/>
      <c r="AE22" s="13">
        <f t="shared" si="5"/>
        <v>1.45</v>
      </c>
      <c r="AF22" s="12">
        <v>1</v>
      </c>
      <c r="AG22" s="12">
        <v>1</v>
      </c>
      <c r="AH22" s="12">
        <v>1</v>
      </c>
      <c r="AI22" s="12"/>
      <c r="AJ22" s="12"/>
      <c r="AK22" s="13">
        <f t="shared" si="6"/>
        <v>0.35</v>
      </c>
      <c r="AL22" s="12">
        <v>3.5</v>
      </c>
      <c r="AM22" s="12">
        <v>2</v>
      </c>
      <c r="AN22" s="12"/>
      <c r="AO22" s="13">
        <f t="shared" si="7"/>
        <v>0.83</v>
      </c>
      <c r="AP22" s="12"/>
      <c r="AQ22" s="14">
        <f t="shared" si="8"/>
        <v>0</v>
      </c>
      <c r="AR22" s="28">
        <f t="shared" si="9"/>
        <v>2.6</v>
      </c>
      <c r="AS22" s="12">
        <v>6</v>
      </c>
      <c r="AT22" s="12">
        <v>7</v>
      </c>
      <c r="AU22" s="12"/>
      <c r="AV22" s="12"/>
      <c r="AW22" s="12"/>
      <c r="AX22" s="13">
        <f t="shared" si="10"/>
        <v>2.25</v>
      </c>
      <c r="AY22" s="12">
        <v>7</v>
      </c>
      <c r="AZ22" s="12">
        <v>8</v>
      </c>
      <c r="BA22" s="12">
        <v>7</v>
      </c>
      <c r="BB22" s="12"/>
      <c r="BC22" s="12"/>
      <c r="BD22" s="13">
        <f t="shared" si="11"/>
        <v>2.6</v>
      </c>
      <c r="BE22" s="12">
        <v>2.7</v>
      </c>
      <c r="BF22" s="12">
        <v>6</v>
      </c>
      <c r="BG22" s="12"/>
      <c r="BH22" s="13">
        <f t="shared" si="12"/>
        <v>1.31</v>
      </c>
      <c r="BI22" s="12"/>
      <c r="BJ22" s="14">
        <f t="shared" si="13"/>
        <v>0</v>
      </c>
      <c r="BK22" s="28">
        <f t="shared" si="14"/>
        <v>6.2</v>
      </c>
      <c r="BL22" s="12">
        <v>7</v>
      </c>
      <c r="BM22" s="12">
        <v>7</v>
      </c>
      <c r="BN22" s="12">
        <v>7</v>
      </c>
      <c r="BO22" s="12">
        <v>8</v>
      </c>
      <c r="BP22" s="12"/>
      <c r="BQ22" s="13">
        <f t="shared" si="15"/>
        <v>2.5499999999999998</v>
      </c>
      <c r="BR22" s="12">
        <v>6</v>
      </c>
      <c r="BS22" s="12">
        <v>7</v>
      </c>
      <c r="BT22" s="12">
        <v>7</v>
      </c>
      <c r="BU22" s="12">
        <v>7</v>
      </c>
      <c r="BV22" s="12"/>
      <c r="BW22" s="13">
        <f t="shared" si="16"/>
        <v>2.4</v>
      </c>
      <c r="BX22" s="12">
        <v>1</v>
      </c>
      <c r="BY22" s="12">
        <v>1</v>
      </c>
      <c r="BZ22" s="12"/>
      <c r="CA22" s="13">
        <f t="shared" si="17"/>
        <v>0.3</v>
      </c>
      <c r="CB22" s="12"/>
      <c r="CC22" s="14">
        <f t="shared" si="18"/>
        <v>0</v>
      </c>
      <c r="CD22" s="28">
        <f t="shared" si="19"/>
        <v>5.3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2564915</v>
      </c>
      <c r="C23" s="2">
        <v>4902</v>
      </c>
      <c r="D23" s="2">
        <v>14060</v>
      </c>
      <c r="E23" s="2" t="s">
        <v>254</v>
      </c>
      <c r="F23" s="40" t="s">
        <v>42</v>
      </c>
      <c r="G23" s="31">
        <v>8</v>
      </c>
      <c r="H23" s="7">
        <v>8</v>
      </c>
      <c r="I23" s="7">
        <v>7</v>
      </c>
      <c r="J23" s="7">
        <v>6</v>
      </c>
      <c r="K23" s="7"/>
      <c r="L23" s="13">
        <f t="shared" si="0"/>
        <v>2.5</v>
      </c>
      <c r="M23" s="7">
        <v>7</v>
      </c>
      <c r="N23" s="7">
        <v>7</v>
      </c>
      <c r="O23" s="7">
        <v>3</v>
      </c>
      <c r="P23" s="7"/>
      <c r="Q23" s="7"/>
      <c r="R23" s="13">
        <f t="shared" si="1"/>
        <v>1.85</v>
      </c>
      <c r="S23" s="7">
        <v>3.5</v>
      </c>
      <c r="T23" s="7">
        <v>8</v>
      </c>
      <c r="U23" s="7"/>
      <c r="V23" s="13">
        <f t="shared" si="2"/>
        <v>1.73</v>
      </c>
      <c r="W23" s="7"/>
      <c r="X23" s="14">
        <f t="shared" si="3"/>
        <v>0</v>
      </c>
      <c r="Y23" s="28">
        <f t="shared" si="4"/>
        <v>6.1</v>
      </c>
      <c r="Z23" s="7">
        <v>7</v>
      </c>
      <c r="AA23" s="7">
        <v>8</v>
      </c>
      <c r="AB23" s="7">
        <v>7</v>
      </c>
      <c r="AC23" s="7">
        <v>8</v>
      </c>
      <c r="AD23" s="7"/>
      <c r="AE23" s="13">
        <f t="shared" si="5"/>
        <v>2.65</v>
      </c>
      <c r="AF23" s="7">
        <v>8</v>
      </c>
      <c r="AG23" s="7">
        <v>7</v>
      </c>
      <c r="AH23" s="7">
        <v>7</v>
      </c>
      <c r="AI23" s="7"/>
      <c r="AJ23" s="7"/>
      <c r="AK23" s="13">
        <f t="shared" si="6"/>
        <v>2.5499999999999998</v>
      </c>
      <c r="AL23" s="7">
        <v>3.3</v>
      </c>
      <c r="AM23" s="7">
        <v>2.4</v>
      </c>
      <c r="AN23" s="7"/>
      <c r="AO23" s="13">
        <f t="shared" si="7"/>
        <v>0.86</v>
      </c>
      <c r="AP23" s="7"/>
      <c r="AQ23" s="14">
        <f t="shared" si="8"/>
        <v>0</v>
      </c>
      <c r="AR23" s="28">
        <f t="shared" si="9"/>
        <v>6.1</v>
      </c>
      <c r="AS23" s="7">
        <v>8</v>
      </c>
      <c r="AT23" s="7">
        <v>7</v>
      </c>
      <c r="AU23" s="7"/>
      <c r="AV23" s="7"/>
      <c r="AW23" s="7"/>
      <c r="AX23" s="13">
        <f t="shared" si="10"/>
        <v>2.65</v>
      </c>
      <c r="AY23" s="7">
        <v>7</v>
      </c>
      <c r="AZ23" s="7">
        <v>8</v>
      </c>
      <c r="BA23" s="7">
        <v>7</v>
      </c>
      <c r="BB23" s="7"/>
      <c r="BC23" s="7"/>
      <c r="BD23" s="13">
        <f t="shared" si="11"/>
        <v>2.6</v>
      </c>
      <c r="BE23" s="7">
        <v>1.6</v>
      </c>
      <c r="BF23" s="7">
        <v>8</v>
      </c>
      <c r="BG23" s="7"/>
      <c r="BH23" s="13">
        <f t="shared" si="12"/>
        <v>1.44</v>
      </c>
      <c r="BI23" s="7"/>
      <c r="BJ23" s="14">
        <f t="shared" si="13"/>
        <v>0</v>
      </c>
      <c r="BK23" s="28">
        <f t="shared" si="14"/>
        <v>6.7</v>
      </c>
      <c r="BL23" s="7">
        <v>8</v>
      </c>
      <c r="BM23" s="7">
        <v>7</v>
      </c>
      <c r="BN23" s="7">
        <v>6.5</v>
      </c>
      <c r="BO23" s="7">
        <v>7</v>
      </c>
      <c r="BP23" s="7"/>
      <c r="BQ23" s="13">
        <f t="shared" si="15"/>
        <v>2.4300000000000002</v>
      </c>
      <c r="BR23" s="7">
        <v>8</v>
      </c>
      <c r="BS23" s="7">
        <v>8</v>
      </c>
      <c r="BT23" s="7">
        <v>7</v>
      </c>
      <c r="BU23" s="7">
        <v>7.5</v>
      </c>
      <c r="BV23" s="7"/>
      <c r="BW23" s="13">
        <f t="shared" si="16"/>
        <v>2.58</v>
      </c>
      <c r="BX23" s="7">
        <v>7.1</v>
      </c>
      <c r="BY23" s="7">
        <v>7</v>
      </c>
      <c r="BZ23" s="7"/>
      <c r="CA23" s="13">
        <f t="shared" si="17"/>
        <v>2.11</v>
      </c>
      <c r="CB23" s="7"/>
      <c r="CC23" s="14">
        <f t="shared" si="18"/>
        <v>0</v>
      </c>
      <c r="CD23" s="28">
        <f t="shared" si="19"/>
        <v>7.1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3551119</v>
      </c>
      <c r="C24" s="3">
        <v>4983</v>
      </c>
      <c r="D24" s="3">
        <v>14061</v>
      </c>
      <c r="E24" s="3" t="s">
        <v>255</v>
      </c>
      <c r="F24" s="42" t="s">
        <v>44</v>
      </c>
      <c r="G24" s="32">
        <v>8</v>
      </c>
      <c r="H24" s="12">
        <v>7</v>
      </c>
      <c r="I24" s="12">
        <v>7</v>
      </c>
      <c r="J24" s="12">
        <v>6</v>
      </c>
      <c r="K24" s="12"/>
      <c r="L24" s="13">
        <f t="shared" si="0"/>
        <v>2.4</v>
      </c>
      <c r="M24" s="12">
        <v>1</v>
      </c>
      <c r="N24" s="12">
        <v>8</v>
      </c>
      <c r="O24" s="12">
        <v>3</v>
      </c>
      <c r="P24" s="12"/>
      <c r="Q24" s="12"/>
      <c r="R24" s="13">
        <f t="shared" si="1"/>
        <v>1.35</v>
      </c>
      <c r="S24" s="12">
        <v>1.7</v>
      </c>
      <c r="T24" s="12">
        <v>8</v>
      </c>
      <c r="U24" s="12"/>
      <c r="V24" s="13">
        <f t="shared" si="2"/>
        <v>1.46</v>
      </c>
      <c r="W24" s="12"/>
      <c r="X24" s="14">
        <f t="shared" si="3"/>
        <v>0</v>
      </c>
      <c r="Y24" s="28">
        <f t="shared" si="4"/>
        <v>5.2</v>
      </c>
      <c r="Z24" s="12">
        <v>7</v>
      </c>
      <c r="AA24" s="12">
        <v>9</v>
      </c>
      <c r="AB24" s="12">
        <v>7</v>
      </c>
      <c r="AC24" s="12">
        <v>6</v>
      </c>
      <c r="AD24" s="12"/>
      <c r="AE24" s="13">
        <f t="shared" si="5"/>
        <v>2.4</v>
      </c>
      <c r="AF24" s="12">
        <v>8</v>
      </c>
      <c r="AG24" s="12">
        <v>8</v>
      </c>
      <c r="AH24" s="12">
        <v>7</v>
      </c>
      <c r="AI24" s="12"/>
      <c r="AJ24" s="12"/>
      <c r="AK24" s="13">
        <f t="shared" si="6"/>
        <v>2.65</v>
      </c>
      <c r="AL24" s="12">
        <v>4.2</v>
      </c>
      <c r="AM24" s="12">
        <v>5</v>
      </c>
      <c r="AN24" s="12"/>
      <c r="AO24" s="13">
        <f t="shared" si="7"/>
        <v>1.38</v>
      </c>
      <c r="AP24" s="12"/>
      <c r="AQ24" s="14">
        <f t="shared" si="8"/>
        <v>0</v>
      </c>
      <c r="AR24" s="28">
        <f t="shared" si="9"/>
        <v>6.4</v>
      </c>
      <c r="AS24" s="12">
        <v>7</v>
      </c>
      <c r="AT24" s="12">
        <v>7</v>
      </c>
      <c r="AU24" s="12"/>
      <c r="AV24" s="12"/>
      <c r="AW24" s="12"/>
      <c r="AX24" s="13">
        <f t="shared" si="10"/>
        <v>2.4500000000000002</v>
      </c>
      <c r="AY24" s="12">
        <v>7</v>
      </c>
      <c r="AZ24" s="12">
        <v>8</v>
      </c>
      <c r="BA24" s="12">
        <v>5</v>
      </c>
      <c r="BB24" s="12"/>
      <c r="BC24" s="12"/>
      <c r="BD24" s="13">
        <f t="shared" si="11"/>
        <v>2.4</v>
      </c>
      <c r="BE24" s="12">
        <v>1.1000000000000001</v>
      </c>
      <c r="BF24" s="12">
        <v>8</v>
      </c>
      <c r="BG24" s="12"/>
      <c r="BH24" s="13">
        <f t="shared" si="12"/>
        <v>1.37</v>
      </c>
      <c r="BI24" s="12"/>
      <c r="BJ24" s="14">
        <f t="shared" si="13"/>
        <v>0</v>
      </c>
      <c r="BK24" s="28">
        <f t="shared" si="14"/>
        <v>6.2</v>
      </c>
      <c r="BL24" s="12">
        <v>7.5</v>
      </c>
      <c r="BM24" s="12">
        <v>7</v>
      </c>
      <c r="BN24" s="12">
        <v>6.5</v>
      </c>
      <c r="BO24" s="12">
        <v>7</v>
      </c>
      <c r="BP24" s="12"/>
      <c r="BQ24" s="13">
        <f t="shared" si="15"/>
        <v>2.4</v>
      </c>
      <c r="BR24" s="12">
        <v>7</v>
      </c>
      <c r="BS24" s="12">
        <v>8</v>
      </c>
      <c r="BT24" s="12">
        <v>7</v>
      </c>
      <c r="BU24" s="12">
        <v>7.5</v>
      </c>
      <c r="BV24" s="12"/>
      <c r="BW24" s="13">
        <f t="shared" si="16"/>
        <v>2.5299999999999998</v>
      </c>
      <c r="BX24" s="12">
        <v>7.1</v>
      </c>
      <c r="BY24" s="12">
        <v>7</v>
      </c>
      <c r="BZ24" s="12"/>
      <c r="CA24" s="13">
        <f t="shared" si="17"/>
        <v>2.11</v>
      </c>
      <c r="CB24" s="12"/>
      <c r="CC24" s="14">
        <f t="shared" si="18"/>
        <v>0</v>
      </c>
      <c r="CD24" s="28">
        <f t="shared" si="19"/>
        <v>7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2279258</v>
      </c>
      <c r="C25" s="2">
        <v>4904</v>
      </c>
      <c r="D25" s="2">
        <v>14062</v>
      </c>
      <c r="E25" s="2" t="s">
        <v>256</v>
      </c>
      <c r="F25" s="40" t="s">
        <v>42</v>
      </c>
      <c r="G25" s="31">
        <v>9</v>
      </c>
      <c r="H25" s="7">
        <v>8</v>
      </c>
      <c r="I25" s="7">
        <v>8</v>
      </c>
      <c r="J25" s="7">
        <v>8</v>
      </c>
      <c r="K25" s="7"/>
      <c r="L25" s="13">
        <f t="shared" si="0"/>
        <v>2.85</v>
      </c>
      <c r="M25" s="7">
        <v>1</v>
      </c>
      <c r="N25" s="7">
        <v>9</v>
      </c>
      <c r="O25" s="7">
        <v>3</v>
      </c>
      <c r="P25" s="7"/>
      <c r="Q25" s="7"/>
      <c r="R25" s="13">
        <f t="shared" si="1"/>
        <v>1.45</v>
      </c>
      <c r="S25" s="7">
        <v>7.5</v>
      </c>
      <c r="T25" s="7">
        <v>8</v>
      </c>
      <c r="U25" s="7"/>
      <c r="V25" s="13">
        <f t="shared" si="2"/>
        <v>2.33</v>
      </c>
      <c r="W25" s="7"/>
      <c r="X25" s="14">
        <f t="shared" si="3"/>
        <v>0</v>
      </c>
      <c r="Y25" s="28">
        <f t="shared" si="4"/>
        <v>6.6</v>
      </c>
      <c r="Z25" s="7">
        <v>9</v>
      </c>
      <c r="AA25" s="7">
        <v>9</v>
      </c>
      <c r="AB25" s="7">
        <v>8</v>
      </c>
      <c r="AC25" s="7">
        <v>8</v>
      </c>
      <c r="AD25" s="7"/>
      <c r="AE25" s="13">
        <f t="shared" si="5"/>
        <v>2.9</v>
      </c>
      <c r="AF25" s="7">
        <v>8</v>
      </c>
      <c r="AG25" s="7">
        <v>7</v>
      </c>
      <c r="AH25" s="7">
        <v>7</v>
      </c>
      <c r="AI25" s="7"/>
      <c r="AJ25" s="7"/>
      <c r="AK25" s="13">
        <f t="shared" si="6"/>
        <v>2.5499999999999998</v>
      </c>
      <c r="AL25" s="7">
        <v>6</v>
      </c>
      <c r="AM25" s="7">
        <v>6</v>
      </c>
      <c r="AN25" s="7"/>
      <c r="AO25" s="13">
        <f t="shared" si="7"/>
        <v>1.8</v>
      </c>
      <c r="AP25" s="7"/>
      <c r="AQ25" s="14">
        <f t="shared" si="8"/>
        <v>0</v>
      </c>
      <c r="AR25" s="28">
        <f t="shared" si="9"/>
        <v>7.3</v>
      </c>
      <c r="AS25" s="7">
        <v>10</v>
      </c>
      <c r="AT25" s="7">
        <v>7</v>
      </c>
      <c r="AU25" s="7"/>
      <c r="AV25" s="7"/>
      <c r="AW25" s="7"/>
      <c r="AX25" s="13">
        <f t="shared" si="10"/>
        <v>3.05</v>
      </c>
      <c r="AY25" s="7">
        <v>8</v>
      </c>
      <c r="AZ25" s="7">
        <v>9</v>
      </c>
      <c r="BA25" s="7">
        <v>7</v>
      </c>
      <c r="BB25" s="7"/>
      <c r="BC25" s="7"/>
      <c r="BD25" s="13">
        <f t="shared" si="11"/>
        <v>2.85</v>
      </c>
      <c r="BE25" s="7">
        <v>7</v>
      </c>
      <c r="BF25" s="7">
        <v>8</v>
      </c>
      <c r="BG25" s="7"/>
      <c r="BH25" s="13">
        <f t="shared" si="12"/>
        <v>2.25</v>
      </c>
      <c r="BI25" s="7"/>
      <c r="BJ25" s="14">
        <f t="shared" si="13"/>
        <v>0</v>
      </c>
      <c r="BK25" s="28">
        <f t="shared" si="14"/>
        <v>8.1999999999999993</v>
      </c>
      <c r="BL25" s="7">
        <v>7.5</v>
      </c>
      <c r="BM25" s="7">
        <v>7</v>
      </c>
      <c r="BN25" s="7">
        <v>7.5</v>
      </c>
      <c r="BO25" s="7">
        <v>7</v>
      </c>
      <c r="BP25" s="7"/>
      <c r="BQ25" s="13">
        <f t="shared" si="15"/>
        <v>2.5499999999999998</v>
      </c>
      <c r="BR25" s="7">
        <v>6</v>
      </c>
      <c r="BS25" s="7">
        <v>7</v>
      </c>
      <c r="BT25" s="7">
        <v>7</v>
      </c>
      <c r="BU25" s="7">
        <v>7</v>
      </c>
      <c r="BV25" s="7"/>
      <c r="BW25" s="13">
        <f t="shared" si="16"/>
        <v>2.4</v>
      </c>
      <c r="BX25" s="7">
        <v>6.1</v>
      </c>
      <c r="BY25" s="7">
        <v>7</v>
      </c>
      <c r="BZ25" s="7"/>
      <c r="CA25" s="13">
        <f t="shared" si="17"/>
        <v>2.0099999999999998</v>
      </c>
      <c r="CB25" s="7"/>
      <c r="CC25" s="14">
        <f t="shared" si="18"/>
        <v>0</v>
      </c>
      <c r="CD25" s="28">
        <f t="shared" si="19"/>
        <v>7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7296560</v>
      </c>
      <c r="C26" s="3">
        <v>4917</v>
      </c>
      <c r="D26" s="3">
        <v>14063</v>
      </c>
      <c r="E26" s="3" t="s">
        <v>257</v>
      </c>
      <c r="F26" s="42" t="s">
        <v>42</v>
      </c>
      <c r="G26" s="32">
        <v>8</v>
      </c>
      <c r="H26" s="12">
        <v>8</v>
      </c>
      <c r="I26" s="12">
        <v>7</v>
      </c>
      <c r="J26" s="12">
        <v>3</v>
      </c>
      <c r="K26" s="12"/>
      <c r="L26" s="13">
        <f t="shared" si="0"/>
        <v>2.2000000000000002</v>
      </c>
      <c r="M26" s="12">
        <v>1</v>
      </c>
      <c r="N26" s="12">
        <v>8</v>
      </c>
      <c r="O26" s="12">
        <v>6</v>
      </c>
      <c r="P26" s="12"/>
      <c r="Q26" s="12"/>
      <c r="R26" s="13">
        <f t="shared" si="1"/>
        <v>1.8</v>
      </c>
      <c r="S26" s="12">
        <v>2.2000000000000002</v>
      </c>
      <c r="T26" s="12">
        <v>8</v>
      </c>
      <c r="U26" s="12"/>
      <c r="V26" s="13">
        <f t="shared" si="2"/>
        <v>1.53</v>
      </c>
      <c r="W26" s="12"/>
      <c r="X26" s="14">
        <f t="shared" si="3"/>
        <v>0</v>
      </c>
      <c r="Y26" s="28">
        <f t="shared" si="4"/>
        <v>5.5</v>
      </c>
      <c r="Z26" s="12">
        <v>7</v>
      </c>
      <c r="AA26" s="12">
        <v>8</v>
      </c>
      <c r="AB26" s="12">
        <v>7</v>
      </c>
      <c r="AC26" s="12">
        <v>7</v>
      </c>
      <c r="AD26" s="12"/>
      <c r="AE26" s="13">
        <f t="shared" si="5"/>
        <v>2.5</v>
      </c>
      <c r="AF26" s="12">
        <v>7</v>
      </c>
      <c r="AG26" s="12">
        <v>8</v>
      </c>
      <c r="AH26" s="12">
        <v>8</v>
      </c>
      <c r="AI26" s="12"/>
      <c r="AJ26" s="12"/>
      <c r="AK26" s="13">
        <f t="shared" si="6"/>
        <v>2.7</v>
      </c>
      <c r="AL26" s="12">
        <v>4.9000000000000004</v>
      </c>
      <c r="AM26" s="12">
        <v>5</v>
      </c>
      <c r="AN26" s="12"/>
      <c r="AO26" s="13">
        <f t="shared" si="7"/>
        <v>1.49</v>
      </c>
      <c r="AP26" s="12"/>
      <c r="AQ26" s="14">
        <f t="shared" si="8"/>
        <v>0</v>
      </c>
      <c r="AR26" s="28">
        <f t="shared" si="9"/>
        <v>6.7</v>
      </c>
      <c r="AS26" s="12">
        <v>9</v>
      </c>
      <c r="AT26" s="12">
        <v>7</v>
      </c>
      <c r="AU26" s="12"/>
      <c r="AV26" s="12"/>
      <c r="AW26" s="12"/>
      <c r="AX26" s="13">
        <f t="shared" si="10"/>
        <v>2.85</v>
      </c>
      <c r="AY26" s="12">
        <v>7</v>
      </c>
      <c r="AZ26" s="12">
        <v>8</v>
      </c>
      <c r="BA26" s="12">
        <v>8</v>
      </c>
      <c r="BB26" s="12"/>
      <c r="BC26" s="12"/>
      <c r="BD26" s="13">
        <f t="shared" si="11"/>
        <v>2.7</v>
      </c>
      <c r="BE26" s="12">
        <v>7</v>
      </c>
      <c r="BF26" s="12">
        <v>8</v>
      </c>
      <c r="BG26" s="12"/>
      <c r="BH26" s="13">
        <f t="shared" si="12"/>
        <v>2.25</v>
      </c>
      <c r="BI26" s="12"/>
      <c r="BJ26" s="14">
        <f t="shared" si="13"/>
        <v>0</v>
      </c>
      <c r="BK26" s="28">
        <f t="shared" si="14"/>
        <v>7.8</v>
      </c>
      <c r="BL26" s="12">
        <v>8</v>
      </c>
      <c r="BM26" s="12">
        <v>8</v>
      </c>
      <c r="BN26" s="12">
        <v>7.5</v>
      </c>
      <c r="BO26" s="12">
        <v>7</v>
      </c>
      <c r="BP26" s="12"/>
      <c r="BQ26" s="13">
        <f t="shared" si="15"/>
        <v>2.63</v>
      </c>
      <c r="BR26" s="12">
        <v>7</v>
      </c>
      <c r="BS26" s="12">
        <v>9</v>
      </c>
      <c r="BT26" s="12">
        <v>7</v>
      </c>
      <c r="BU26" s="12">
        <v>9</v>
      </c>
      <c r="BV26" s="12"/>
      <c r="BW26" s="13">
        <f t="shared" si="16"/>
        <v>2.65</v>
      </c>
      <c r="BX26" s="12">
        <v>5.4</v>
      </c>
      <c r="BY26" s="12">
        <v>8</v>
      </c>
      <c r="BZ26" s="12"/>
      <c r="CA26" s="13">
        <f t="shared" si="17"/>
        <v>2.14</v>
      </c>
      <c r="CB26" s="12"/>
      <c r="CC26" s="14">
        <f t="shared" si="18"/>
        <v>0</v>
      </c>
      <c r="CD26" s="28">
        <f t="shared" si="19"/>
        <v>7.4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2562204</v>
      </c>
      <c r="C27" s="2">
        <v>4910</v>
      </c>
      <c r="D27" s="2">
        <v>14064</v>
      </c>
      <c r="E27" s="2" t="s">
        <v>258</v>
      </c>
      <c r="F27" s="40" t="s">
        <v>42</v>
      </c>
      <c r="G27" s="31">
        <v>9</v>
      </c>
      <c r="H27" s="7">
        <v>9</v>
      </c>
      <c r="I27" s="7">
        <v>9</v>
      </c>
      <c r="J27" s="7">
        <v>7</v>
      </c>
      <c r="K27" s="7"/>
      <c r="L27" s="13">
        <f t="shared" si="0"/>
        <v>2.95</v>
      </c>
      <c r="M27" s="7">
        <v>1</v>
      </c>
      <c r="N27" s="7">
        <v>8</v>
      </c>
      <c r="O27" s="7">
        <v>3</v>
      </c>
      <c r="P27" s="7"/>
      <c r="Q27" s="7"/>
      <c r="R27" s="13">
        <f t="shared" si="1"/>
        <v>1.35</v>
      </c>
      <c r="S27" s="7">
        <v>5</v>
      </c>
      <c r="T27" s="7">
        <v>8</v>
      </c>
      <c r="U27" s="7"/>
      <c r="V27" s="13">
        <f t="shared" si="2"/>
        <v>1.95</v>
      </c>
      <c r="W27" s="7"/>
      <c r="X27" s="14">
        <f t="shared" si="3"/>
        <v>0</v>
      </c>
      <c r="Y27" s="28">
        <f t="shared" si="4"/>
        <v>6.3</v>
      </c>
      <c r="Z27" s="7">
        <v>7</v>
      </c>
      <c r="AA27" s="7">
        <v>8</v>
      </c>
      <c r="AB27" s="7">
        <v>7</v>
      </c>
      <c r="AC27" s="7">
        <v>9</v>
      </c>
      <c r="AD27" s="7"/>
      <c r="AE27" s="13">
        <f t="shared" si="5"/>
        <v>2.8</v>
      </c>
      <c r="AF27" s="7">
        <v>8</v>
      </c>
      <c r="AG27" s="7">
        <v>8</v>
      </c>
      <c r="AH27" s="7">
        <v>6</v>
      </c>
      <c r="AI27" s="7"/>
      <c r="AJ27" s="7"/>
      <c r="AK27" s="13">
        <f t="shared" si="6"/>
        <v>2.5</v>
      </c>
      <c r="AL27" s="7">
        <v>3.5</v>
      </c>
      <c r="AM27" s="7">
        <v>1</v>
      </c>
      <c r="AN27" s="7"/>
      <c r="AO27" s="13">
        <f t="shared" si="7"/>
        <v>0.68</v>
      </c>
      <c r="AP27" s="7"/>
      <c r="AQ27" s="14">
        <f t="shared" si="8"/>
        <v>0</v>
      </c>
      <c r="AR27" s="28">
        <f t="shared" si="9"/>
        <v>6</v>
      </c>
      <c r="AS27" s="7">
        <v>9</v>
      </c>
      <c r="AT27" s="7">
        <v>7</v>
      </c>
      <c r="AU27" s="7"/>
      <c r="AV27" s="7"/>
      <c r="AW27" s="7"/>
      <c r="AX27" s="13">
        <f t="shared" si="10"/>
        <v>2.85</v>
      </c>
      <c r="AY27" s="7">
        <v>7</v>
      </c>
      <c r="AZ27" s="7">
        <v>8</v>
      </c>
      <c r="BA27" s="7">
        <v>7</v>
      </c>
      <c r="BB27" s="7"/>
      <c r="BC27" s="7"/>
      <c r="BD27" s="13">
        <f t="shared" si="11"/>
        <v>2.6</v>
      </c>
      <c r="BE27" s="7">
        <v>1.2</v>
      </c>
      <c r="BF27" s="7">
        <v>6</v>
      </c>
      <c r="BG27" s="7"/>
      <c r="BH27" s="13">
        <f t="shared" si="12"/>
        <v>1.08</v>
      </c>
      <c r="BI27" s="7"/>
      <c r="BJ27" s="14">
        <f t="shared" si="13"/>
        <v>0</v>
      </c>
      <c r="BK27" s="28">
        <f t="shared" si="14"/>
        <v>6.5</v>
      </c>
      <c r="BL27" s="7">
        <v>7.5</v>
      </c>
      <c r="BM27" s="7">
        <v>7</v>
      </c>
      <c r="BN27" s="7">
        <v>7</v>
      </c>
      <c r="BO27" s="7">
        <v>7</v>
      </c>
      <c r="BP27" s="7"/>
      <c r="BQ27" s="13">
        <f t="shared" si="15"/>
        <v>2.48</v>
      </c>
      <c r="BR27" s="7">
        <v>7</v>
      </c>
      <c r="BS27" s="7">
        <v>8</v>
      </c>
      <c r="BT27" s="7">
        <v>7</v>
      </c>
      <c r="BU27" s="7">
        <v>8</v>
      </c>
      <c r="BV27" s="7"/>
      <c r="BW27" s="13">
        <f t="shared" si="16"/>
        <v>2.5499999999999998</v>
      </c>
      <c r="BX27" s="7">
        <v>5.4</v>
      </c>
      <c r="BY27" s="7">
        <v>8</v>
      </c>
      <c r="BZ27" s="7"/>
      <c r="CA27" s="13">
        <f t="shared" si="17"/>
        <v>2.14</v>
      </c>
      <c r="CB27" s="7"/>
      <c r="CC27" s="14">
        <f t="shared" si="18"/>
        <v>0</v>
      </c>
      <c r="CD27" s="28">
        <f t="shared" si="19"/>
        <v>7.2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/>
      <c r="B28" s="3"/>
      <c r="C28" s="3"/>
      <c r="D28" s="3"/>
      <c r="E28" s="3"/>
      <c r="F28" s="42"/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1" priority="12" operator="greaterThan">
      <formula>1.1</formula>
    </cfRule>
  </conditionalFormatting>
  <conditionalFormatting sqref="Y13:Y7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7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7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7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72">
    <cfRule type="cellIs" dxfId="25" priority="2" stopIfTrue="1" operator="between">
      <formula>0</formula>
      <formula>10</formula>
    </cfRule>
  </conditionalFormatting>
  <conditionalFormatting sqref="CG13:CG7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7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7" zoomScaleNormal="93" workbookViewId="0">
      <pane xSplit="6" ySplit="12" topLeftCell="BL22" activePane="bottomRight" state="frozen"/>
      <selection pane="topRight"/>
      <selection pane="bottomLeft"/>
      <selection pane="bottomRight" activeCell="BZ29" sqref="BZ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200</v>
      </c>
      <c r="E3" s="2" t="s">
        <v>201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127</v>
      </c>
      <c r="E5" s="2" t="s">
        <v>128</v>
      </c>
    </row>
    <row r="6" spans="1:86" x14ac:dyDescent="0.2">
      <c r="B6" t="s">
        <v>13</v>
      </c>
      <c r="D6" t="s">
        <v>80</v>
      </c>
      <c r="E6" s="2" t="s">
        <v>81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202</v>
      </c>
      <c r="E7" s="6" t="s">
        <v>17</v>
      </c>
      <c r="G7" s="77" t="s">
        <v>18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18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18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18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19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20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20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20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20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21</v>
      </c>
      <c r="H10" s="72"/>
      <c r="I10" s="72"/>
      <c r="J10" s="72"/>
      <c r="K10" s="72"/>
      <c r="L10" s="73"/>
      <c r="M10" s="71" t="s">
        <v>22</v>
      </c>
      <c r="N10" s="72"/>
      <c r="O10" s="72"/>
      <c r="P10" s="72"/>
      <c r="Q10" s="72"/>
      <c r="R10" s="73"/>
      <c r="S10" s="71" t="s">
        <v>23</v>
      </c>
      <c r="T10" s="72"/>
      <c r="U10" s="72"/>
      <c r="V10" s="73"/>
      <c r="W10" s="71" t="s">
        <v>24</v>
      </c>
      <c r="X10" s="73"/>
      <c r="Y10" s="23" t="s">
        <v>25</v>
      </c>
      <c r="Z10" s="71" t="s">
        <v>21</v>
      </c>
      <c r="AA10" s="72"/>
      <c r="AB10" s="72"/>
      <c r="AC10" s="72"/>
      <c r="AD10" s="72"/>
      <c r="AE10" s="73"/>
      <c r="AF10" s="71" t="s">
        <v>22</v>
      </c>
      <c r="AG10" s="72"/>
      <c r="AH10" s="72"/>
      <c r="AI10" s="72"/>
      <c r="AJ10" s="72"/>
      <c r="AK10" s="73"/>
      <c r="AL10" s="71" t="s">
        <v>23</v>
      </c>
      <c r="AM10" s="72"/>
      <c r="AN10" s="72"/>
      <c r="AO10" s="73"/>
      <c r="AP10" s="71" t="s">
        <v>24</v>
      </c>
      <c r="AQ10" s="73"/>
      <c r="AR10" s="23" t="s">
        <v>25</v>
      </c>
      <c r="AS10" s="71" t="s">
        <v>21</v>
      </c>
      <c r="AT10" s="72"/>
      <c r="AU10" s="72"/>
      <c r="AV10" s="72"/>
      <c r="AW10" s="72"/>
      <c r="AX10" s="73"/>
      <c r="AY10" s="71" t="s">
        <v>22</v>
      </c>
      <c r="AZ10" s="72"/>
      <c r="BA10" s="72"/>
      <c r="BB10" s="72"/>
      <c r="BC10" s="72"/>
      <c r="BD10" s="73"/>
      <c r="BE10" s="71" t="s">
        <v>23</v>
      </c>
      <c r="BF10" s="72"/>
      <c r="BG10" s="72"/>
      <c r="BH10" s="73"/>
      <c r="BI10" s="71" t="s">
        <v>24</v>
      </c>
      <c r="BJ10" s="73"/>
      <c r="BK10" s="23" t="s">
        <v>25</v>
      </c>
      <c r="BL10" s="65" t="s">
        <v>21</v>
      </c>
      <c r="BM10" s="66"/>
      <c r="BN10" s="66"/>
      <c r="BO10" s="66"/>
      <c r="BP10" s="66"/>
      <c r="BQ10" s="67"/>
      <c r="BR10" s="65" t="s">
        <v>22</v>
      </c>
      <c r="BS10" s="66"/>
      <c r="BT10" s="66"/>
      <c r="BU10" s="66"/>
      <c r="BV10" s="66"/>
      <c r="BW10" s="67"/>
      <c r="BX10" s="65" t="s">
        <v>23</v>
      </c>
      <c r="BY10" s="66"/>
      <c r="BZ10" s="66"/>
      <c r="CA10" s="67"/>
      <c r="CB10" s="65" t="s">
        <v>24</v>
      </c>
      <c r="CC10" s="67"/>
      <c r="CD10" s="29" t="s">
        <v>25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26</v>
      </c>
      <c r="G11" s="10">
        <v>0.05</v>
      </c>
      <c r="H11" s="11">
        <v>0.1</v>
      </c>
      <c r="I11" s="11">
        <v>0.1</v>
      </c>
      <c r="J11" s="11">
        <v>0.1</v>
      </c>
      <c r="K11" s="11"/>
      <c r="L11" s="25">
        <f>SUM(G11:K11)</f>
        <v>0.35</v>
      </c>
      <c r="M11" s="10">
        <v>0.1</v>
      </c>
      <c r="N11" s="11">
        <v>0.1</v>
      </c>
      <c r="O11" s="11">
        <v>0.15</v>
      </c>
      <c r="P11" s="11"/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0.05</v>
      </c>
      <c r="AA11" s="11">
        <v>0.05</v>
      </c>
      <c r="AB11" s="11">
        <v>0.1</v>
      </c>
      <c r="AC11" s="11">
        <v>0.15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0.15</v>
      </c>
      <c r="AI11" s="11"/>
      <c r="AJ11" s="11"/>
      <c r="AK11" s="25">
        <f>SUM(AF11:AJ11)</f>
        <v>0.35</v>
      </c>
      <c r="AL11" s="10">
        <v>0.15</v>
      </c>
      <c r="AM11" s="11">
        <v>0.15</v>
      </c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0.15</v>
      </c>
      <c r="AU11" s="11"/>
      <c r="AV11" s="11"/>
      <c r="AW11" s="11"/>
      <c r="AX11" s="25">
        <f>SUM(AS11:AW11)</f>
        <v>0.35</v>
      </c>
      <c r="AY11" s="10">
        <v>0.1</v>
      </c>
      <c r="AZ11" s="11">
        <v>0.15</v>
      </c>
      <c r="BA11" s="11">
        <v>0.1</v>
      </c>
      <c r="BB11" s="11"/>
      <c r="BC11" s="11"/>
      <c r="BD11" s="25">
        <f>SUM(AY11:BC11)</f>
        <v>0.35</v>
      </c>
      <c r="BE11" s="10">
        <v>0.15</v>
      </c>
      <c r="BF11" s="11">
        <v>0.15</v>
      </c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0.05</v>
      </c>
      <c r="BM11" s="11">
        <v>0.05</v>
      </c>
      <c r="BN11" s="11">
        <v>0.15</v>
      </c>
      <c r="BO11" s="11">
        <v>0.1</v>
      </c>
      <c r="BP11" s="11"/>
      <c r="BQ11" s="8">
        <f>SUM(BL11:BP11)</f>
        <v>0.35</v>
      </c>
      <c r="BR11" s="10">
        <v>0.05</v>
      </c>
      <c r="BS11" s="11">
        <v>0.05</v>
      </c>
      <c r="BT11" s="11">
        <v>0.2</v>
      </c>
      <c r="BU11" s="11">
        <v>0.05</v>
      </c>
      <c r="BV11" s="11"/>
      <c r="BW11" s="8">
        <f>SUM(BR11:BV11)</f>
        <v>0.35000000000000003</v>
      </c>
      <c r="BX11" s="10">
        <v>0.1</v>
      </c>
      <c r="BY11" s="11">
        <v>0.2</v>
      </c>
      <c r="BZ11" s="11"/>
      <c r="CA11" s="8">
        <f>SUM(BX11:BZ11)</f>
        <v>0.30000000000000004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27</v>
      </c>
      <c r="B12" s="36" t="s">
        <v>28</v>
      </c>
      <c r="C12" s="36" t="s">
        <v>29</v>
      </c>
      <c r="D12" s="36" t="s">
        <v>30</v>
      </c>
      <c r="E12" s="37" t="s">
        <v>31</v>
      </c>
      <c r="F12" s="38" t="s">
        <v>32</v>
      </c>
      <c r="G12" s="30" t="s">
        <v>278</v>
      </c>
      <c r="H12" s="22" t="s">
        <v>279</v>
      </c>
      <c r="I12" s="22" t="s">
        <v>280</v>
      </c>
      <c r="J12" s="22" t="s">
        <v>281</v>
      </c>
      <c r="K12" s="22"/>
      <c r="L12" s="26" t="s">
        <v>33</v>
      </c>
      <c r="M12" s="22" t="s">
        <v>287</v>
      </c>
      <c r="N12" s="22" t="s">
        <v>288</v>
      </c>
      <c r="O12" s="22" t="s">
        <v>289</v>
      </c>
      <c r="P12" s="22"/>
      <c r="Q12" s="22"/>
      <c r="R12" s="26" t="s">
        <v>33</v>
      </c>
      <c r="S12" s="22" t="s">
        <v>290</v>
      </c>
      <c r="T12" s="22" t="s">
        <v>291</v>
      </c>
      <c r="U12" s="22"/>
      <c r="V12" s="26" t="s">
        <v>34</v>
      </c>
      <c r="W12" s="22"/>
      <c r="X12" s="9" t="s">
        <v>35</v>
      </c>
      <c r="Y12" s="24" t="s">
        <v>36</v>
      </c>
      <c r="Z12" s="22" t="s">
        <v>301</v>
      </c>
      <c r="AA12" s="22" t="s">
        <v>302</v>
      </c>
      <c r="AB12" s="22" t="s">
        <v>303</v>
      </c>
      <c r="AC12" s="22" t="s">
        <v>304</v>
      </c>
      <c r="AD12" s="22"/>
      <c r="AE12" s="26" t="s">
        <v>33</v>
      </c>
      <c r="AF12" s="22" t="s">
        <v>305</v>
      </c>
      <c r="AG12" s="22" t="s">
        <v>306</v>
      </c>
      <c r="AH12" s="22" t="s">
        <v>307</v>
      </c>
      <c r="AI12" s="22"/>
      <c r="AJ12" s="22"/>
      <c r="AK12" s="26" t="s">
        <v>33</v>
      </c>
      <c r="AL12" s="22" t="s">
        <v>308</v>
      </c>
      <c r="AM12" s="22" t="s">
        <v>309</v>
      </c>
      <c r="AN12" s="22"/>
      <c r="AO12" s="26" t="s">
        <v>34</v>
      </c>
      <c r="AP12" s="22"/>
      <c r="AQ12" s="26" t="s">
        <v>35</v>
      </c>
      <c r="AR12" s="24" t="s">
        <v>36</v>
      </c>
      <c r="AS12" s="22" t="s">
        <v>310</v>
      </c>
      <c r="AT12" s="22" t="s">
        <v>311</v>
      </c>
      <c r="AU12" s="22"/>
      <c r="AV12" s="22"/>
      <c r="AW12" s="22"/>
      <c r="AX12" s="26" t="s">
        <v>33</v>
      </c>
      <c r="AY12" s="22" t="s">
        <v>317</v>
      </c>
      <c r="AZ12" s="22" t="s">
        <v>318</v>
      </c>
      <c r="BA12" s="22" t="s">
        <v>316</v>
      </c>
      <c r="BB12" s="22"/>
      <c r="BC12" s="22"/>
      <c r="BD12" s="26" t="s">
        <v>33</v>
      </c>
      <c r="BE12" s="22" t="s">
        <v>319</v>
      </c>
      <c r="BF12" s="22" t="s">
        <v>320</v>
      </c>
      <c r="BG12" s="22"/>
      <c r="BH12" s="27" t="s">
        <v>34</v>
      </c>
      <c r="BI12" s="22"/>
      <c r="BJ12" s="26" t="s">
        <v>35</v>
      </c>
      <c r="BK12" s="24" t="s">
        <v>36</v>
      </c>
      <c r="BL12" s="22" t="s">
        <v>322</v>
      </c>
      <c r="BM12" s="22" t="s">
        <v>323</v>
      </c>
      <c r="BN12" s="22" t="s">
        <v>324</v>
      </c>
      <c r="BO12" s="22" t="s">
        <v>325</v>
      </c>
      <c r="BP12" s="22"/>
      <c r="BQ12" s="26" t="s">
        <v>33</v>
      </c>
      <c r="BR12" s="22" t="s">
        <v>326</v>
      </c>
      <c r="BS12" s="22" t="s">
        <v>327</v>
      </c>
      <c r="BT12" s="22" t="s">
        <v>328</v>
      </c>
      <c r="BU12" s="22" t="s">
        <v>334</v>
      </c>
      <c r="BV12" s="22"/>
      <c r="BW12" s="26" t="s">
        <v>33</v>
      </c>
      <c r="BX12" s="22" t="s">
        <v>335</v>
      </c>
      <c r="BY12" s="22" t="s">
        <v>333</v>
      </c>
      <c r="BZ12" s="22"/>
      <c r="CA12" s="26" t="s">
        <v>34</v>
      </c>
      <c r="CB12" s="22"/>
      <c r="CC12" s="26" t="s">
        <v>35</v>
      </c>
      <c r="CD12" s="24" t="s">
        <v>36</v>
      </c>
      <c r="CE12" s="15" t="s">
        <v>37</v>
      </c>
      <c r="CF12" s="15" t="s">
        <v>38</v>
      </c>
      <c r="CG12" s="15" t="s">
        <v>39</v>
      </c>
      <c r="CH12" s="15" t="s">
        <v>40</v>
      </c>
    </row>
    <row r="13" spans="1:86" ht="20.25" customHeight="1" x14ac:dyDescent="0.4">
      <c r="A13" s="39">
        <v>1</v>
      </c>
      <c r="B13" s="2">
        <v>2563185</v>
      </c>
      <c r="C13" s="2">
        <v>4937</v>
      </c>
      <c r="D13" s="2">
        <v>14065</v>
      </c>
      <c r="E13" s="2" t="s">
        <v>259</v>
      </c>
      <c r="F13" s="40" t="s">
        <v>42</v>
      </c>
      <c r="G13" s="31">
        <v>8</v>
      </c>
      <c r="H13" s="7">
        <v>7</v>
      </c>
      <c r="I13" s="7">
        <v>7</v>
      </c>
      <c r="J13" s="7">
        <v>9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1</v>
      </c>
      <c r="N13" s="7">
        <v>7</v>
      </c>
      <c r="O13" s="7">
        <v>6</v>
      </c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1.7</v>
      </c>
      <c r="S13" s="7">
        <v>2.4</v>
      </c>
      <c r="T13" s="7">
        <v>3</v>
      </c>
      <c r="U13" s="7"/>
      <c r="V13" s="13">
        <f t="shared" ref="V13:V44" si="2">IF(OR($G$4="MEDIA",$G$4="BASICA - TERCER CICLO"),ROUND((S13*$S$11)+(T13*$T$11)+(U13*$U$11),2),ROUND((S13*$S$11)+(T13*$T$11)+(U13*$U$11),2))</f>
        <v>0.81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5.2</v>
      </c>
      <c r="Z13" s="7">
        <v>8</v>
      </c>
      <c r="AA13" s="7">
        <v>5</v>
      </c>
      <c r="AB13" s="7">
        <v>6</v>
      </c>
      <c r="AC13" s="7">
        <v>9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8</v>
      </c>
      <c r="AG13" s="7">
        <v>9</v>
      </c>
      <c r="AH13" s="7">
        <v>7</v>
      </c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2.75</v>
      </c>
      <c r="AL13" s="7">
        <v>5.7</v>
      </c>
      <c r="AM13" s="7">
        <v>3.2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1.34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6.7</v>
      </c>
      <c r="AS13" s="7">
        <v>9</v>
      </c>
      <c r="AT13" s="7">
        <v>7</v>
      </c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2.85</v>
      </c>
      <c r="AY13" s="7">
        <v>7</v>
      </c>
      <c r="AZ13" s="7">
        <v>9</v>
      </c>
      <c r="BA13" s="7">
        <v>7</v>
      </c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2.75</v>
      </c>
      <c r="BE13" s="7">
        <v>2.4</v>
      </c>
      <c r="BF13" s="7">
        <v>8</v>
      </c>
      <c r="BG13" s="7"/>
      <c r="BH13" s="13">
        <f t="shared" ref="BH13:BH44" si="12">IF(OR($G$4="MEDIA",$G$4="BASICA - TERCER CICLO"),ROUND((BE13*$BE$11)+(BF13*$BF$11)+(BG13*$BG$11),2),ROUND((BE13*$BE$11)+(BF13*$BF$11)+(BG13*$BG$11),2))</f>
        <v>1.56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7.2</v>
      </c>
      <c r="BL13" s="7">
        <v>7</v>
      </c>
      <c r="BM13" s="7">
        <v>7</v>
      </c>
      <c r="BN13" s="7">
        <v>7.5</v>
      </c>
      <c r="BO13" s="7">
        <v>7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2.5299999999999998</v>
      </c>
      <c r="BR13" s="7">
        <v>6</v>
      </c>
      <c r="BS13" s="7">
        <v>7</v>
      </c>
      <c r="BT13" s="7">
        <v>8</v>
      </c>
      <c r="BU13" s="7">
        <v>8</v>
      </c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2.65</v>
      </c>
      <c r="BX13" s="7">
        <v>1</v>
      </c>
      <c r="BY13" s="7">
        <v>7.7</v>
      </c>
      <c r="BZ13" s="7"/>
      <c r="CA13" s="13">
        <f t="shared" ref="CA13:CA44" si="17">IF(OR($G$4="MEDIA",$G$4="BASICA - TERCER CICLO"),ROUND((BX13*$BX$11)+(BY13*$BY$11)+(BZ13*$BZ$11),2),ROUND((BX13*$BX$11)+(BY13*$BY$11)+(BZ13*$BZ$11),2))</f>
        <v>1.64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6.8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3551107</v>
      </c>
      <c r="C14" s="3">
        <v>4946</v>
      </c>
      <c r="D14" s="3">
        <v>14066</v>
      </c>
      <c r="E14" s="3" t="s">
        <v>260</v>
      </c>
      <c r="F14" s="42" t="s">
        <v>44</v>
      </c>
      <c r="G14" s="32">
        <v>8</v>
      </c>
      <c r="H14" s="12">
        <v>8</v>
      </c>
      <c r="I14" s="12">
        <v>7</v>
      </c>
      <c r="J14" s="12">
        <v>7</v>
      </c>
      <c r="K14" s="12"/>
      <c r="L14" s="13">
        <f t="shared" si="0"/>
        <v>2.6</v>
      </c>
      <c r="M14" s="12">
        <v>1</v>
      </c>
      <c r="N14" s="12">
        <v>6</v>
      </c>
      <c r="O14" s="12">
        <v>1</v>
      </c>
      <c r="P14" s="12"/>
      <c r="Q14" s="12"/>
      <c r="R14" s="13">
        <f t="shared" si="1"/>
        <v>0.85</v>
      </c>
      <c r="S14" s="12">
        <v>5.2</v>
      </c>
      <c r="T14" s="12">
        <v>1</v>
      </c>
      <c r="U14" s="12"/>
      <c r="V14" s="13">
        <f t="shared" si="2"/>
        <v>0.93</v>
      </c>
      <c r="W14" s="12"/>
      <c r="X14" s="14">
        <f t="shared" si="3"/>
        <v>0</v>
      </c>
      <c r="Y14" s="28">
        <f t="shared" si="4"/>
        <v>4.4000000000000004</v>
      </c>
      <c r="Z14" s="12">
        <v>8</v>
      </c>
      <c r="AA14" s="12">
        <v>1</v>
      </c>
      <c r="AB14" s="12">
        <v>6</v>
      </c>
      <c r="AC14" s="12">
        <v>1</v>
      </c>
      <c r="AD14" s="12"/>
      <c r="AE14" s="13">
        <f t="shared" si="5"/>
        <v>1.2</v>
      </c>
      <c r="AF14" s="12">
        <v>1</v>
      </c>
      <c r="AG14" s="12">
        <v>1</v>
      </c>
      <c r="AH14" s="12">
        <v>1</v>
      </c>
      <c r="AI14" s="12"/>
      <c r="AJ14" s="12"/>
      <c r="AK14" s="13">
        <f t="shared" si="6"/>
        <v>0.35</v>
      </c>
      <c r="AL14" s="12">
        <v>5.6</v>
      </c>
      <c r="AM14" s="12">
        <v>0.5</v>
      </c>
      <c r="AN14" s="12"/>
      <c r="AO14" s="13">
        <f t="shared" si="7"/>
        <v>0.92</v>
      </c>
      <c r="AP14" s="12"/>
      <c r="AQ14" s="14">
        <f t="shared" si="8"/>
        <v>0</v>
      </c>
      <c r="AR14" s="28">
        <f t="shared" si="9"/>
        <v>2.5</v>
      </c>
      <c r="AS14" s="12">
        <v>6</v>
      </c>
      <c r="AT14" s="12">
        <v>7</v>
      </c>
      <c r="AU14" s="12"/>
      <c r="AV14" s="12"/>
      <c r="AW14" s="12"/>
      <c r="AX14" s="13">
        <f t="shared" si="10"/>
        <v>2.25</v>
      </c>
      <c r="AY14" s="12">
        <v>1</v>
      </c>
      <c r="AZ14" s="12">
        <v>1</v>
      </c>
      <c r="BA14" s="12">
        <v>1</v>
      </c>
      <c r="BB14" s="12"/>
      <c r="BC14" s="12"/>
      <c r="BD14" s="13">
        <f t="shared" si="11"/>
        <v>0.35</v>
      </c>
      <c r="BE14" s="12">
        <v>3</v>
      </c>
      <c r="BF14" s="12">
        <v>1</v>
      </c>
      <c r="BG14" s="12"/>
      <c r="BH14" s="13">
        <f t="shared" si="12"/>
        <v>0.6</v>
      </c>
      <c r="BI14" s="12"/>
      <c r="BJ14" s="14">
        <f t="shared" si="13"/>
        <v>0</v>
      </c>
      <c r="BK14" s="28">
        <f t="shared" si="14"/>
        <v>3.2</v>
      </c>
      <c r="BL14" s="12">
        <v>6.5</v>
      </c>
      <c r="BM14" s="12">
        <v>6</v>
      </c>
      <c r="BN14" s="12">
        <v>8</v>
      </c>
      <c r="BO14" s="12">
        <v>8</v>
      </c>
      <c r="BP14" s="12"/>
      <c r="BQ14" s="13">
        <f t="shared" si="15"/>
        <v>2.63</v>
      </c>
      <c r="BR14" s="12">
        <v>6</v>
      </c>
      <c r="BS14" s="12">
        <v>7</v>
      </c>
      <c r="BT14" s="12">
        <v>7</v>
      </c>
      <c r="BU14" s="12">
        <v>8</v>
      </c>
      <c r="BV14" s="12"/>
      <c r="BW14" s="13">
        <f t="shared" si="16"/>
        <v>2.4500000000000002</v>
      </c>
      <c r="BX14" s="12">
        <v>1</v>
      </c>
      <c r="BY14" s="12">
        <v>1</v>
      </c>
      <c r="BZ14" s="12"/>
      <c r="CA14" s="13">
        <f t="shared" si="17"/>
        <v>0.3</v>
      </c>
      <c r="CB14" s="12"/>
      <c r="CC14" s="14">
        <f t="shared" si="18"/>
        <v>0</v>
      </c>
      <c r="CD14" s="28">
        <f t="shared" si="19"/>
        <v>5.4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2559602</v>
      </c>
      <c r="C15" s="2">
        <v>4931</v>
      </c>
      <c r="D15" s="2">
        <v>14067</v>
      </c>
      <c r="E15" s="2" t="s">
        <v>261</v>
      </c>
      <c r="F15" s="40" t="s">
        <v>42</v>
      </c>
      <c r="G15" s="31">
        <v>8</v>
      </c>
      <c r="H15" s="7">
        <v>6</v>
      </c>
      <c r="I15" s="7">
        <v>8</v>
      </c>
      <c r="J15" s="7">
        <v>1</v>
      </c>
      <c r="K15" s="7"/>
      <c r="L15" s="13">
        <f t="shared" si="0"/>
        <v>1.9</v>
      </c>
      <c r="M15" s="7">
        <v>1</v>
      </c>
      <c r="N15" s="7">
        <v>1</v>
      </c>
      <c r="O15" s="7">
        <v>1</v>
      </c>
      <c r="P15" s="7"/>
      <c r="Q15" s="7"/>
      <c r="R15" s="13">
        <f t="shared" si="1"/>
        <v>0.35</v>
      </c>
      <c r="S15" s="7">
        <v>3.9</v>
      </c>
      <c r="T15" s="7">
        <v>1</v>
      </c>
      <c r="U15" s="7"/>
      <c r="V15" s="13">
        <f t="shared" si="2"/>
        <v>0.74</v>
      </c>
      <c r="W15" s="7"/>
      <c r="X15" s="14">
        <f t="shared" si="3"/>
        <v>0</v>
      </c>
      <c r="Y15" s="28">
        <f t="shared" si="4"/>
        <v>3</v>
      </c>
      <c r="Z15" s="7">
        <v>1</v>
      </c>
      <c r="AA15" s="7">
        <v>5</v>
      </c>
      <c r="AB15" s="7">
        <v>7.5</v>
      </c>
      <c r="AC15" s="7">
        <v>1</v>
      </c>
      <c r="AD15" s="7"/>
      <c r="AE15" s="13">
        <f t="shared" si="5"/>
        <v>1.2</v>
      </c>
      <c r="AF15" s="7">
        <v>1</v>
      </c>
      <c r="AG15" s="7">
        <v>1</v>
      </c>
      <c r="AH15" s="7">
        <v>1</v>
      </c>
      <c r="AI15" s="7"/>
      <c r="AJ15" s="7"/>
      <c r="AK15" s="13">
        <f t="shared" si="6"/>
        <v>0.35</v>
      </c>
      <c r="AL15" s="7">
        <v>3.5</v>
      </c>
      <c r="AM15" s="7">
        <v>0.3</v>
      </c>
      <c r="AN15" s="7"/>
      <c r="AO15" s="13">
        <f t="shared" si="7"/>
        <v>0.56999999999999995</v>
      </c>
      <c r="AP15" s="7"/>
      <c r="AQ15" s="14">
        <f t="shared" si="8"/>
        <v>0</v>
      </c>
      <c r="AR15" s="28">
        <f t="shared" si="9"/>
        <v>2.1</v>
      </c>
      <c r="AS15" s="7">
        <v>1</v>
      </c>
      <c r="AT15" s="7">
        <v>1</v>
      </c>
      <c r="AU15" s="7"/>
      <c r="AV15" s="7"/>
      <c r="AW15" s="7"/>
      <c r="AX15" s="13">
        <f t="shared" si="10"/>
        <v>0.35</v>
      </c>
      <c r="AY15" s="7">
        <v>1</v>
      </c>
      <c r="AZ15" s="7">
        <v>1</v>
      </c>
      <c r="BA15" s="7">
        <v>1</v>
      </c>
      <c r="BB15" s="7"/>
      <c r="BC15" s="7"/>
      <c r="BD15" s="13">
        <f t="shared" si="11"/>
        <v>0.35</v>
      </c>
      <c r="BE15" s="7">
        <v>1.5</v>
      </c>
      <c r="BF15" s="7">
        <v>1</v>
      </c>
      <c r="BG15" s="7"/>
      <c r="BH15" s="13">
        <f t="shared" si="12"/>
        <v>0.38</v>
      </c>
      <c r="BI15" s="7"/>
      <c r="BJ15" s="14">
        <f t="shared" si="13"/>
        <v>0</v>
      </c>
      <c r="BK15" s="28">
        <f t="shared" si="14"/>
        <v>1.1000000000000001</v>
      </c>
      <c r="BL15" s="7">
        <v>8</v>
      </c>
      <c r="BM15" s="7">
        <v>8</v>
      </c>
      <c r="BN15" s="7">
        <v>7</v>
      </c>
      <c r="BO15" s="7">
        <v>7</v>
      </c>
      <c r="BP15" s="7"/>
      <c r="BQ15" s="13">
        <f t="shared" si="15"/>
        <v>2.5499999999999998</v>
      </c>
      <c r="BR15" s="7">
        <v>7</v>
      </c>
      <c r="BS15" s="7">
        <v>7</v>
      </c>
      <c r="BT15" s="7">
        <v>7</v>
      </c>
      <c r="BU15" s="7">
        <v>7</v>
      </c>
      <c r="BV15" s="7"/>
      <c r="BW15" s="13">
        <f t="shared" si="16"/>
        <v>2.4500000000000002</v>
      </c>
      <c r="BX15" s="7">
        <v>1</v>
      </c>
      <c r="BY15" s="7">
        <v>1</v>
      </c>
      <c r="BZ15" s="7"/>
      <c r="CA15" s="13">
        <f t="shared" si="17"/>
        <v>0.3</v>
      </c>
      <c r="CB15" s="7"/>
      <c r="CC15" s="14">
        <f t="shared" si="18"/>
        <v>0</v>
      </c>
      <c r="CD15" s="28">
        <f t="shared" si="19"/>
        <v>5.3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19840558</v>
      </c>
      <c r="C16" s="3">
        <v>4926</v>
      </c>
      <c r="D16" s="3">
        <v>14068</v>
      </c>
      <c r="E16" s="3" t="s">
        <v>262</v>
      </c>
      <c r="F16" s="42" t="s">
        <v>42</v>
      </c>
      <c r="G16" s="32">
        <v>8</v>
      </c>
      <c r="H16" s="12">
        <v>7</v>
      </c>
      <c r="I16" s="12">
        <v>8</v>
      </c>
      <c r="J16" s="12">
        <v>9</v>
      </c>
      <c r="K16" s="12"/>
      <c r="L16" s="13">
        <f t="shared" si="0"/>
        <v>2.8</v>
      </c>
      <c r="M16" s="12">
        <v>8</v>
      </c>
      <c r="N16" s="12">
        <v>7</v>
      </c>
      <c r="O16" s="12">
        <v>7</v>
      </c>
      <c r="P16" s="12"/>
      <c r="Q16" s="12"/>
      <c r="R16" s="13">
        <f t="shared" si="1"/>
        <v>2.5499999999999998</v>
      </c>
      <c r="S16" s="12">
        <v>4</v>
      </c>
      <c r="T16" s="12">
        <v>6</v>
      </c>
      <c r="U16" s="12"/>
      <c r="V16" s="13">
        <f t="shared" si="2"/>
        <v>1.5</v>
      </c>
      <c r="W16" s="12"/>
      <c r="X16" s="14">
        <f t="shared" si="3"/>
        <v>0</v>
      </c>
      <c r="Y16" s="28">
        <f t="shared" si="4"/>
        <v>6.9</v>
      </c>
      <c r="Z16" s="12">
        <v>8</v>
      </c>
      <c r="AA16" s="12">
        <v>9</v>
      </c>
      <c r="AB16" s="12">
        <v>6</v>
      </c>
      <c r="AC16" s="12">
        <v>3</v>
      </c>
      <c r="AD16" s="12"/>
      <c r="AE16" s="13">
        <f t="shared" si="5"/>
        <v>1.9</v>
      </c>
      <c r="AF16" s="12">
        <v>8</v>
      </c>
      <c r="AG16" s="12">
        <v>8</v>
      </c>
      <c r="AH16" s="12">
        <v>9</v>
      </c>
      <c r="AI16" s="12"/>
      <c r="AJ16" s="12"/>
      <c r="AK16" s="13">
        <f t="shared" si="6"/>
        <v>2.95</v>
      </c>
      <c r="AL16" s="12">
        <v>4.5</v>
      </c>
      <c r="AM16" s="12">
        <v>3.5</v>
      </c>
      <c r="AN16" s="12"/>
      <c r="AO16" s="13">
        <f t="shared" si="7"/>
        <v>1.2</v>
      </c>
      <c r="AP16" s="12"/>
      <c r="AQ16" s="14">
        <f t="shared" si="8"/>
        <v>0</v>
      </c>
      <c r="AR16" s="28">
        <f t="shared" si="9"/>
        <v>6.1</v>
      </c>
      <c r="AS16" s="12">
        <v>8</v>
      </c>
      <c r="AT16" s="12">
        <v>7</v>
      </c>
      <c r="AU16" s="12"/>
      <c r="AV16" s="12"/>
      <c r="AW16" s="12"/>
      <c r="AX16" s="13">
        <f t="shared" si="10"/>
        <v>2.65</v>
      </c>
      <c r="AY16" s="12">
        <v>7</v>
      </c>
      <c r="AZ16" s="12">
        <v>8</v>
      </c>
      <c r="BA16" s="12">
        <v>6</v>
      </c>
      <c r="BB16" s="12"/>
      <c r="BC16" s="12"/>
      <c r="BD16" s="13">
        <f t="shared" si="11"/>
        <v>2.5</v>
      </c>
      <c r="BE16" s="12">
        <v>6</v>
      </c>
      <c r="BF16" s="12">
        <v>8</v>
      </c>
      <c r="BG16" s="12"/>
      <c r="BH16" s="13">
        <f t="shared" si="12"/>
        <v>2.1</v>
      </c>
      <c r="BI16" s="12"/>
      <c r="BJ16" s="14">
        <f t="shared" si="13"/>
        <v>0</v>
      </c>
      <c r="BK16" s="28">
        <f t="shared" si="14"/>
        <v>7.3</v>
      </c>
      <c r="BL16" s="12">
        <v>7.5</v>
      </c>
      <c r="BM16" s="12">
        <v>8</v>
      </c>
      <c r="BN16" s="12">
        <v>7.5</v>
      </c>
      <c r="BO16" s="12">
        <v>7</v>
      </c>
      <c r="BP16" s="12"/>
      <c r="BQ16" s="13">
        <f t="shared" si="15"/>
        <v>2.6</v>
      </c>
      <c r="BR16" s="12">
        <v>6</v>
      </c>
      <c r="BS16" s="12">
        <v>7</v>
      </c>
      <c r="BT16" s="12">
        <v>8</v>
      </c>
      <c r="BU16" s="12">
        <v>8</v>
      </c>
      <c r="BV16" s="12"/>
      <c r="BW16" s="13">
        <f t="shared" si="16"/>
        <v>2.65</v>
      </c>
      <c r="BX16" s="12">
        <v>1</v>
      </c>
      <c r="BY16" s="12">
        <v>7.7</v>
      </c>
      <c r="BZ16" s="12"/>
      <c r="CA16" s="13">
        <f t="shared" si="17"/>
        <v>1.64</v>
      </c>
      <c r="CB16" s="12"/>
      <c r="CC16" s="14">
        <f t="shared" si="18"/>
        <v>0</v>
      </c>
      <c r="CD16" s="28">
        <f t="shared" si="19"/>
        <v>6.9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2564023</v>
      </c>
      <c r="C17" s="2">
        <v>4795</v>
      </c>
      <c r="D17" s="2">
        <v>14069</v>
      </c>
      <c r="E17" s="2" t="s">
        <v>263</v>
      </c>
      <c r="F17" s="40" t="s">
        <v>44</v>
      </c>
      <c r="G17" s="31">
        <v>8</v>
      </c>
      <c r="H17" s="7">
        <v>4</v>
      </c>
      <c r="I17" s="7">
        <v>8</v>
      </c>
      <c r="J17" s="7">
        <v>5</v>
      </c>
      <c r="K17" s="7"/>
      <c r="L17" s="13">
        <f t="shared" si="0"/>
        <v>2.1</v>
      </c>
      <c r="M17" s="7">
        <v>1</v>
      </c>
      <c r="N17" s="7">
        <v>6</v>
      </c>
      <c r="O17" s="7">
        <v>1</v>
      </c>
      <c r="P17" s="7"/>
      <c r="Q17" s="7"/>
      <c r="R17" s="13">
        <f t="shared" si="1"/>
        <v>0.85</v>
      </c>
      <c r="S17" s="7">
        <v>3.8</v>
      </c>
      <c r="T17" s="7">
        <v>6</v>
      </c>
      <c r="U17" s="7"/>
      <c r="V17" s="13">
        <f t="shared" si="2"/>
        <v>1.47</v>
      </c>
      <c r="W17" s="7"/>
      <c r="X17" s="14">
        <f t="shared" si="3"/>
        <v>0</v>
      </c>
      <c r="Y17" s="28">
        <f t="shared" si="4"/>
        <v>4.4000000000000004</v>
      </c>
      <c r="Z17" s="7">
        <v>8</v>
      </c>
      <c r="AA17" s="7">
        <v>6</v>
      </c>
      <c r="AB17" s="7">
        <v>6</v>
      </c>
      <c r="AC17" s="7">
        <v>8</v>
      </c>
      <c r="AD17" s="7"/>
      <c r="AE17" s="13">
        <f t="shared" si="5"/>
        <v>2.5</v>
      </c>
      <c r="AF17" s="7">
        <v>8</v>
      </c>
      <c r="AG17" s="7">
        <v>3</v>
      </c>
      <c r="AH17" s="7">
        <v>5</v>
      </c>
      <c r="AI17" s="7"/>
      <c r="AJ17" s="7"/>
      <c r="AK17" s="13">
        <f t="shared" si="6"/>
        <v>1.85</v>
      </c>
      <c r="AL17" s="7">
        <v>2.8</v>
      </c>
      <c r="AM17" s="7">
        <v>0.7</v>
      </c>
      <c r="AN17" s="7"/>
      <c r="AO17" s="13">
        <f t="shared" si="7"/>
        <v>0.53</v>
      </c>
      <c r="AP17" s="7"/>
      <c r="AQ17" s="14">
        <f t="shared" si="8"/>
        <v>0</v>
      </c>
      <c r="AR17" s="28">
        <f t="shared" si="9"/>
        <v>4.9000000000000004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2568230</v>
      </c>
      <c r="C18" s="3">
        <v>4930</v>
      </c>
      <c r="D18" s="3">
        <v>14139</v>
      </c>
      <c r="E18" s="3" t="s">
        <v>264</v>
      </c>
      <c r="F18" s="42" t="s">
        <v>42</v>
      </c>
      <c r="G18" s="32">
        <v>8</v>
      </c>
      <c r="H18" s="12">
        <v>8</v>
      </c>
      <c r="I18" s="12">
        <v>8</v>
      </c>
      <c r="J18" s="12">
        <v>7</v>
      </c>
      <c r="K18" s="12"/>
      <c r="L18" s="13">
        <f t="shared" si="0"/>
        <v>2.7</v>
      </c>
      <c r="M18" s="12">
        <v>8</v>
      </c>
      <c r="N18" s="12">
        <v>5</v>
      </c>
      <c r="O18" s="12">
        <v>1</v>
      </c>
      <c r="P18" s="12"/>
      <c r="Q18" s="12"/>
      <c r="R18" s="13">
        <f t="shared" si="1"/>
        <v>1.45</v>
      </c>
      <c r="S18" s="12">
        <v>1.6</v>
      </c>
      <c r="T18" s="12">
        <v>6</v>
      </c>
      <c r="U18" s="12"/>
      <c r="V18" s="13">
        <f t="shared" si="2"/>
        <v>1.1399999999999999</v>
      </c>
      <c r="W18" s="12"/>
      <c r="X18" s="14">
        <f t="shared" si="3"/>
        <v>0</v>
      </c>
      <c r="Y18" s="28">
        <f t="shared" si="4"/>
        <v>5.3</v>
      </c>
      <c r="Z18" s="12">
        <v>7</v>
      </c>
      <c r="AA18" s="12">
        <v>5</v>
      </c>
      <c r="AB18" s="12">
        <v>7.5</v>
      </c>
      <c r="AC18" s="12">
        <v>3</v>
      </c>
      <c r="AD18" s="12"/>
      <c r="AE18" s="13">
        <f t="shared" si="5"/>
        <v>1.8</v>
      </c>
      <c r="AF18" s="12">
        <v>8</v>
      </c>
      <c r="AG18" s="12">
        <v>8</v>
      </c>
      <c r="AH18" s="12">
        <v>5</v>
      </c>
      <c r="AI18" s="12"/>
      <c r="AJ18" s="12"/>
      <c r="AK18" s="13">
        <f t="shared" si="6"/>
        <v>2.35</v>
      </c>
      <c r="AL18" s="12">
        <v>3.5</v>
      </c>
      <c r="AM18" s="12">
        <v>0.3</v>
      </c>
      <c r="AN18" s="12"/>
      <c r="AO18" s="13">
        <f t="shared" si="7"/>
        <v>0.56999999999999995</v>
      </c>
      <c r="AP18" s="12"/>
      <c r="AQ18" s="14">
        <f t="shared" si="8"/>
        <v>0</v>
      </c>
      <c r="AR18" s="28">
        <f t="shared" si="9"/>
        <v>4.7</v>
      </c>
      <c r="AS18" s="12">
        <v>6</v>
      </c>
      <c r="AT18" s="12">
        <v>7</v>
      </c>
      <c r="AU18" s="12"/>
      <c r="AV18" s="12"/>
      <c r="AW18" s="12"/>
      <c r="AX18" s="13">
        <f t="shared" si="10"/>
        <v>2.25</v>
      </c>
      <c r="AY18" s="12">
        <v>5</v>
      </c>
      <c r="AZ18" s="12">
        <v>8</v>
      </c>
      <c r="BA18" s="12">
        <v>1</v>
      </c>
      <c r="BB18" s="12"/>
      <c r="BC18" s="12"/>
      <c r="BD18" s="13">
        <f t="shared" si="11"/>
        <v>1.8</v>
      </c>
      <c r="BE18" s="12">
        <v>2</v>
      </c>
      <c r="BF18" s="12">
        <v>1</v>
      </c>
      <c r="BG18" s="12"/>
      <c r="BH18" s="13">
        <f t="shared" si="12"/>
        <v>0.45</v>
      </c>
      <c r="BI18" s="12"/>
      <c r="BJ18" s="14">
        <f t="shared" si="13"/>
        <v>0</v>
      </c>
      <c r="BK18" s="28">
        <f t="shared" si="14"/>
        <v>4.5</v>
      </c>
      <c r="BL18" s="12">
        <v>7.5</v>
      </c>
      <c r="BM18" s="12">
        <v>8</v>
      </c>
      <c r="BN18" s="12">
        <v>7</v>
      </c>
      <c r="BO18" s="12">
        <v>7</v>
      </c>
      <c r="BP18" s="12"/>
      <c r="BQ18" s="13">
        <f t="shared" si="15"/>
        <v>2.5299999999999998</v>
      </c>
      <c r="BR18" s="12">
        <v>7</v>
      </c>
      <c r="BS18" s="12">
        <v>7</v>
      </c>
      <c r="BT18" s="12">
        <v>7</v>
      </c>
      <c r="BU18" s="12">
        <v>8</v>
      </c>
      <c r="BV18" s="12"/>
      <c r="BW18" s="13">
        <f t="shared" si="16"/>
        <v>2.5</v>
      </c>
      <c r="BX18" s="12">
        <v>1</v>
      </c>
      <c r="BY18" s="12">
        <v>1</v>
      </c>
      <c r="BZ18" s="12"/>
      <c r="CA18" s="13">
        <f t="shared" si="17"/>
        <v>0.3</v>
      </c>
      <c r="CB18" s="12"/>
      <c r="CC18" s="14">
        <f t="shared" si="18"/>
        <v>0</v>
      </c>
      <c r="CD18" s="28">
        <f t="shared" si="19"/>
        <v>5.3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7196035</v>
      </c>
      <c r="C19" s="2">
        <v>4944</v>
      </c>
      <c r="D19" s="2">
        <v>14070</v>
      </c>
      <c r="E19" s="2" t="s">
        <v>265</v>
      </c>
      <c r="F19" s="40" t="s">
        <v>44</v>
      </c>
      <c r="G19" s="31">
        <v>8</v>
      </c>
      <c r="H19" s="7">
        <v>6</v>
      </c>
      <c r="I19" s="7">
        <v>8</v>
      </c>
      <c r="J19" s="7">
        <v>8</v>
      </c>
      <c r="K19" s="7"/>
      <c r="L19" s="13">
        <f t="shared" si="0"/>
        <v>2.6</v>
      </c>
      <c r="M19" s="7">
        <v>8</v>
      </c>
      <c r="N19" s="7">
        <v>7</v>
      </c>
      <c r="O19" s="7">
        <v>7</v>
      </c>
      <c r="P19" s="7"/>
      <c r="Q19" s="7"/>
      <c r="R19" s="13">
        <f t="shared" si="1"/>
        <v>2.5499999999999998</v>
      </c>
      <c r="S19" s="7">
        <v>3.6</v>
      </c>
      <c r="T19" s="7">
        <v>6</v>
      </c>
      <c r="U19" s="7"/>
      <c r="V19" s="13">
        <f t="shared" si="2"/>
        <v>1.44</v>
      </c>
      <c r="W19" s="7"/>
      <c r="X19" s="14">
        <f t="shared" si="3"/>
        <v>0</v>
      </c>
      <c r="Y19" s="28">
        <f t="shared" si="4"/>
        <v>6.6</v>
      </c>
      <c r="Z19" s="7">
        <v>8</v>
      </c>
      <c r="AA19" s="7">
        <v>5</v>
      </c>
      <c r="AB19" s="7">
        <v>6</v>
      </c>
      <c r="AC19" s="7">
        <v>1</v>
      </c>
      <c r="AD19" s="7"/>
      <c r="AE19" s="13">
        <f t="shared" si="5"/>
        <v>1.4</v>
      </c>
      <c r="AF19" s="7">
        <v>8</v>
      </c>
      <c r="AG19" s="7">
        <v>7</v>
      </c>
      <c r="AH19" s="7">
        <v>9</v>
      </c>
      <c r="AI19" s="7"/>
      <c r="AJ19" s="7"/>
      <c r="AK19" s="13">
        <f t="shared" si="6"/>
        <v>2.85</v>
      </c>
      <c r="AL19" s="7">
        <v>4.9000000000000004</v>
      </c>
      <c r="AM19" s="7">
        <v>5</v>
      </c>
      <c r="AN19" s="7"/>
      <c r="AO19" s="13">
        <f t="shared" si="7"/>
        <v>1.49</v>
      </c>
      <c r="AP19" s="7"/>
      <c r="AQ19" s="14">
        <f t="shared" si="8"/>
        <v>0</v>
      </c>
      <c r="AR19" s="28">
        <f t="shared" si="9"/>
        <v>5.7</v>
      </c>
      <c r="AS19" s="7">
        <v>9</v>
      </c>
      <c r="AT19" s="7">
        <v>6</v>
      </c>
      <c r="AU19" s="7"/>
      <c r="AV19" s="7"/>
      <c r="AW19" s="7"/>
      <c r="AX19" s="13">
        <f t="shared" si="10"/>
        <v>2.7</v>
      </c>
      <c r="AY19" s="7">
        <v>7</v>
      </c>
      <c r="AZ19" s="7">
        <v>7</v>
      </c>
      <c r="BA19" s="7">
        <v>8</v>
      </c>
      <c r="BB19" s="7"/>
      <c r="BC19" s="7"/>
      <c r="BD19" s="13">
        <f t="shared" si="11"/>
        <v>2.5499999999999998</v>
      </c>
      <c r="BE19" s="7">
        <v>2</v>
      </c>
      <c r="BF19" s="7">
        <v>8</v>
      </c>
      <c r="BG19" s="7"/>
      <c r="BH19" s="13">
        <f t="shared" si="12"/>
        <v>1.5</v>
      </c>
      <c r="BI19" s="7"/>
      <c r="BJ19" s="14">
        <f t="shared" si="13"/>
        <v>0</v>
      </c>
      <c r="BK19" s="28">
        <f t="shared" si="14"/>
        <v>6.8</v>
      </c>
      <c r="BL19" s="7">
        <v>6.5</v>
      </c>
      <c r="BM19" s="7">
        <v>5</v>
      </c>
      <c r="BN19" s="7">
        <v>7.6</v>
      </c>
      <c r="BO19" s="7">
        <v>7</v>
      </c>
      <c r="BP19" s="7"/>
      <c r="BQ19" s="13">
        <f t="shared" si="15"/>
        <v>2.42</v>
      </c>
      <c r="BR19" s="7">
        <v>6</v>
      </c>
      <c r="BS19" s="7">
        <v>7</v>
      </c>
      <c r="BT19" s="7">
        <v>7</v>
      </c>
      <c r="BU19" s="7">
        <v>8</v>
      </c>
      <c r="BV19" s="7"/>
      <c r="BW19" s="13">
        <f t="shared" si="16"/>
        <v>2.4500000000000002</v>
      </c>
      <c r="BX19" s="7">
        <v>1</v>
      </c>
      <c r="BY19" s="7">
        <v>1</v>
      </c>
      <c r="BZ19" s="7"/>
      <c r="CA19" s="13">
        <f t="shared" si="17"/>
        <v>0.3</v>
      </c>
      <c r="CB19" s="7"/>
      <c r="CC19" s="14">
        <f t="shared" si="18"/>
        <v>0</v>
      </c>
      <c r="CD19" s="28">
        <f t="shared" si="19"/>
        <v>5.2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3777016</v>
      </c>
      <c r="C20" s="3">
        <v>4935</v>
      </c>
      <c r="D20" s="3">
        <v>14071</v>
      </c>
      <c r="E20" s="3" t="s">
        <v>266</v>
      </c>
      <c r="F20" s="42" t="s">
        <v>42</v>
      </c>
      <c r="G20" s="32">
        <v>8</v>
      </c>
      <c r="H20" s="12">
        <v>6</v>
      </c>
      <c r="I20" s="12">
        <v>8</v>
      </c>
      <c r="J20" s="12">
        <v>9</v>
      </c>
      <c r="K20" s="12"/>
      <c r="L20" s="13">
        <f t="shared" si="0"/>
        <v>2.7</v>
      </c>
      <c r="M20" s="12">
        <v>7</v>
      </c>
      <c r="N20" s="12">
        <v>8</v>
      </c>
      <c r="O20" s="12">
        <v>7</v>
      </c>
      <c r="P20" s="12"/>
      <c r="Q20" s="12"/>
      <c r="R20" s="13">
        <f t="shared" si="1"/>
        <v>2.5499999999999998</v>
      </c>
      <c r="S20" s="12">
        <v>6</v>
      </c>
      <c r="T20" s="12">
        <v>1</v>
      </c>
      <c r="U20" s="12"/>
      <c r="V20" s="13">
        <f t="shared" si="2"/>
        <v>1.05</v>
      </c>
      <c r="W20" s="12"/>
      <c r="X20" s="14">
        <f t="shared" si="3"/>
        <v>0</v>
      </c>
      <c r="Y20" s="28">
        <f t="shared" si="4"/>
        <v>6.3</v>
      </c>
      <c r="Z20" s="12">
        <v>7</v>
      </c>
      <c r="AA20" s="12">
        <v>8</v>
      </c>
      <c r="AB20" s="12">
        <v>6</v>
      </c>
      <c r="AC20" s="12">
        <v>8</v>
      </c>
      <c r="AD20" s="12"/>
      <c r="AE20" s="13">
        <f t="shared" si="5"/>
        <v>2.5499999999999998</v>
      </c>
      <c r="AF20" s="12">
        <v>8</v>
      </c>
      <c r="AG20" s="12">
        <v>6</v>
      </c>
      <c r="AH20" s="12">
        <v>8</v>
      </c>
      <c r="AI20" s="12"/>
      <c r="AJ20" s="12"/>
      <c r="AK20" s="13">
        <f t="shared" si="6"/>
        <v>2.6</v>
      </c>
      <c r="AL20" s="12">
        <v>3.5</v>
      </c>
      <c r="AM20" s="12">
        <v>3.1</v>
      </c>
      <c r="AN20" s="12"/>
      <c r="AO20" s="13">
        <f t="shared" si="7"/>
        <v>0.99</v>
      </c>
      <c r="AP20" s="12"/>
      <c r="AQ20" s="14">
        <f t="shared" si="8"/>
        <v>0</v>
      </c>
      <c r="AR20" s="28">
        <f t="shared" si="9"/>
        <v>6.1</v>
      </c>
      <c r="AS20" s="12">
        <v>9</v>
      </c>
      <c r="AT20" s="12">
        <v>7</v>
      </c>
      <c r="AU20" s="12"/>
      <c r="AV20" s="12"/>
      <c r="AW20" s="12"/>
      <c r="AX20" s="13">
        <f t="shared" si="10"/>
        <v>2.85</v>
      </c>
      <c r="AY20" s="12">
        <v>6</v>
      </c>
      <c r="AZ20" s="12">
        <v>7</v>
      </c>
      <c r="BA20" s="12">
        <v>8</v>
      </c>
      <c r="BB20" s="12"/>
      <c r="BC20" s="12"/>
      <c r="BD20" s="13">
        <f t="shared" si="11"/>
        <v>2.4500000000000002</v>
      </c>
      <c r="BE20" s="12">
        <v>1</v>
      </c>
      <c r="BF20" s="12">
        <v>8</v>
      </c>
      <c r="BG20" s="12"/>
      <c r="BH20" s="13">
        <f t="shared" si="12"/>
        <v>1.35</v>
      </c>
      <c r="BI20" s="12"/>
      <c r="BJ20" s="14">
        <f t="shared" si="13"/>
        <v>0</v>
      </c>
      <c r="BK20" s="28">
        <f t="shared" si="14"/>
        <v>6.7</v>
      </c>
      <c r="BL20" s="12">
        <v>1</v>
      </c>
      <c r="BM20" s="12">
        <v>1</v>
      </c>
      <c r="BN20" s="12">
        <v>1</v>
      </c>
      <c r="BO20" s="12">
        <v>1</v>
      </c>
      <c r="BP20" s="12"/>
      <c r="BQ20" s="13">
        <f t="shared" si="15"/>
        <v>0.35</v>
      </c>
      <c r="BR20" s="12">
        <v>1</v>
      </c>
      <c r="BS20" s="12">
        <v>1</v>
      </c>
      <c r="BT20" s="12">
        <v>1</v>
      </c>
      <c r="BU20" s="12">
        <v>1</v>
      </c>
      <c r="BV20" s="12"/>
      <c r="BW20" s="13">
        <f t="shared" si="16"/>
        <v>0.35</v>
      </c>
      <c r="BX20" s="12">
        <v>1</v>
      </c>
      <c r="BY20" s="12">
        <v>1</v>
      </c>
      <c r="BZ20" s="12"/>
      <c r="CA20" s="13">
        <f t="shared" si="17"/>
        <v>0.3</v>
      </c>
      <c r="CB20" s="12"/>
      <c r="CC20" s="14">
        <f t="shared" si="18"/>
        <v>0</v>
      </c>
      <c r="CD20" s="28">
        <f t="shared" si="19"/>
        <v>1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2161170</v>
      </c>
      <c r="C21" s="2">
        <v>4842</v>
      </c>
      <c r="D21" s="2">
        <v>14359</v>
      </c>
      <c r="E21" s="2" t="s">
        <v>267</v>
      </c>
      <c r="F21" s="40" t="s">
        <v>44</v>
      </c>
      <c r="G21" s="31">
        <v>8</v>
      </c>
      <c r="H21" s="7">
        <v>8</v>
      </c>
      <c r="I21" s="7">
        <v>8</v>
      </c>
      <c r="J21" s="7">
        <v>7</v>
      </c>
      <c r="K21" s="7"/>
      <c r="L21" s="13">
        <f t="shared" si="0"/>
        <v>2.7</v>
      </c>
      <c r="M21" s="7">
        <v>1</v>
      </c>
      <c r="N21" s="7">
        <v>4</v>
      </c>
      <c r="O21" s="7">
        <v>1</v>
      </c>
      <c r="P21" s="7"/>
      <c r="Q21" s="7"/>
      <c r="R21" s="13">
        <f t="shared" si="1"/>
        <v>0.65</v>
      </c>
      <c r="S21" s="7">
        <v>3.3</v>
      </c>
      <c r="T21" s="7"/>
      <c r="U21" s="7"/>
      <c r="V21" s="13">
        <f t="shared" si="2"/>
        <v>0.5</v>
      </c>
      <c r="W21" s="7"/>
      <c r="X21" s="14">
        <f t="shared" si="3"/>
        <v>0</v>
      </c>
      <c r="Y21" s="28">
        <f t="shared" si="4"/>
        <v>3.9</v>
      </c>
      <c r="Z21" s="7">
        <v>1</v>
      </c>
      <c r="AA21" s="7">
        <v>1</v>
      </c>
      <c r="AB21" s="7">
        <v>6</v>
      </c>
      <c r="AC21" s="7">
        <v>3</v>
      </c>
      <c r="AD21" s="7"/>
      <c r="AE21" s="13">
        <f t="shared" si="5"/>
        <v>1.1499999999999999</v>
      </c>
      <c r="AF21" s="7">
        <v>1</v>
      </c>
      <c r="AG21" s="7">
        <v>1</v>
      </c>
      <c r="AH21" s="7">
        <v>1</v>
      </c>
      <c r="AI21" s="7"/>
      <c r="AJ21" s="7"/>
      <c r="AK21" s="13">
        <f t="shared" si="6"/>
        <v>0.35</v>
      </c>
      <c r="AL21" s="7">
        <v>4.2</v>
      </c>
      <c r="AM21" s="7">
        <v>1</v>
      </c>
      <c r="AN21" s="7"/>
      <c r="AO21" s="13">
        <f t="shared" si="7"/>
        <v>0.78</v>
      </c>
      <c r="AP21" s="7"/>
      <c r="AQ21" s="14">
        <f t="shared" si="8"/>
        <v>0</v>
      </c>
      <c r="AR21" s="28">
        <f t="shared" si="9"/>
        <v>2.2999999999999998</v>
      </c>
      <c r="AS21" s="7">
        <v>6</v>
      </c>
      <c r="AT21" s="7">
        <v>1</v>
      </c>
      <c r="AU21" s="7"/>
      <c r="AV21" s="7"/>
      <c r="AW21" s="7"/>
      <c r="AX21" s="13">
        <f t="shared" si="10"/>
        <v>1.35</v>
      </c>
      <c r="AY21" s="7">
        <v>1</v>
      </c>
      <c r="AZ21" s="7">
        <v>1</v>
      </c>
      <c r="BA21" s="7">
        <v>8</v>
      </c>
      <c r="BB21" s="7"/>
      <c r="BC21" s="7"/>
      <c r="BD21" s="13">
        <f t="shared" si="11"/>
        <v>1.05</v>
      </c>
      <c r="BE21" s="7">
        <v>3</v>
      </c>
      <c r="BF21" s="7">
        <v>9</v>
      </c>
      <c r="BG21" s="7"/>
      <c r="BH21" s="13">
        <f t="shared" si="12"/>
        <v>1.8</v>
      </c>
      <c r="BI21" s="7"/>
      <c r="BJ21" s="14">
        <f t="shared" si="13"/>
        <v>0</v>
      </c>
      <c r="BK21" s="28">
        <f t="shared" si="14"/>
        <v>4.2</v>
      </c>
      <c r="BL21" s="7">
        <v>7</v>
      </c>
      <c r="BM21" s="7">
        <v>7</v>
      </c>
      <c r="BN21" s="7">
        <v>7.5</v>
      </c>
      <c r="BO21" s="7">
        <v>7</v>
      </c>
      <c r="BP21" s="7"/>
      <c r="BQ21" s="13">
        <f t="shared" si="15"/>
        <v>2.5299999999999998</v>
      </c>
      <c r="BR21" s="7">
        <v>7</v>
      </c>
      <c r="BS21" s="7">
        <v>8</v>
      </c>
      <c r="BT21" s="7">
        <v>8</v>
      </c>
      <c r="BU21" s="7">
        <v>8</v>
      </c>
      <c r="BV21" s="7"/>
      <c r="BW21" s="13">
        <f t="shared" si="16"/>
        <v>2.75</v>
      </c>
      <c r="BX21" s="7">
        <v>1</v>
      </c>
      <c r="BY21" s="7">
        <v>1</v>
      </c>
      <c r="BZ21" s="7"/>
      <c r="CA21" s="13">
        <f t="shared" si="17"/>
        <v>0.3</v>
      </c>
      <c r="CB21" s="7"/>
      <c r="CC21" s="14">
        <f t="shared" si="18"/>
        <v>0</v>
      </c>
      <c r="CD21" s="28">
        <f t="shared" si="19"/>
        <v>5.6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2556245</v>
      </c>
      <c r="C22" s="3">
        <v>4942</v>
      </c>
      <c r="D22" s="3">
        <v>14072</v>
      </c>
      <c r="E22" s="3" t="s">
        <v>268</v>
      </c>
      <c r="F22" s="42" t="s">
        <v>44</v>
      </c>
      <c r="G22" s="32">
        <v>8</v>
      </c>
      <c r="H22" s="12">
        <v>8</v>
      </c>
      <c r="I22" s="12">
        <v>8</v>
      </c>
      <c r="J22" s="12">
        <v>8</v>
      </c>
      <c r="K22" s="12"/>
      <c r="L22" s="13">
        <f t="shared" si="0"/>
        <v>2.8</v>
      </c>
      <c r="M22" s="12">
        <v>8</v>
      </c>
      <c r="N22" s="12">
        <v>7</v>
      </c>
      <c r="O22" s="12">
        <v>1</v>
      </c>
      <c r="P22" s="12"/>
      <c r="Q22" s="12"/>
      <c r="R22" s="13">
        <f t="shared" si="1"/>
        <v>1.65</v>
      </c>
      <c r="S22" s="12">
        <v>8</v>
      </c>
      <c r="T22" s="12">
        <v>6</v>
      </c>
      <c r="U22" s="12"/>
      <c r="V22" s="13">
        <f t="shared" si="2"/>
        <v>2.1</v>
      </c>
      <c r="W22" s="12"/>
      <c r="X22" s="14">
        <f t="shared" si="3"/>
        <v>0</v>
      </c>
      <c r="Y22" s="28">
        <f t="shared" si="4"/>
        <v>6.6</v>
      </c>
      <c r="Z22" s="12">
        <v>7</v>
      </c>
      <c r="AA22" s="12">
        <v>7</v>
      </c>
      <c r="AB22" s="12">
        <v>7.5</v>
      </c>
      <c r="AC22" s="12">
        <v>3</v>
      </c>
      <c r="AD22" s="12"/>
      <c r="AE22" s="13">
        <f t="shared" si="5"/>
        <v>1.9</v>
      </c>
      <c r="AF22" s="12">
        <v>7</v>
      </c>
      <c r="AG22" s="12">
        <v>8</v>
      </c>
      <c r="AH22" s="12">
        <v>7</v>
      </c>
      <c r="AI22" s="12"/>
      <c r="AJ22" s="12"/>
      <c r="AK22" s="13">
        <f t="shared" si="6"/>
        <v>2.5499999999999998</v>
      </c>
      <c r="AL22" s="12">
        <v>6.4</v>
      </c>
      <c r="AM22" s="12">
        <v>0.4</v>
      </c>
      <c r="AN22" s="12"/>
      <c r="AO22" s="13">
        <f t="shared" si="7"/>
        <v>1.02</v>
      </c>
      <c r="AP22" s="12"/>
      <c r="AQ22" s="14">
        <f t="shared" si="8"/>
        <v>0</v>
      </c>
      <c r="AR22" s="28">
        <f t="shared" si="9"/>
        <v>5.5</v>
      </c>
      <c r="AS22" s="12">
        <v>7</v>
      </c>
      <c r="AT22" s="12">
        <v>7</v>
      </c>
      <c r="AU22" s="12"/>
      <c r="AV22" s="12"/>
      <c r="AW22" s="12"/>
      <c r="AX22" s="13">
        <f t="shared" si="10"/>
        <v>2.4500000000000002</v>
      </c>
      <c r="AY22" s="12">
        <v>7</v>
      </c>
      <c r="AZ22" s="12">
        <v>8</v>
      </c>
      <c r="BA22" s="12">
        <v>8</v>
      </c>
      <c r="BB22" s="12"/>
      <c r="BC22" s="12"/>
      <c r="BD22" s="13">
        <f t="shared" si="11"/>
        <v>2.7</v>
      </c>
      <c r="BE22" s="12">
        <v>5</v>
      </c>
      <c r="BF22" s="12">
        <v>8</v>
      </c>
      <c r="BG22" s="12"/>
      <c r="BH22" s="13">
        <f t="shared" si="12"/>
        <v>1.95</v>
      </c>
      <c r="BI22" s="12"/>
      <c r="BJ22" s="14">
        <f t="shared" si="13"/>
        <v>0</v>
      </c>
      <c r="BK22" s="28">
        <f t="shared" si="14"/>
        <v>7.1</v>
      </c>
      <c r="BL22" s="12">
        <v>7.5</v>
      </c>
      <c r="BM22" s="12">
        <v>8</v>
      </c>
      <c r="BN22" s="12">
        <v>7</v>
      </c>
      <c r="BO22" s="12">
        <v>9</v>
      </c>
      <c r="BP22" s="12"/>
      <c r="BQ22" s="13">
        <f t="shared" si="15"/>
        <v>2.73</v>
      </c>
      <c r="BR22" s="12">
        <v>7</v>
      </c>
      <c r="BS22" s="12">
        <v>7</v>
      </c>
      <c r="BT22" s="12">
        <v>7</v>
      </c>
      <c r="BU22" s="12">
        <v>8</v>
      </c>
      <c r="BV22" s="12"/>
      <c r="BW22" s="13">
        <f t="shared" si="16"/>
        <v>2.5</v>
      </c>
      <c r="BX22" s="12">
        <v>1</v>
      </c>
      <c r="BY22" s="12">
        <v>1</v>
      </c>
      <c r="BZ22" s="12"/>
      <c r="CA22" s="13">
        <f t="shared" si="17"/>
        <v>0.3</v>
      </c>
      <c r="CB22" s="12"/>
      <c r="CC22" s="14">
        <f t="shared" si="18"/>
        <v>0</v>
      </c>
      <c r="CD22" s="28">
        <f t="shared" si="19"/>
        <v>5.5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2561709</v>
      </c>
      <c r="C23" s="2">
        <v>4927</v>
      </c>
      <c r="D23" s="2">
        <v>14073</v>
      </c>
      <c r="E23" s="2" t="s">
        <v>269</v>
      </c>
      <c r="F23" s="40" t="s">
        <v>42</v>
      </c>
      <c r="G23" s="31">
        <v>8</v>
      </c>
      <c r="H23" s="7">
        <v>8</v>
      </c>
      <c r="I23" s="7">
        <v>8</v>
      </c>
      <c r="J23" s="7">
        <v>9</v>
      </c>
      <c r="K23" s="7"/>
      <c r="L23" s="13">
        <f t="shared" si="0"/>
        <v>2.9</v>
      </c>
      <c r="M23" s="7">
        <v>6</v>
      </c>
      <c r="N23" s="7">
        <v>7</v>
      </c>
      <c r="O23" s="7">
        <v>3</v>
      </c>
      <c r="P23" s="7"/>
      <c r="Q23" s="7"/>
      <c r="R23" s="13">
        <f t="shared" si="1"/>
        <v>1.75</v>
      </c>
      <c r="S23" s="7">
        <v>4</v>
      </c>
      <c r="T23" s="7">
        <v>6</v>
      </c>
      <c r="U23" s="7"/>
      <c r="V23" s="13">
        <f t="shared" si="2"/>
        <v>1.5</v>
      </c>
      <c r="W23" s="7"/>
      <c r="X23" s="14">
        <f t="shared" si="3"/>
        <v>0</v>
      </c>
      <c r="Y23" s="28">
        <f t="shared" si="4"/>
        <v>6.2</v>
      </c>
      <c r="Z23" s="7">
        <v>8</v>
      </c>
      <c r="AA23" s="7">
        <v>9</v>
      </c>
      <c r="AB23" s="7">
        <v>7.5</v>
      </c>
      <c r="AC23" s="7">
        <v>7</v>
      </c>
      <c r="AD23" s="7"/>
      <c r="AE23" s="13">
        <f t="shared" si="5"/>
        <v>2.65</v>
      </c>
      <c r="AF23" s="7">
        <v>8</v>
      </c>
      <c r="AG23" s="7">
        <v>8</v>
      </c>
      <c r="AH23" s="7">
        <v>6</v>
      </c>
      <c r="AI23" s="7"/>
      <c r="AJ23" s="7"/>
      <c r="AK23" s="13">
        <f t="shared" si="6"/>
        <v>2.5</v>
      </c>
      <c r="AL23" s="7">
        <v>5</v>
      </c>
      <c r="AM23" s="7">
        <v>5</v>
      </c>
      <c r="AN23" s="7"/>
      <c r="AO23" s="13">
        <f t="shared" si="7"/>
        <v>1.5</v>
      </c>
      <c r="AP23" s="7"/>
      <c r="AQ23" s="14">
        <f t="shared" si="8"/>
        <v>0</v>
      </c>
      <c r="AR23" s="28">
        <f t="shared" si="9"/>
        <v>6.7</v>
      </c>
      <c r="AS23" s="7">
        <v>10</v>
      </c>
      <c r="AT23" s="7">
        <v>7</v>
      </c>
      <c r="AU23" s="7"/>
      <c r="AV23" s="7"/>
      <c r="AW23" s="7"/>
      <c r="AX23" s="13">
        <f t="shared" si="10"/>
        <v>3.05</v>
      </c>
      <c r="AY23" s="7">
        <v>7</v>
      </c>
      <c r="AZ23" s="7">
        <v>9</v>
      </c>
      <c r="BA23" s="7">
        <v>8</v>
      </c>
      <c r="BB23" s="7"/>
      <c r="BC23" s="7"/>
      <c r="BD23" s="13">
        <f t="shared" si="11"/>
        <v>2.85</v>
      </c>
      <c r="BE23" s="7">
        <v>5</v>
      </c>
      <c r="BF23" s="7">
        <v>8</v>
      </c>
      <c r="BG23" s="7"/>
      <c r="BH23" s="13">
        <f t="shared" si="12"/>
        <v>1.95</v>
      </c>
      <c r="BI23" s="7"/>
      <c r="BJ23" s="14">
        <f t="shared" si="13"/>
        <v>0</v>
      </c>
      <c r="BK23" s="28">
        <f t="shared" si="14"/>
        <v>7.9</v>
      </c>
      <c r="BL23" s="7">
        <v>7.5</v>
      </c>
      <c r="BM23" s="7">
        <v>8</v>
      </c>
      <c r="BN23" s="7">
        <v>7.5</v>
      </c>
      <c r="BO23" s="7">
        <v>7</v>
      </c>
      <c r="BP23" s="7"/>
      <c r="BQ23" s="13">
        <f t="shared" si="15"/>
        <v>2.6</v>
      </c>
      <c r="BR23" s="7">
        <v>7</v>
      </c>
      <c r="BS23" s="7">
        <v>7</v>
      </c>
      <c r="BT23" s="7">
        <v>7</v>
      </c>
      <c r="BU23" s="7">
        <v>8</v>
      </c>
      <c r="BV23" s="7"/>
      <c r="BW23" s="13">
        <f t="shared" si="16"/>
        <v>2.5</v>
      </c>
      <c r="BX23" s="7">
        <v>1</v>
      </c>
      <c r="BY23" s="7">
        <v>1</v>
      </c>
      <c r="BZ23" s="7"/>
      <c r="CA23" s="13">
        <f t="shared" si="17"/>
        <v>0.3</v>
      </c>
      <c r="CB23" s="7"/>
      <c r="CC23" s="14">
        <f t="shared" si="18"/>
        <v>0</v>
      </c>
      <c r="CD23" s="28">
        <f t="shared" si="19"/>
        <v>5.4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3984081</v>
      </c>
      <c r="C24" s="3">
        <v>4929</v>
      </c>
      <c r="D24" s="3">
        <v>14074</v>
      </c>
      <c r="E24" s="3" t="s">
        <v>270</v>
      </c>
      <c r="F24" s="42" t="s">
        <v>42</v>
      </c>
      <c r="G24" s="32">
        <v>8</v>
      </c>
      <c r="H24" s="12">
        <v>8</v>
      </c>
      <c r="I24" s="12">
        <v>8</v>
      </c>
      <c r="J24" s="12">
        <v>7</v>
      </c>
      <c r="K24" s="12"/>
      <c r="L24" s="13">
        <f t="shared" si="0"/>
        <v>2.7</v>
      </c>
      <c r="M24" s="12">
        <v>8</v>
      </c>
      <c r="N24" s="12">
        <v>7</v>
      </c>
      <c r="O24" s="12">
        <v>7</v>
      </c>
      <c r="P24" s="12"/>
      <c r="Q24" s="12"/>
      <c r="R24" s="13">
        <f t="shared" si="1"/>
        <v>2.5499999999999998</v>
      </c>
      <c r="S24" s="12">
        <v>4</v>
      </c>
      <c r="T24" s="12">
        <v>6</v>
      </c>
      <c r="U24" s="12"/>
      <c r="V24" s="13">
        <f t="shared" si="2"/>
        <v>1.5</v>
      </c>
      <c r="W24" s="12"/>
      <c r="X24" s="14">
        <f t="shared" si="3"/>
        <v>0</v>
      </c>
      <c r="Y24" s="28">
        <f t="shared" si="4"/>
        <v>6.8</v>
      </c>
      <c r="Z24" s="12">
        <v>8</v>
      </c>
      <c r="AA24" s="12">
        <v>9</v>
      </c>
      <c r="AB24" s="12">
        <v>6</v>
      </c>
      <c r="AC24" s="12">
        <v>1</v>
      </c>
      <c r="AD24" s="12"/>
      <c r="AE24" s="13">
        <f t="shared" si="5"/>
        <v>1.6</v>
      </c>
      <c r="AF24" s="12">
        <v>7</v>
      </c>
      <c r="AG24" s="12">
        <v>8</v>
      </c>
      <c r="AH24" s="12">
        <v>6</v>
      </c>
      <c r="AI24" s="12"/>
      <c r="AJ24" s="12"/>
      <c r="AK24" s="13">
        <f t="shared" si="6"/>
        <v>2.4</v>
      </c>
      <c r="AL24" s="12">
        <v>4.5</v>
      </c>
      <c r="AM24" s="12">
        <v>1</v>
      </c>
      <c r="AN24" s="12"/>
      <c r="AO24" s="13">
        <f t="shared" si="7"/>
        <v>0.83</v>
      </c>
      <c r="AP24" s="12"/>
      <c r="AQ24" s="14">
        <f t="shared" si="8"/>
        <v>0</v>
      </c>
      <c r="AR24" s="28">
        <f t="shared" si="9"/>
        <v>4.8</v>
      </c>
      <c r="AS24" s="12">
        <v>10</v>
      </c>
      <c r="AT24" s="12">
        <v>7</v>
      </c>
      <c r="AU24" s="12"/>
      <c r="AV24" s="12"/>
      <c r="AW24" s="12"/>
      <c r="AX24" s="13">
        <f t="shared" si="10"/>
        <v>3.05</v>
      </c>
      <c r="AY24" s="12">
        <v>7</v>
      </c>
      <c r="AZ24" s="12">
        <v>9</v>
      </c>
      <c r="BA24" s="12">
        <v>8</v>
      </c>
      <c r="BB24" s="12"/>
      <c r="BC24" s="12"/>
      <c r="BD24" s="13">
        <f t="shared" si="11"/>
        <v>2.85</v>
      </c>
      <c r="BE24" s="12">
        <v>5</v>
      </c>
      <c r="BF24" s="12">
        <v>8</v>
      </c>
      <c r="BG24" s="12"/>
      <c r="BH24" s="13">
        <f t="shared" si="12"/>
        <v>1.95</v>
      </c>
      <c r="BI24" s="12"/>
      <c r="BJ24" s="14">
        <f t="shared" si="13"/>
        <v>0</v>
      </c>
      <c r="BK24" s="28">
        <f t="shared" si="14"/>
        <v>7.9</v>
      </c>
      <c r="BL24" s="12">
        <v>6.5</v>
      </c>
      <c r="BM24" s="12">
        <v>6</v>
      </c>
      <c r="BN24" s="12">
        <v>7.5</v>
      </c>
      <c r="BO24" s="12">
        <v>7</v>
      </c>
      <c r="BP24" s="12"/>
      <c r="BQ24" s="13">
        <f t="shared" si="15"/>
        <v>2.4500000000000002</v>
      </c>
      <c r="BR24" s="12">
        <v>6</v>
      </c>
      <c r="BS24" s="12">
        <v>7</v>
      </c>
      <c r="BT24" s="12">
        <v>8</v>
      </c>
      <c r="BU24" s="12">
        <v>8</v>
      </c>
      <c r="BV24" s="12"/>
      <c r="BW24" s="13">
        <f t="shared" si="16"/>
        <v>2.65</v>
      </c>
      <c r="BX24" s="12">
        <v>1</v>
      </c>
      <c r="BY24" s="12">
        <v>1</v>
      </c>
      <c r="BZ24" s="12"/>
      <c r="CA24" s="13">
        <f t="shared" si="17"/>
        <v>0.3</v>
      </c>
      <c r="CB24" s="12"/>
      <c r="CC24" s="14">
        <f t="shared" si="18"/>
        <v>0</v>
      </c>
      <c r="CD24" s="28">
        <f t="shared" si="19"/>
        <v>5.4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2557691</v>
      </c>
      <c r="C25" s="2">
        <v>4901</v>
      </c>
      <c r="D25" s="2">
        <v>14075</v>
      </c>
      <c r="E25" s="2" t="s">
        <v>271</v>
      </c>
      <c r="F25" s="40" t="s">
        <v>42</v>
      </c>
      <c r="G25" s="31">
        <v>8</v>
      </c>
      <c r="H25" s="7">
        <v>8</v>
      </c>
      <c r="I25" s="7">
        <v>8</v>
      </c>
      <c r="J25" s="7">
        <v>9</v>
      </c>
      <c r="K25" s="7"/>
      <c r="L25" s="13">
        <f t="shared" si="0"/>
        <v>2.9</v>
      </c>
      <c r="M25" s="7">
        <v>4</v>
      </c>
      <c r="N25" s="7">
        <v>7</v>
      </c>
      <c r="O25" s="7">
        <v>7</v>
      </c>
      <c r="P25" s="7"/>
      <c r="Q25" s="7"/>
      <c r="R25" s="13">
        <f t="shared" si="1"/>
        <v>2.15</v>
      </c>
      <c r="S25" s="7">
        <v>4.2</v>
      </c>
      <c r="T25" s="7">
        <v>6</v>
      </c>
      <c r="U25" s="7"/>
      <c r="V25" s="13">
        <f t="shared" si="2"/>
        <v>1.53</v>
      </c>
      <c r="W25" s="7"/>
      <c r="X25" s="14">
        <f t="shared" si="3"/>
        <v>0</v>
      </c>
      <c r="Y25" s="28">
        <f t="shared" si="4"/>
        <v>6.6</v>
      </c>
      <c r="Z25" s="7">
        <v>7</v>
      </c>
      <c r="AA25" s="7">
        <v>5</v>
      </c>
      <c r="AB25" s="7">
        <v>6</v>
      </c>
      <c r="AC25" s="7">
        <v>1</v>
      </c>
      <c r="AD25" s="7"/>
      <c r="AE25" s="13">
        <f t="shared" si="5"/>
        <v>1.35</v>
      </c>
      <c r="AF25" s="7">
        <v>8</v>
      </c>
      <c r="AG25" s="7">
        <v>8</v>
      </c>
      <c r="AH25" s="7">
        <v>5</v>
      </c>
      <c r="AI25" s="7"/>
      <c r="AJ25" s="7"/>
      <c r="AK25" s="13">
        <f t="shared" si="6"/>
        <v>2.35</v>
      </c>
      <c r="AL25" s="7">
        <v>4.2</v>
      </c>
      <c r="AM25" s="7">
        <v>1</v>
      </c>
      <c r="AN25" s="7"/>
      <c r="AO25" s="13">
        <f t="shared" si="7"/>
        <v>0.78</v>
      </c>
      <c r="AP25" s="7"/>
      <c r="AQ25" s="14">
        <f t="shared" si="8"/>
        <v>0</v>
      </c>
      <c r="AR25" s="28">
        <f t="shared" si="9"/>
        <v>4.5</v>
      </c>
      <c r="AS25" s="7">
        <v>7</v>
      </c>
      <c r="AT25" s="7">
        <v>7</v>
      </c>
      <c r="AU25" s="7"/>
      <c r="AV25" s="7"/>
      <c r="AW25" s="7"/>
      <c r="AX25" s="13">
        <f t="shared" si="10"/>
        <v>2.4500000000000002</v>
      </c>
      <c r="AY25" s="7">
        <v>7</v>
      </c>
      <c r="AZ25" s="7">
        <v>7</v>
      </c>
      <c r="BA25" s="7">
        <v>8</v>
      </c>
      <c r="BB25" s="7"/>
      <c r="BC25" s="7"/>
      <c r="BD25" s="13">
        <f t="shared" si="11"/>
        <v>2.5499999999999998</v>
      </c>
      <c r="BE25" s="7">
        <v>1.1000000000000001</v>
      </c>
      <c r="BF25" s="7">
        <v>8</v>
      </c>
      <c r="BG25" s="7"/>
      <c r="BH25" s="13">
        <f t="shared" si="12"/>
        <v>1.37</v>
      </c>
      <c r="BI25" s="7"/>
      <c r="BJ25" s="14">
        <f t="shared" si="13"/>
        <v>0</v>
      </c>
      <c r="BK25" s="28">
        <f t="shared" si="14"/>
        <v>6.4</v>
      </c>
      <c r="BL25" s="7">
        <v>7</v>
      </c>
      <c r="BM25" s="7">
        <v>7</v>
      </c>
      <c r="BN25" s="7">
        <v>7.5</v>
      </c>
      <c r="BO25" s="7">
        <v>7</v>
      </c>
      <c r="BP25" s="7"/>
      <c r="BQ25" s="13">
        <f t="shared" si="15"/>
        <v>2.5299999999999998</v>
      </c>
      <c r="BR25" s="7">
        <v>6</v>
      </c>
      <c r="BS25" s="7">
        <v>7</v>
      </c>
      <c r="BT25" s="7">
        <v>8</v>
      </c>
      <c r="BU25" s="7">
        <v>8</v>
      </c>
      <c r="BV25" s="7"/>
      <c r="BW25" s="13">
        <f t="shared" si="16"/>
        <v>2.65</v>
      </c>
      <c r="BX25" s="7">
        <v>1</v>
      </c>
      <c r="BY25" s="7">
        <v>7.7</v>
      </c>
      <c r="BZ25" s="7"/>
      <c r="CA25" s="13">
        <f t="shared" si="17"/>
        <v>1.64</v>
      </c>
      <c r="CB25" s="7"/>
      <c r="CC25" s="14">
        <f t="shared" si="18"/>
        <v>0</v>
      </c>
      <c r="CD25" s="28">
        <f t="shared" si="19"/>
        <v>6.8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2556248</v>
      </c>
      <c r="C26" s="3">
        <v>5027</v>
      </c>
      <c r="D26" s="3">
        <v>14076</v>
      </c>
      <c r="E26" s="3" t="s">
        <v>272</v>
      </c>
      <c r="F26" s="42" t="s">
        <v>44</v>
      </c>
      <c r="G26" s="32">
        <v>8</v>
      </c>
      <c r="H26" s="12">
        <v>8</v>
      </c>
      <c r="I26" s="12">
        <v>7</v>
      </c>
      <c r="J26" s="12">
        <v>6</v>
      </c>
      <c r="K26" s="12"/>
      <c r="L26" s="13">
        <f t="shared" si="0"/>
        <v>2.5</v>
      </c>
      <c r="M26" s="12">
        <v>8</v>
      </c>
      <c r="N26" s="12">
        <v>8</v>
      </c>
      <c r="O26" s="12">
        <v>1</v>
      </c>
      <c r="P26" s="12"/>
      <c r="Q26" s="12"/>
      <c r="R26" s="13">
        <f t="shared" si="1"/>
        <v>1.75</v>
      </c>
      <c r="S26" s="12">
        <v>6.6</v>
      </c>
      <c r="T26" s="12">
        <v>8</v>
      </c>
      <c r="U26" s="12"/>
      <c r="V26" s="13">
        <f t="shared" si="2"/>
        <v>2.19</v>
      </c>
      <c r="W26" s="12"/>
      <c r="X26" s="14">
        <f t="shared" si="3"/>
        <v>0</v>
      </c>
      <c r="Y26" s="28">
        <f t="shared" si="4"/>
        <v>6.4</v>
      </c>
      <c r="Z26" s="12">
        <v>8</v>
      </c>
      <c r="AA26" s="12">
        <v>5</v>
      </c>
      <c r="AB26" s="12">
        <v>7.5</v>
      </c>
      <c r="AC26" s="12">
        <v>8</v>
      </c>
      <c r="AD26" s="12"/>
      <c r="AE26" s="13">
        <f t="shared" si="5"/>
        <v>2.6</v>
      </c>
      <c r="AF26" s="12">
        <v>8</v>
      </c>
      <c r="AG26" s="12">
        <v>8</v>
      </c>
      <c r="AH26" s="12">
        <v>8</v>
      </c>
      <c r="AI26" s="12"/>
      <c r="AJ26" s="12"/>
      <c r="AK26" s="13">
        <f t="shared" si="6"/>
        <v>2.8</v>
      </c>
      <c r="AL26" s="12">
        <v>7.4</v>
      </c>
      <c r="AM26" s="12">
        <v>5.0999999999999996</v>
      </c>
      <c r="AN26" s="12"/>
      <c r="AO26" s="13">
        <f t="shared" si="7"/>
        <v>1.88</v>
      </c>
      <c r="AP26" s="12"/>
      <c r="AQ26" s="14">
        <f t="shared" si="8"/>
        <v>0</v>
      </c>
      <c r="AR26" s="28">
        <f t="shared" si="9"/>
        <v>7.3</v>
      </c>
      <c r="AS26" s="12">
        <v>8</v>
      </c>
      <c r="AT26" s="12">
        <v>7</v>
      </c>
      <c r="AU26" s="12"/>
      <c r="AV26" s="12"/>
      <c r="AW26" s="12"/>
      <c r="AX26" s="13">
        <f t="shared" si="10"/>
        <v>2.65</v>
      </c>
      <c r="AY26" s="12">
        <v>7</v>
      </c>
      <c r="AZ26" s="12">
        <v>8</v>
      </c>
      <c r="BA26" s="12">
        <v>7</v>
      </c>
      <c r="BB26" s="12"/>
      <c r="BC26" s="12"/>
      <c r="BD26" s="13">
        <f t="shared" si="11"/>
        <v>2.6</v>
      </c>
      <c r="BE26" s="12">
        <v>7.4</v>
      </c>
      <c r="BF26" s="12">
        <v>9</v>
      </c>
      <c r="BG26" s="12"/>
      <c r="BH26" s="13">
        <f t="shared" si="12"/>
        <v>2.46</v>
      </c>
      <c r="BI26" s="12"/>
      <c r="BJ26" s="14">
        <f t="shared" si="13"/>
        <v>0</v>
      </c>
      <c r="BK26" s="28">
        <f t="shared" si="14"/>
        <v>7.7</v>
      </c>
      <c r="BL26" s="12">
        <v>8</v>
      </c>
      <c r="BM26" s="12">
        <v>8</v>
      </c>
      <c r="BN26" s="12">
        <v>7</v>
      </c>
      <c r="BO26" s="12">
        <v>7</v>
      </c>
      <c r="BP26" s="12"/>
      <c r="BQ26" s="13">
        <f t="shared" si="15"/>
        <v>2.5499999999999998</v>
      </c>
      <c r="BR26" s="12">
        <v>9</v>
      </c>
      <c r="BS26" s="12">
        <v>9</v>
      </c>
      <c r="BT26" s="12">
        <v>8</v>
      </c>
      <c r="BU26" s="12">
        <v>8</v>
      </c>
      <c r="BV26" s="12"/>
      <c r="BW26" s="13">
        <f t="shared" si="16"/>
        <v>2.9</v>
      </c>
      <c r="BX26" s="12">
        <v>1</v>
      </c>
      <c r="BY26" s="12">
        <v>1</v>
      </c>
      <c r="BZ26" s="12"/>
      <c r="CA26" s="13">
        <f t="shared" si="17"/>
        <v>0.3</v>
      </c>
      <c r="CB26" s="12"/>
      <c r="CC26" s="14">
        <f t="shared" si="18"/>
        <v>0</v>
      </c>
      <c r="CD26" s="28">
        <f t="shared" si="19"/>
        <v>5.8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3102315</v>
      </c>
      <c r="C27" s="2">
        <v>4936</v>
      </c>
      <c r="D27" s="2">
        <v>14077</v>
      </c>
      <c r="E27" s="2" t="s">
        <v>273</v>
      </c>
      <c r="F27" s="40" t="s">
        <v>42</v>
      </c>
      <c r="G27" s="31">
        <v>8</v>
      </c>
      <c r="H27" s="7">
        <v>8</v>
      </c>
      <c r="I27" s="7">
        <v>8</v>
      </c>
      <c r="J27" s="7">
        <v>6</v>
      </c>
      <c r="K27" s="7"/>
      <c r="L27" s="13">
        <f t="shared" si="0"/>
        <v>2.6</v>
      </c>
      <c r="M27" s="7">
        <v>9</v>
      </c>
      <c r="N27" s="7">
        <v>7</v>
      </c>
      <c r="O27" s="7">
        <v>3</v>
      </c>
      <c r="P27" s="7"/>
      <c r="Q27" s="7"/>
      <c r="R27" s="13">
        <f t="shared" si="1"/>
        <v>2.0499999999999998</v>
      </c>
      <c r="S27" s="7">
        <v>3.4</v>
      </c>
      <c r="T27" s="7">
        <v>1</v>
      </c>
      <c r="U27" s="7"/>
      <c r="V27" s="13">
        <f t="shared" si="2"/>
        <v>0.66</v>
      </c>
      <c r="W27" s="7"/>
      <c r="X27" s="14">
        <f t="shared" si="3"/>
        <v>0</v>
      </c>
      <c r="Y27" s="28">
        <f t="shared" si="4"/>
        <v>5.3</v>
      </c>
      <c r="Z27" s="7">
        <v>8</v>
      </c>
      <c r="AA27" s="7">
        <v>5</v>
      </c>
      <c r="AB27" s="7">
        <v>7.5</v>
      </c>
      <c r="AC27" s="7">
        <v>1</v>
      </c>
      <c r="AD27" s="7"/>
      <c r="AE27" s="13">
        <f t="shared" si="5"/>
        <v>1.55</v>
      </c>
      <c r="AF27" s="7">
        <v>1</v>
      </c>
      <c r="AG27" s="7">
        <v>1</v>
      </c>
      <c r="AH27" s="7">
        <v>1</v>
      </c>
      <c r="AI27" s="7"/>
      <c r="AJ27" s="7"/>
      <c r="AK27" s="13">
        <f t="shared" si="6"/>
        <v>0.35</v>
      </c>
      <c r="AL27" s="7">
        <v>2.6</v>
      </c>
      <c r="AM27" s="7">
        <v>0.3</v>
      </c>
      <c r="AN27" s="7"/>
      <c r="AO27" s="13">
        <f t="shared" si="7"/>
        <v>0.44</v>
      </c>
      <c r="AP27" s="7"/>
      <c r="AQ27" s="14">
        <f t="shared" si="8"/>
        <v>0</v>
      </c>
      <c r="AR27" s="28">
        <f t="shared" si="9"/>
        <v>2.2999999999999998</v>
      </c>
      <c r="AS27" s="7">
        <v>5</v>
      </c>
      <c r="AT27" s="7">
        <v>7</v>
      </c>
      <c r="AU27" s="7"/>
      <c r="AV27" s="7"/>
      <c r="AW27" s="7"/>
      <c r="AX27" s="13">
        <f t="shared" si="10"/>
        <v>2.0499999999999998</v>
      </c>
      <c r="AY27" s="7">
        <v>7</v>
      </c>
      <c r="AZ27" s="7">
        <v>8</v>
      </c>
      <c r="BA27" s="7">
        <v>7</v>
      </c>
      <c r="BB27" s="7"/>
      <c r="BC27" s="7"/>
      <c r="BD27" s="13">
        <f t="shared" si="11"/>
        <v>2.6</v>
      </c>
      <c r="BE27" s="7">
        <v>3.3</v>
      </c>
      <c r="BF27" s="7">
        <v>1</v>
      </c>
      <c r="BG27" s="7"/>
      <c r="BH27" s="13">
        <f t="shared" si="12"/>
        <v>0.65</v>
      </c>
      <c r="BI27" s="7"/>
      <c r="BJ27" s="14">
        <f t="shared" si="13"/>
        <v>0</v>
      </c>
      <c r="BK27" s="28">
        <f t="shared" si="14"/>
        <v>5.3</v>
      </c>
      <c r="BL27" s="7">
        <v>7.5</v>
      </c>
      <c r="BM27" s="7">
        <v>8</v>
      </c>
      <c r="BN27" s="7">
        <v>7</v>
      </c>
      <c r="BO27" s="7">
        <v>7</v>
      </c>
      <c r="BP27" s="7"/>
      <c r="BQ27" s="13">
        <f t="shared" si="15"/>
        <v>2.5299999999999998</v>
      </c>
      <c r="BR27" s="7">
        <v>7</v>
      </c>
      <c r="BS27" s="7">
        <v>8</v>
      </c>
      <c r="BT27" s="7">
        <v>7</v>
      </c>
      <c r="BU27" s="7">
        <v>8</v>
      </c>
      <c r="BV27" s="7"/>
      <c r="BW27" s="13">
        <f t="shared" si="16"/>
        <v>2.5499999999999998</v>
      </c>
      <c r="BX27" s="7">
        <v>1</v>
      </c>
      <c r="BY27" s="7">
        <v>1</v>
      </c>
      <c r="BZ27" s="7"/>
      <c r="CA27" s="13">
        <f t="shared" si="17"/>
        <v>0.3</v>
      </c>
      <c r="CB27" s="7"/>
      <c r="CC27" s="14">
        <f t="shared" si="18"/>
        <v>0</v>
      </c>
      <c r="CD27" s="28">
        <f t="shared" si="19"/>
        <v>5.4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2207563</v>
      </c>
      <c r="C28" s="3">
        <v>4943</v>
      </c>
      <c r="D28" s="3">
        <v>14136</v>
      </c>
      <c r="E28" s="3" t="s">
        <v>274</v>
      </c>
      <c r="F28" s="42" t="s">
        <v>44</v>
      </c>
      <c r="G28" s="32">
        <v>8</v>
      </c>
      <c r="H28" s="12">
        <v>8</v>
      </c>
      <c r="I28" s="12">
        <v>8</v>
      </c>
      <c r="J28" s="12">
        <v>8</v>
      </c>
      <c r="K28" s="12"/>
      <c r="L28" s="13">
        <f t="shared" si="0"/>
        <v>2.8</v>
      </c>
      <c r="M28" s="12">
        <v>7</v>
      </c>
      <c r="N28" s="12">
        <v>7</v>
      </c>
      <c r="O28" s="12">
        <v>1</v>
      </c>
      <c r="P28" s="12"/>
      <c r="Q28" s="12"/>
      <c r="R28" s="13">
        <f t="shared" si="1"/>
        <v>1.55</v>
      </c>
      <c r="S28" s="12">
        <v>6.6</v>
      </c>
      <c r="T28" s="12">
        <v>6</v>
      </c>
      <c r="U28" s="12"/>
      <c r="V28" s="13">
        <f t="shared" si="2"/>
        <v>1.89</v>
      </c>
      <c r="W28" s="12"/>
      <c r="X28" s="14">
        <f t="shared" si="3"/>
        <v>0</v>
      </c>
      <c r="Y28" s="28">
        <f t="shared" si="4"/>
        <v>6.2</v>
      </c>
      <c r="Z28" s="12">
        <v>8</v>
      </c>
      <c r="AA28" s="12">
        <v>5</v>
      </c>
      <c r="AB28" s="12">
        <v>6</v>
      </c>
      <c r="AC28" s="12">
        <v>8</v>
      </c>
      <c r="AD28" s="12"/>
      <c r="AE28" s="13">
        <f t="shared" si="5"/>
        <v>2.4500000000000002</v>
      </c>
      <c r="AF28" s="12">
        <v>8</v>
      </c>
      <c r="AG28" s="12">
        <v>8</v>
      </c>
      <c r="AH28" s="12">
        <v>7</v>
      </c>
      <c r="AI28" s="12"/>
      <c r="AJ28" s="12"/>
      <c r="AK28" s="13">
        <f t="shared" si="6"/>
        <v>2.65</v>
      </c>
      <c r="AL28" s="12">
        <v>6.4</v>
      </c>
      <c r="AM28" s="12">
        <v>5</v>
      </c>
      <c r="AN28" s="12"/>
      <c r="AO28" s="13">
        <f t="shared" si="7"/>
        <v>1.71</v>
      </c>
      <c r="AP28" s="12"/>
      <c r="AQ28" s="14">
        <f t="shared" si="8"/>
        <v>0</v>
      </c>
      <c r="AR28" s="28">
        <f t="shared" si="9"/>
        <v>6.8</v>
      </c>
      <c r="AS28" s="12">
        <v>9</v>
      </c>
      <c r="AT28" s="12">
        <v>7</v>
      </c>
      <c r="AU28" s="12"/>
      <c r="AV28" s="12"/>
      <c r="AW28" s="12"/>
      <c r="AX28" s="13">
        <f t="shared" si="10"/>
        <v>2.85</v>
      </c>
      <c r="AY28" s="12">
        <v>7</v>
      </c>
      <c r="AZ28" s="12">
        <v>8</v>
      </c>
      <c r="BA28" s="12">
        <v>7</v>
      </c>
      <c r="BB28" s="12"/>
      <c r="BC28" s="12"/>
      <c r="BD28" s="13">
        <f t="shared" si="11"/>
        <v>2.6</v>
      </c>
      <c r="BE28" s="12">
        <v>5.3</v>
      </c>
      <c r="BF28" s="12">
        <v>8</v>
      </c>
      <c r="BG28" s="12"/>
      <c r="BH28" s="13">
        <f t="shared" si="12"/>
        <v>2</v>
      </c>
      <c r="BI28" s="12"/>
      <c r="BJ28" s="14">
        <f t="shared" si="13"/>
        <v>0</v>
      </c>
      <c r="BK28" s="28">
        <f t="shared" si="14"/>
        <v>7.5</v>
      </c>
      <c r="BL28" s="12">
        <v>6.5</v>
      </c>
      <c r="BM28" s="12">
        <v>6</v>
      </c>
      <c r="BN28" s="12">
        <v>8</v>
      </c>
      <c r="BO28" s="12">
        <v>7</v>
      </c>
      <c r="BP28" s="12"/>
      <c r="BQ28" s="13">
        <f t="shared" si="15"/>
        <v>2.5299999999999998</v>
      </c>
      <c r="BR28" s="12">
        <v>6</v>
      </c>
      <c r="BS28" s="12">
        <v>7</v>
      </c>
      <c r="BT28" s="12">
        <v>7</v>
      </c>
      <c r="BU28" s="12">
        <v>8</v>
      </c>
      <c r="BV28" s="12"/>
      <c r="BW28" s="13">
        <f t="shared" si="16"/>
        <v>2.4500000000000002</v>
      </c>
      <c r="BX28" s="12">
        <v>1</v>
      </c>
      <c r="BY28" s="12">
        <v>1</v>
      </c>
      <c r="BZ28" s="12"/>
      <c r="CA28" s="13">
        <f t="shared" si="17"/>
        <v>0.3</v>
      </c>
      <c r="CB28" s="12"/>
      <c r="CC28" s="14">
        <f t="shared" si="18"/>
        <v>0</v>
      </c>
      <c r="CD28" s="28">
        <f t="shared" si="19"/>
        <v>5.3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2557684</v>
      </c>
      <c r="C29" s="2">
        <v>4934</v>
      </c>
      <c r="D29" s="2">
        <v>14078</v>
      </c>
      <c r="E29" s="2" t="s">
        <v>275</v>
      </c>
      <c r="F29" s="40" t="s">
        <v>42</v>
      </c>
      <c r="G29" s="31">
        <v>8</v>
      </c>
      <c r="H29" s="7">
        <v>9</v>
      </c>
      <c r="I29" s="7">
        <v>7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1</v>
      </c>
      <c r="P29" s="7"/>
      <c r="Q29" s="7"/>
      <c r="R29" s="13">
        <f t="shared" si="1"/>
        <v>1.65</v>
      </c>
      <c r="S29" s="7">
        <v>3.4</v>
      </c>
      <c r="T29" s="7">
        <v>7</v>
      </c>
      <c r="U29" s="7"/>
      <c r="V29" s="13">
        <f t="shared" si="2"/>
        <v>1.56</v>
      </c>
      <c r="W29" s="7"/>
      <c r="X29" s="14">
        <f t="shared" si="3"/>
        <v>0</v>
      </c>
      <c r="Y29" s="28">
        <f t="shared" si="4"/>
        <v>6</v>
      </c>
      <c r="Z29" s="7">
        <v>5</v>
      </c>
      <c r="AA29" s="7">
        <v>7</v>
      </c>
      <c r="AB29" s="7">
        <v>6</v>
      </c>
      <c r="AC29" s="7">
        <v>1</v>
      </c>
      <c r="AD29" s="7"/>
      <c r="AE29" s="13">
        <f t="shared" si="5"/>
        <v>1.35</v>
      </c>
      <c r="AF29" s="7">
        <v>7</v>
      </c>
      <c r="AG29" s="7">
        <v>8</v>
      </c>
      <c r="AH29" s="7">
        <v>5</v>
      </c>
      <c r="AI29" s="7"/>
      <c r="AJ29" s="7"/>
      <c r="AK29" s="13">
        <f t="shared" si="6"/>
        <v>2.25</v>
      </c>
      <c r="AL29" s="7">
        <v>2.8</v>
      </c>
      <c r="AM29" s="7">
        <v>0.7</v>
      </c>
      <c r="AN29" s="7"/>
      <c r="AO29" s="13">
        <f t="shared" si="7"/>
        <v>0.53</v>
      </c>
      <c r="AP29" s="7"/>
      <c r="AQ29" s="14">
        <f t="shared" si="8"/>
        <v>0</v>
      </c>
      <c r="AR29" s="28">
        <f t="shared" si="9"/>
        <v>4.0999999999999996</v>
      </c>
      <c r="AS29" s="7">
        <v>6</v>
      </c>
      <c r="AT29" s="7">
        <v>5</v>
      </c>
      <c r="AU29" s="7"/>
      <c r="AV29" s="7"/>
      <c r="AW29" s="7"/>
      <c r="AX29" s="13">
        <f t="shared" si="10"/>
        <v>1.95</v>
      </c>
      <c r="AY29" s="7">
        <v>7</v>
      </c>
      <c r="AZ29" s="7">
        <v>7</v>
      </c>
      <c r="BA29" s="7">
        <v>8</v>
      </c>
      <c r="BB29" s="7"/>
      <c r="BC29" s="7"/>
      <c r="BD29" s="13">
        <f t="shared" si="11"/>
        <v>2.5499999999999998</v>
      </c>
      <c r="BE29" s="7">
        <v>3.3</v>
      </c>
      <c r="BF29" s="7">
        <v>8</v>
      </c>
      <c r="BG29" s="7"/>
      <c r="BH29" s="13">
        <f t="shared" si="12"/>
        <v>1.7</v>
      </c>
      <c r="BI29" s="7"/>
      <c r="BJ29" s="14">
        <f t="shared" si="13"/>
        <v>0</v>
      </c>
      <c r="BK29" s="28">
        <f t="shared" si="14"/>
        <v>6.2</v>
      </c>
      <c r="BL29" s="7">
        <v>7.5</v>
      </c>
      <c r="BM29" s="7">
        <v>8</v>
      </c>
      <c r="BN29" s="7">
        <v>7.5</v>
      </c>
      <c r="BO29" s="7">
        <v>7</v>
      </c>
      <c r="BP29" s="7"/>
      <c r="BQ29" s="13">
        <f t="shared" si="15"/>
        <v>2.6</v>
      </c>
      <c r="BR29" s="7">
        <v>6</v>
      </c>
      <c r="BS29" s="7">
        <v>7</v>
      </c>
      <c r="BT29" s="7">
        <v>7</v>
      </c>
      <c r="BU29" s="7">
        <v>8</v>
      </c>
      <c r="BV29" s="7"/>
      <c r="BW29" s="13">
        <f t="shared" si="16"/>
        <v>2.4500000000000002</v>
      </c>
      <c r="BX29" s="7">
        <v>3</v>
      </c>
      <c r="BY29" s="7">
        <v>3</v>
      </c>
      <c r="BZ29" s="7"/>
      <c r="CA29" s="13">
        <f t="shared" si="17"/>
        <v>0.9</v>
      </c>
      <c r="CB29" s="7"/>
      <c r="CC29" s="14">
        <f t="shared" si="18"/>
        <v>0</v>
      </c>
      <c r="CD29" s="28">
        <f t="shared" si="19"/>
        <v>6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2561697</v>
      </c>
      <c r="C30" s="3">
        <v>4924</v>
      </c>
      <c r="D30" s="3">
        <v>14079</v>
      </c>
      <c r="E30" s="3" t="s">
        <v>276</v>
      </c>
      <c r="F30" s="42" t="s">
        <v>42</v>
      </c>
      <c r="G30" s="32">
        <v>8</v>
      </c>
      <c r="H30" s="12">
        <v>8</v>
      </c>
      <c r="I30" s="12">
        <v>8</v>
      </c>
      <c r="J30" s="12">
        <v>6</v>
      </c>
      <c r="K30" s="12"/>
      <c r="L30" s="13">
        <f t="shared" si="0"/>
        <v>2.6</v>
      </c>
      <c r="M30" s="12">
        <v>6</v>
      </c>
      <c r="N30" s="12">
        <v>7</v>
      </c>
      <c r="O30" s="12">
        <v>7</v>
      </c>
      <c r="P30" s="12"/>
      <c r="Q30" s="12"/>
      <c r="R30" s="13">
        <f t="shared" si="1"/>
        <v>2.35</v>
      </c>
      <c r="S30" s="12">
        <v>2.2999999999999998</v>
      </c>
      <c r="T30" s="12">
        <v>7</v>
      </c>
      <c r="U30" s="12"/>
      <c r="V30" s="13">
        <f t="shared" si="2"/>
        <v>1.4</v>
      </c>
      <c r="W30" s="12"/>
      <c r="X30" s="14">
        <f t="shared" si="3"/>
        <v>0</v>
      </c>
      <c r="Y30" s="28">
        <f t="shared" si="4"/>
        <v>6.4</v>
      </c>
      <c r="Z30" s="12">
        <v>7</v>
      </c>
      <c r="AA30" s="12">
        <v>8</v>
      </c>
      <c r="AB30" s="12">
        <v>7.5</v>
      </c>
      <c r="AC30" s="12">
        <v>8</v>
      </c>
      <c r="AD30" s="12"/>
      <c r="AE30" s="13">
        <f t="shared" si="5"/>
        <v>2.7</v>
      </c>
      <c r="AF30" s="12">
        <v>7</v>
      </c>
      <c r="AG30" s="12">
        <v>3</v>
      </c>
      <c r="AH30" s="12">
        <v>6</v>
      </c>
      <c r="AI30" s="12"/>
      <c r="AJ30" s="12"/>
      <c r="AK30" s="13">
        <f t="shared" si="6"/>
        <v>1.9</v>
      </c>
      <c r="AL30" s="12">
        <v>0.7</v>
      </c>
      <c r="AM30" s="12">
        <v>0.5</v>
      </c>
      <c r="AN30" s="12"/>
      <c r="AO30" s="13">
        <f t="shared" si="7"/>
        <v>0.18</v>
      </c>
      <c r="AP30" s="12"/>
      <c r="AQ30" s="14">
        <f t="shared" si="8"/>
        <v>0</v>
      </c>
      <c r="AR30" s="28">
        <f t="shared" si="9"/>
        <v>4.8</v>
      </c>
      <c r="AS30" s="12">
        <v>8</v>
      </c>
      <c r="AT30" s="12">
        <v>7</v>
      </c>
      <c r="AU30" s="12"/>
      <c r="AV30" s="12"/>
      <c r="AW30" s="12"/>
      <c r="AX30" s="13">
        <f t="shared" si="10"/>
        <v>2.65</v>
      </c>
      <c r="AY30" s="12">
        <v>7</v>
      </c>
      <c r="AZ30" s="12">
        <v>8</v>
      </c>
      <c r="BA30" s="12">
        <v>8</v>
      </c>
      <c r="BB30" s="12"/>
      <c r="BC30" s="12"/>
      <c r="BD30" s="13">
        <f t="shared" si="11"/>
        <v>2.7</v>
      </c>
      <c r="BE30" s="12">
        <v>3.5</v>
      </c>
      <c r="BF30" s="12">
        <v>9</v>
      </c>
      <c r="BG30" s="12"/>
      <c r="BH30" s="13">
        <f t="shared" si="12"/>
        <v>1.88</v>
      </c>
      <c r="BI30" s="12"/>
      <c r="BJ30" s="14">
        <f t="shared" si="13"/>
        <v>0</v>
      </c>
      <c r="BK30" s="28">
        <f t="shared" si="14"/>
        <v>7.2</v>
      </c>
      <c r="BL30" s="12">
        <v>8</v>
      </c>
      <c r="BM30" s="12">
        <v>8</v>
      </c>
      <c r="BN30" s="12">
        <v>7</v>
      </c>
      <c r="BO30" s="12">
        <v>8</v>
      </c>
      <c r="BP30" s="12"/>
      <c r="BQ30" s="13">
        <f t="shared" si="15"/>
        <v>2.65</v>
      </c>
      <c r="BR30" s="12">
        <v>7</v>
      </c>
      <c r="BS30" s="12">
        <v>7</v>
      </c>
      <c r="BT30" s="12">
        <v>7</v>
      </c>
      <c r="BU30" s="12">
        <v>8</v>
      </c>
      <c r="BV30" s="12"/>
      <c r="BW30" s="13">
        <f t="shared" si="16"/>
        <v>2.5</v>
      </c>
      <c r="BX30" s="12">
        <v>1</v>
      </c>
      <c r="BY30" s="12">
        <v>1</v>
      </c>
      <c r="BZ30" s="12"/>
      <c r="CA30" s="13">
        <f t="shared" si="17"/>
        <v>0.3</v>
      </c>
      <c r="CB30" s="12"/>
      <c r="CC30" s="14">
        <f t="shared" si="18"/>
        <v>0</v>
      </c>
      <c r="CD30" s="28">
        <f t="shared" si="19"/>
        <v>5.5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2561718</v>
      </c>
      <c r="C31" s="2">
        <v>4925</v>
      </c>
      <c r="D31" s="2">
        <v>14080</v>
      </c>
      <c r="E31" s="2" t="s">
        <v>277</v>
      </c>
      <c r="F31" s="40" t="s">
        <v>42</v>
      </c>
      <c r="G31" s="31">
        <v>7</v>
      </c>
      <c r="H31" s="7">
        <v>7</v>
      </c>
      <c r="I31" s="7">
        <v>1</v>
      </c>
      <c r="J31" s="7">
        <v>8</v>
      </c>
      <c r="K31" s="7"/>
      <c r="L31" s="13">
        <f t="shared" si="0"/>
        <v>1.95</v>
      </c>
      <c r="M31" s="7">
        <v>6</v>
      </c>
      <c r="N31" s="7">
        <v>7</v>
      </c>
      <c r="O31" s="7">
        <v>9</v>
      </c>
      <c r="P31" s="7"/>
      <c r="Q31" s="7"/>
      <c r="R31" s="13">
        <f t="shared" si="1"/>
        <v>2.65</v>
      </c>
      <c r="S31" s="7">
        <v>3</v>
      </c>
      <c r="T31" s="7">
        <v>6</v>
      </c>
      <c r="U31" s="7"/>
      <c r="V31" s="13">
        <f t="shared" si="2"/>
        <v>1.35</v>
      </c>
      <c r="W31" s="7"/>
      <c r="X31" s="14">
        <f t="shared" si="3"/>
        <v>0</v>
      </c>
      <c r="Y31" s="28">
        <f t="shared" si="4"/>
        <v>6</v>
      </c>
      <c r="Z31" s="7">
        <v>8</v>
      </c>
      <c r="AA31" s="7">
        <v>5</v>
      </c>
      <c r="AB31" s="7">
        <v>6</v>
      </c>
      <c r="AC31" s="7"/>
      <c r="AD31" s="7"/>
      <c r="AE31" s="13">
        <f t="shared" si="5"/>
        <v>1.25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1.3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0" priority="12" operator="greaterThan">
      <formula>1.1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7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7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72">
    <cfRule type="cellIs" dxfId="4" priority="2" stopIfTrue="1" operator="between">
      <formula>0</formula>
      <formula>10</formula>
    </cfRule>
  </conditionalFormatting>
  <conditionalFormatting sqref="CG13:CG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0.º-A Seminarios</vt:lpstr>
      <vt:lpstr>0.º-B Seminarios</vt:lpstr>
      <vt:lpstr>1.º-B Seminarios</vt:lpstr>
      <vt:lpstr>0.º-A Seminarios 1</vt:lpstr>
      <vt:lpstr>1.º-A Seminarios</vt:lpstr>
      <vt:lpstr>0.º-B Seminarios 1</vt:lpstr>
      <vt:lpstr>1.º-A Seminarios 1</vt:lpstr>
      <vt:lpstr>1.º-B Seminarios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2023-11-03T16:26:08Z</dcterms:modified>
  <cp:category/>
</cp:coreProperties>
</file>