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os a depurar\AÑO 2024\NOTAS POR PERIODOS 2024\CUARTO PERIODO\"/>
    </mc:Choice>
  </mc:AlternateContent>
  <bookViews>
    <workbookView xWindow="0" yWindow="0" windowWidth="20400" windowHeight="7650" firstSheet="18" activeTab="21"/>
  </bookViews>
  <sheets>
    <sheet name="1-GENERAL-A-FISICA" sheetId="1" r:id="rId1"/>
    <sheet name="1-GENERAL-B-FISICA" sheetId="2" r:id="rId2"/>
    <sheet name="1-GENERAL-C-FISICA" sheetId="3" r:id="rId3"/>
    <sheet name="2-GENERAL-A-SOCIALES" sheetId="4" r:id="rId4"/>
    <sheet name="2-GENERAL-A-OPV" sheetId="5" r:id="rId5"/>
    <sheet name="2-GENERAL-A-MUCI" sheetId="6" r:id="rId6"/>
    <sheet name="2-GENERAL-A-FISICA" sheetId="7" r:id="rId7"/>
    <sheet name="2-GENERAL-B-SOCIALES" sheetId="8" r:id="rId8"/>
    <sheet name="2-GENERAL-B-OPV" sheetId="9" r:id="rId9"/>
    <sheet name="2-GENERAL-B-MUCI" sheetId="10" r:id="rId10"/>
    <sheet name="2-GENERAL-B-FISICA" sheetId="11" r:id="rId11"/>
    <sheet name="2-GENERAL-C-SOCIALES" sheetId="12" r:id="rId12"/>
    <sheet name="2-GENERAL-C-MUCI" sheetId="13" r:id="rId13"/>
    <sheet name="2-GENERAL-C-FISICA" sheetId="14" r:id="rId14"/>
    <sheet name="2-COM-A-OPV" sheetId="15" r:id="rId15"/>
    <sheet name="2-COM-A-FISICA" sheetId="16" r:id="rId16"/>
    <sheet name="2-COM-A Asistencia" sheetId="17" r:id="rId17"/>
    <sheet name="2-COM-A-MUCI" sheetId="18" r:id="rId18"/>
    <sheet name="2-COM-A-CONDUCTA" sheetId="19" r:id="rId19"/>
    <sheet name="2-COM-A-SOCIALES" sheetId="20" r:id="rId20"/>
    <sheet name="1-A Competencias Ciudadanas" sheetId="21" r:id="rId21"/>
    <sheet name="3-COM-A-FISICA" sheetId="22" r:id="rId22"/>
    <sheet name="1-TVC-A-FISICA" sheetId="23" r:id="rId23"/>
  </sheets>
  <calcPr calcId="162913"/>
</workbook>
</file>

<file path=xl/calcChain.xml><?xml version="1.0" encoding="utf-8"?>
<calcChain xmlns="http://schemas.openxmlformats.org/spreadsheetml/2006/main">
  <c r="CV72" i="23" l="1"/>
  <c r="CT72" i="23"/>
  <c r="CP72" i="23"/>
  <c r="CJ72" i="23"/>
  <c r="CC72" i="23"/>
  <c r="CA72" i="23"/>
  <c r="BW72" i="23"/>
  <c r="BQ72" i="23"/>
  <c r="CD72" i="23" s="1"/>
  <c r="BJ72" i="23"/>
  <c r="BH72" i="23"/>
  <c r="BD72" i="23"/>
  <c r="AX72" i="23"/>
  <c r="AQ72" i="23"/>
  <c r="AO72" i="23"/>
  <c r="AK72" i="23"/>
  <c r="AE72" i="23"/>
  <c r="AR72" i="23" s="1"/>
  <c r="X72" i="23"/>
  <c r="V72" i="23"/>
  <c r="R72" i="23"/>
  <c r="L72" i="23"/>
  <c r="CV71" i="23"/>
  <c r="CT71" i="23"/>
  <c r="CP71" i="23"/>
  <c r="CJ71" i="23"/>
  <c r="CC71" i="23"/>
  <c r="CA71" i="23"/>
  <c r="BW71" i="23"/>
  <c r="BQ71" i="23"/>
  <c r="BJ71" i="23"/>
  <c r="BH71" i="23"/>
  <c r="BD71" i="23"/>
  <c r="AX71" i="23"/>
  <c r="BK71" i="23" s="1"/>
  <c r="AQ71" i="23"/>
  <c r="AO71" i="23"/>
  <c r="AK71" i="23"/>
  <c r="AE71" i="23"/>
  <c r="X71" i="23"/>
  <c r="V71" i="23"/>
  <c r="R71" i="23"/>
  <c r="L71" i="23"/>
  <c r="Y71" i="23" s="1"/>
  <c r="CV70" i="23"/>
  <c r="CT70" i="23"/>
  <c r="CP70" i="23"/>
  <c r="CJ70" i="23"/>
  <c r="CC70" i="23"/>
  <c r="CA70" i="23"/>
  <c r="BW70" i="23"/>
  <c r="BQ70" i="23"/>
  <c r="CD70" i="23" s="1"/>
  <c r="BJ70" i="23"/>
  <c r="BH70" i="23"/>
  <c r="BD70" i="23"/>
  <c r="AX70" i="23"/>
  <c r="AQ70" i="23"/>
  <c r="AO70" i="23"/>
  <c r="AK70" i="23"/>
  <c r="AE70" i="23"/>
  <c r="AR70" i="23" s="1"/>
  <c r="X70" i="23"/>
  <c r="V70" i="23"/>
  <c r="R70" i="23"/>
  <c r="L70" i="23"/>
  <c r="CV69" i="23"/>
  <c r="CT69" i="23"/>
  <c r="CP69" i="23"/>
  <c r="CJ69" i="23"/>
  <c r="CC69" i="23"/>
  <c r="CA69" i="23"/>
  <c r="BW69" i="23"/>
  <c r="BQ69" i="23"/>
  <c r="BJ69" i="23"/>
  <c r="BH69" i="23"/>
  <c r="BD69" i="23"/>
  <c r="AX69" i="23"/>
  <c r="BK69" i="23" s="1"/>
  <c r="AQ69" i="23"/>
  <c r="AO69" i="23"/>
  <c r="AK69" i="23"/>
  <c r="AE69" i="23"/>
  <c r="X69" i="23"/>
  <c r="V69" i="23"/>
  <c r="R69" i="23"/>
  <c r="L69" i="23"/>
  <c r="Y69" i="23" s="1"/>
  <c r="CV68" i="23"/>
  <c r="CT68" i="23"/>
  <c r="CP68" i="23"/>
  <c r="CJ68" i="23"/>
  <c r="CC68" i="23"/>
  <c r="CA68" i="23"/>
  <c r="BW68" i="23"/>
  <c r="BQ68" i="23"/>
  <c r="CD68" i="23" s="1"/>
  <c r="BJ68" i="23"/>
  <c r="BH68" i="23"/>
  <c r="BD68" i="23"/>
  <c r="AX68" i="23"/>
  <c r="AQ68" i="23"/>
  <c r="AO68" i="23"/>
  <c r="AK68" i="23"/>
  <c r="AE68" i="23"/>
  <c r="AR68" i="23" s="1"/>
  <c r="X68" i="23"/>
  <c r="V68" i="23"/>
  <c r="R68" i="23"/>
  <c r="L68" i="23"/>
  <c r="CV67" i="23"/>
  <c r="CT67" i="23"/>
  <c r="CP67" i="23"/>
  <c r="CJ67" i="23"/>
  <c r="CC67" i="23"/>
  <c r="CA67" i="23"/>
  <c r="BW67" i="23"/>
  <c r="BQ67" i="23"/>
  <c r="BJ67" i="23"/>
  <c r="BH67" i="23"/>
  <c r="BD67" i="23"/>
  <c r="AX67" i="23"/>
  <c r="BK67" i="23" s="1"/>
  <c r="AQ67" i="23"/>
  <c r="AO67" i="23"/>
  <c r="AK67" i="23"/>
  <c r="AE67" i="23"/>
  <c r="X67" i="23"/>
  <c r="V67" i="23"/>
  <c r="R67" i="23"/>
  <c r="L67" i="23"/>
  <c r="Y67" i="23" s="1"/>
  <c r="CV66" i="23"/>
  <c r="CT66" i="23"/>
  <c r="CP66" i="23"/>
  <c r="CJ66" i="23"/>
  <c r="CC66" i="23"/>
  <c r="CA66" i="23"/>
  <c r="BW66" i="23"/>
  <c r="BQ66" i="23"/>
  <c r="CD66" i="23" s="1"/>
  <c r="BJ66" i="23"/>
  <c r="BH66" i="23"/>
  <c r="BD66" i="23"/>
  <c r="AX66" i="23"/>
  <c r="AQ66" i="23"/>
  <c r="AO66" i="23"/>
  <c r="AK66" i="23"/>
  <c r="AE66" i="23"/>
  <c r="AR66" i="23" s="1"/>
  <c r="X66" i="23"/>
  <c r="V66" i="23"/>
  <c r="R66" i="23"/>
  <c r="L66" i="23"/>
  <c r="CV65" i="23"/>
  <c r="CT65" i="23"/>
  <c r="CP65" i="23"/>
  <c r="CJ65" i="23"/>
  <c r="CC65" i="23"/>
  <c r="CA65" i="23"/>
  <c r="BW65" i="23"/>
  <c r="BQ65" i="23"/>
  <c r="BJ65" i="23"/>
  <c r="BH65" i="23"/>
  <c r="BD65" i="23"/>
  <c r="AX65" i="23"/>
  <c r="AQ65" i="23"/>
  <c r="AO65" i="23"/>
  <c r="AK65" i="23"/>
  <c r="AE65" i="23"/>
  <c r="X65" i="23"/>
  <c r="V65" i="23"/>
  <c r="R65" i="23"/>
  <c r="L65" i="23"/>
  <c r="Y65" i="23" s="1"/>
  <c r="CV64" i="23"/>
  <c r="CT64" i="23"/>
  <c r="CP64" i="23"/>
  <c r="CJ64" i="23"/>
  <c r="CC64" i="23"/>
  <c r="CA64" i="23"/>
  <c r="BW64" i="23"/>
  <c r="BQ64" i="23"/>
  <c r="CD64" i="23" s="1"/>
  <c r="BJ64" i="23"/>
  <c r="BH64" i="23"/>
  <c r="BD64" i="23"/>
  <c r="AX64" i="23"/>
  <c r="AQ64" i="23"/>
  <c r="AO64" i="23"/>
  <c r="AK64" i="23"/>
  <c r="AE64" i="23"/>
  <c r="AR64" i="23" s="1"/>
  <c r="X64" i="23"/>
  <c r="V64" i="23"/>
  <c r="R64" i="23"/>
  <c r="L64" i="23"/>
  <c r="CV63" i="23"/>
  <c r="CT63" i="23"/>
  <c r="CP63" i="23"/>
  <c r="CJ63" i="23"/>
  <c r="CC63" i="23"/>
  <c r="CA63" i="23"/>
  <c r="BW63" i="23"/>
  <c r="BQ63" i="23"/>
  <c r="BJ63" i="23"/>
  <c r="BH63" i="23"/>
  <c r="BD63" i="23"/>
  <c r="AX63" i="23"/>
  <c r="BK63" i="23" s="1"/>
  <c r="AQ63" i="23"/>
  <c r="AO63" i="23"/>
  <c r="AK63" i="23"/>
  <c r="AE63" i="23"/>
  <c r="X63" i="23"/>
  <c r="V63" i="23"/>
  <c r="R63" i="23"/>
  <c r="L63" i="23"/>
  <c r="Y63" i="23" s="1"/>
  <c r="CV62" i="23"/>
  <c r="CT62" i="23"/>
  <c r="CP62" i="23"/>
  <c r="CJ62" i="23"/>
  <c r="CC62" i="23"/>
  <c r="CA62" i="23"/>
  <c r="BW62" i="23"/>
  <c r="BQ62" i="23"/>
  <c r="CD62" i="23" s="1"/>
  <c r="BJ62" i="23"/>
  <c r="BH62" i="23"/>
  <c r="BD62" i="23"/>
  <c r="AX62" i="23"/>
  <c r="AQ62" i="23"/>
  <c r="AO62" i="23"/>
  <c r="AK62" i="23"/>
  <c r="AE62" i="23"/>
  <c r="AR62" i="23" s="1"/>
  <c r="X62" i="23"/>
  <c r="V62" i="23"/>
  <c r="R62" i="23"/>
  <c r="L62" i="23"/>
  <c r="CV61" i="23"/>
  <c r="CT61" i="23"/>
  <c r="CP61" i="23"/>
  <c r="CJ61" i="23"/>
  <c r="CC61" i="23"/>
  <c r="CA61" i="23"/>
  <c r="BW61" i="23"/>
  <c r="BQ61" i="23"/>
  <c r="BJ61" i="23"/>
  <c r="BH61" i="23"/>
  <c r="BD61" i="23"/>
  <c r="AX61" i="23"/>
  <c r="AQ61" i="23"/>
  <c r="AO61" i="23"/>
  <c r="AK61" i="23"/>
  <c r="AE61" i="23"/>
  <c r="X61" i="23"/>
  <c r="V61" i="23"/>
  <c r="R61" i="23"/>
  <c r="L61" i="23"/>
  <c r="Y61" i="23" s="1"/>
  <c r="CV60" i="23"/>
  <c r="CT60" i="23"/>
  <c r="CP60" i="23"/>
  <c r="CJ60" i="23"/>
  <c r="CC60" i="23"/>
  <c r="CA60" i="23"/>
  <c r="BW60" i="23"/>
  <c r="BQ60" i="23"/>
  <c r="CD60" i="23" s="1"/>
  <c r="BJ60" i="23"/>
  <c r="BH60" i="23"/>
  <c r="BD60" i="23"/>
  <c r="AX60" i="23"/>
  <c r="AQ60" i="23"/>
  <c r="AO60" i="23"/>
  <c r="AK60" i="23"/>
  <c r="AE60" i="23"/>
  <c r="AR60" i="23" s="1"/>
  <c r="X60" i="23"/>
  <c r="V60" i="23"/>
  <c r="R60" i="23"/>
  <c r="L60" i="23"/>
  <c r="CV59" i="23"/>
  <c r="CT59" i="23"/>
  <c r="CP59" i="23"/>
  <c r="CJ59" i="23"/>
  <c r="CC59" i="23"/>
  <c r="CA59" i="23"/>
  <c r="BW59" i="23"/>
  <c r="BQ59" i="23"/>
  <c r="BJ59" i="23"/>
  <c r="BH59" i="23"/>
  <c r="BD59" i="23"/>
  <c r="AX59" i="23"/>
  <c r="BK59" i="23" s="1"/>
  <c r="AQ59" i="23"/>
  <c r="AO59" i="23"/>
  <c r="AK59" i="23"/>
  <c r="AE59" i="23"/>
  <c r="X59" i="23"/>
  <c r="V59" i="23"/>
  <c r="R59" i="23"/>
  <c r="L59" i="23"/>
  <c r="Y59" i="23" s="1"/>
  <c r="CV58" i="23"/>
  <c r="CT58" i="23"/>
  <c r="CP58" i="23"/>
  <c r="CJ58" i="23"/>
  <c r="CC58" i="23"/>
  <c r="CA58" i="23"/>
  <c r="BW58" i="23"/>
  <c r="BQ58" i="23"/>
  <c r="CD58" i="23" s="1"/>
  <c r="BJ58" i="23"/>
  <c r="BH58" i="23"/>
  <c r="BD58" i="23"/>
  <c r="AX58" i="23"/>
  <c r="AQ58" i="23"/>
  <c r="AO58" i="23"/>
  <c r="AK58" i="23"/>
  <c r="AE58" i="23"/>
  <c r="AR58" i="23" s="1"/>
  <c r="X58" i="23"/>
  <c r="V58" i="23"/>
  <c r="R58" i="23"/>
  <c r="L58" i="23"/>
  <c r="CV57" i="23"/>
  <c r="CT57" i="23"/>
  <c r="CP57" i="23"/>
  <c r="CJ57" i="23"/>
  <c r="CC57" i="23"/>
  <c r="CA57" i="23"/>
  <c r="BW57" i="23"/>
  <c r="BQ57" i="23"/>
  <c r="BJ57" i="23"/>
  <c r="BH57" i="23"/>
  <c r="BD57" i="23"/>
  <c r="AX57" i="23"/>
  <c r="AQ57" i="23"/>
  <c r="AO57" i="23"/>
  <c r="AK57" i="23"/>
  <c r="AE57" i="23"/>
  <c r="X57" i="23"/>
  <c r="V57" i="23"/>
  <c r="R57" i="23"/>
  <c r="L57" i="23"/>
  <c r="Y57" i="23" s="1"/>
  <c r="CV56" i="23"/>
  <c r="CT56" i="23"/>
  <c r="CP56" i="23"/>
  <c r="CJ56" i="23"/>
  <c r="CC56" i="23"/>
  <c r="CA56" i="23"/>
  <c r="BW56" i="23"/>
  <c r="BQ56" i="23"/>
  <c r="CD56" i="23" s="1"/>
  <c r="BJ56" i="23"/>
  <c r="BH56" i="23"/>
  <c r="BD56" i="23"/>
  <c r="AX56" i="23"/>
  <c r="AQ56" i="23"/>
  <c r="AO56" i="23"/>
  <c r="AK56" i="23"/>
  <c r="AE56" i="23"/>
  <c r="AR56" i="23" s="1"/>
  <c r="X56" i="23"/>
  <c r="V56" i="23"/>
  <c r="R56" i="23"/>
  <c r="L56" i="23"/>
  <c r="CV55" i="23"/>
  <c r="CT55" i="23"/>
  <c r="CP55" i="23"/>
  <c r="CJ55" i="23"/>
  <c r="CC55" i="23"/>
  <c r="CA55" i="23"/>
  <c r="BW55" i="23"/>
  <c r="BQ55" i="23"/>
  <c r="BJ55" i="23"/>
  <c r="BH55" i="23"/>
  <c r="BD55" i="23"/>
  <c r="AX55" i="23"/>
  <c r="BK55" i="23" s="1"/>
  <c r="AQ55" i="23"/>
  <c r="AO55" i="23"/>
  <c r="AK55" i="23"/>
  <c r="AE55" i="23"/>
  <c r="X55" i="23"/>
  <c r="V55" i="23"/>
  <c r="R55" i="23"/>
  <c r="L55" i="23"/>
  <c r="Y55" i="23" s="1"/>
  <c r="CV54" i="23"/>
  <c r="CT54" i="23"/>
  <c r="CP54" i="23"/>
  <c r="CJ54" i="23"/>
  <c r="CC54" i="23"/>
  <c r="CA54" i="23"/>
  <c r="BW54" i="23"/>
  <c r="BQ54" i="23"/>
  <c r="CD54" i="23" s="1"/>
  <c r="BJ54" i="23"/>
  <c r="BH54" i="23"/>
  <c r="BD54" i="23"/>
  <c r="AX54" i="23"/>
  <c r="AQ54" i="23"/>
  <c r="AO54" i="23"/>
  <c r="AK54" i="23"/>
  <c r="AE54" i="23"/>
  <c r="AR54" i="23" s="1"/>
  <c r="X54" i="23"/>
  <c r="V54" i="23"/>
  <c r="R54" i="23"/>
  <c r="L54" i="23"/>
  <c r="CV53" i="23"/>
  <c r="CT53" i="23"/>
  <c r="CP53" i="23"/>
  <c r="CJ53" i="23"/>
  <c r="CC53" i="23"/>
  <c r="CA53" i="23"/>
  <c r="BW53" i="23"/>
  <c r="BQ53" i="23"/>
  <c r="BJ53" i="23"/>
  <c r="BH53" i="23"/>
  <c r="BD53" i="23"/>
  <c r="AX53" i="23"/>
  <c r="BK53" i="23" s="1"/>
  <c r="AQ53" i="23"/>
  <c r="AO53" i="23"/>
  <c r="AK53" i="23"/>
  <c r="AE53" i="23"/>
  <c r="X53" i="23"/>
  <c r="V53" i="23"/>
  <c r="R53" i="23"/>
  <c r="L53" i="23"/>
  <c r="Y53" i="23" s="1"/>
  <c r="CV52" i="23"/>
  <c r="CT52" i="23"/>
  <c r="CP52" i="23"/>
  <c r="CJ52" i="23"/>
  <c r="CC52" i="23"/>
  <c r="CA52" i="23"/>
  <c r="BW52" i="23"/>
  <c r="BQ52" i="23"/>
  <c r="CD52" i="23" s="1"/>
  <c r="BJ52" i="23"/>
  <c r="BH52" i="23"/>
  <c r="BD52" i="23"/>
  <c r="AX52" i="23"/>
  <c r="AQ52" i="23"/>
  <c r="AO52" i="23"/>
  <c r="AK52" i="23"/>
  <c r="AE52" i="23"/>
  <c r="AR52" i="23" s="1"/>
  <c r="X52" i="23"/>
  <c r="V52" i="23"/>
  <c r="R52" i="23"/>
  <c r="L52" i="23"/>
  <c r="CV51" i="23"/>
  <c r="CT51" i="23"/>
  <c r="CP51" i="23"/>
  <c r="CJ51" i="23"/>
  <c r="CC51" i="23"/>
  <c r="CA51" i="23"/>
  <c r="BW51" i="23"/>
  <c r="BQ51" i="23"/>
  <c r="BJ51" i="23"/>
  <c r="BH51" i="23"/>
  <c r="BD51" i="23"/>
  <c r="AX51" i="23"/>
  <c r="BK51" i="23" s="1"/>
  <c r="AQ51" i="23"/>
  <c r="AO51" i="23"/>
  <c r="AK51" i="23"/>
  <c r="AE51" i="23"/>
  <c r="X51" i="23"/>
  <c r="V51" i="23"/>
  <c r="R51" i="23"/>
  <c r="L51" i="23"/>
  <c r="Y51" i="23" s="1"/>
  <c r="CV50" i="23"/>
  <c r="CT50" i="23"/>
  <c r="CP50" i="23"/>
  <c r="CJ50" i="23"/>
  <c r="CC50" i="23"/>
  <c r="CA50" i="23"/>
  <c r="BW50" i="23"/>
  <c r="BQ50" i="23"/>
  <c r="CD50" i="23" s="1"/>
  <c r="BJ50" i="23"/>
  <c r="BH50" i="23"/>
  <c r="BD50" i="23"/>
  <c r="AX50" i="23"/>
  <c r="AQ50" i="23"/>
  <c r="AO50" i="23"/>
  <c r="AK50" i="23"/>
  <c r="AE50" i="23"/>
  <c r="AR50" i="23" s="1"/>
  <c r="X50" i="23"/>
  <c r="V50" i="23"/>
  <c r="R50" i="23"/>
  <c r="L50" i="23"/>
  <c r="CV49" i="23"/>
  <c r="CT49" i="23"/>
  <c r="CP49" i="23"/>
  <c r="CJ49" i="23"/>
  <c r="CC49" i="23"/>
  <c r="CA49" i="23"/>
  <c r="BW49" i="23"/>
  <c r="BQ49" i="23"/>
  <c r="BJ49" i="23"/>
  <c r="BH49" i="23"/>
  <c r="BD49" i="23"/>
  <c r="AX49" i="23"/>
  <c r="AQ49" i="23"/>
  <c r="AO49" i="23"/>
  <c r="AK49" i="23"/>
  <c r="AE49" i="23"/>
  <c r="X49" i="23"/>
  <c r="V49" i="23"/>
  <c r="R49" i="23"/>
  <c r="L49" i="23"/>
  <c r="Y49" i="23" s="1"/>
  <c r="CV48" i="23"/>
  <c r="CT48" i="23"/>
  <c r="CP48" i="23"/>
  <c r="CJ48" i="23"/>
  <c r="CC48" i="23"/>
  <c r="CA48" i="23"/>
  <c r="BW48" i="23"/>
  <c r="BQ48" i="23"/>
  <c r="CD48" i="23" s="1"/>
  <c r="BJ48" i="23"/>
  <c r="BH48" i="23"/>
  <c r="BD48" i="23"/>
  <c r="AX48" i="23"/>
  <c r="AQ48" i="23"/>
  <c r="AO48" i="23"/>
  <c r="AK48" i="23"/>
  <c r="AE48" i="23"/>
  <c r="AR48" i="23" s="1"/>
  <c r="X48" i="23"/>
  <c r="V48" i="23"/>
  <c r="R48" i="23"/>
  <c r="L48" i="23"/>
  <c r="CV47" i="23"/>
  <c r="CT47" i="23"/>
  <c r="CP47" i="23"/>
  <c r="CJ47" i="23"/>
  <c r="CC47" i="23"/>
  <c r="CA47" i="23"/>
  <c r="BW47" i="23"/>
  <c r="BQ47" i="23"/>
  <c r="BJ47" i="23"/>
  <c r="BH47" i="23"/>
  <c r="BD47" i="23"/>
  <c r="AX47" i="23"/>
  <c r="BK47" i="23" s="1"/>
  <c r="AQ47" i="23"/>
  <c r="AO47" i="23"/>
  <c r="AK47" i="23"/>
  <c r="AE47" i="23"/>
  <c r="X47" i="23"/>
  <c r="V47" i="23"/>
  <c r="R47" i="23"/>
  <c r="L47" i="23"/>
  <c r="Y47" i="23" s="1"/>
  <c r="CV46" i="23"/>
  <c r="CT46" i="23"/>
  <c r="CP46" i="23"/>
  <c r="CJ46" i="23"/>
  <c r="CC46" i="23"/>
  <c r="CA46" i="23"/>
  <c r="BW46" i="23"/>
  <c r="BQ46" i="23"/>
  <c r="BJ46" i="23"/>
  <c r="BH46" i="23"/>
  <c r="BD46" i="23"/>
  <c r="AX46" i="23"/>
  <c r="AQ46" i="23"/>
  <c r="AO46" i="23"/>
  <c r="AK46" i="23"/>
  <c r="AE46" i="23"/>
  <c r="AR46" i="23" s="1"/>
  <c r="X46" i="23"/>
  <c r="V46" i="23"/>
  <c r="R46" i="23"/>
  <c r="L46" i="23"/>
  <c r="CV45" i="23"/>
  <c r="CT45" i="23"/>
  <c r="CP45" i="23"/>
  <c r="CJ45" i="23"/>
  <c r="CC45" i="23"/>
  <c r="CA45" i="23"/>
  <c r="BW45" i="23"/>
  <c r="BQ45" i="23"/>
  <c r="BJ45" i="23"/>
  <c r="BH45" i="23"/>
  <c r="BD45" i="23"/>
  <c r="AX45" i="23"/>
  <c r="BK45" i="23" s="1"/>
  <c r="AQ45" i="23"/>
  <c r="AO45" i="23"/>
  <c r="AK45" i="23"/>
  <c r="AE45" i="23"/>
  <c r="X45" i="23"/>
  <c r="V45" i="23"/>
  <c r="R45" i="23"/>
  <c r="L45" i="23"/>
  <c r="CV44" i="23"/>
  <c r="CT44" i="23"/>
  <c r="CP44" i="23"/>
  <c r="CJ44" i="23"/>
  <c r="CC44" i="23"/>
  <c r="CA44" i="23"/>
  <c r="BW44" i="23"/>
  <c r="BQ44" i="23"/>
  <c r="CD44" i="23" s="1"/>
  <c r="BJ44" i="23"/>
  <c r="BH44" i="23"/>
  <c r="BD44" i="23"/>
  <c r="AX44" i="23"/>
  <c r="AQ44" i="23"/>
  <c r="AO44" i="23"/>
  <c r="AK44" i="23"/>
  <c r="AE44" i="23"/>
  <c r="X44" i="23"/>
  <c r="V44" i="23"/>
  <c r="R44" i="23"/>
  <c r="L44" i="23"/>
  <c r="CV43" i="23"/>
  <c r="CT43" i="23"/>
  <c r="CP43" i="23"/>
  <c r="CJ43" i="23"/>
  <c r="CC43" i="23"/>
  <c r="CA43" i="23"/>
  <c r="BW43" i="23"/>
  <c r="BQ43" i="23"/>
  <c r="BJ43" i="23"/>
  <c r="BH43" i="23"/>
  <c r="BD43" i="23"/>
  <c r="AX43" i="23"/>
  <c r="AQ43" i="23"/>
  <c r="AO43" i="23"/>
  <c r="AK43" i="23"/>
  <c r="AE43" i="23"/>
  <c r="X43" i="23"/>
  <c r="V43" i="23"/>
  <c r="R43" i="23"/>
  <c r="L43" i="23"/>
  <c r="Y43" i="23" s="1"/>
  <c r="CV42" i="23"/>
  <c r="CT42" i="23"/>
  <c r="CP42" i="23"/>
  <c r="CJ42" i="23"/>
  <c r="CC42" i="23"/>
  <c r="CA42" i="23"/>
  <c r="BW42" i="23"/>
  <c r="BQ42" i="23"/>
  <c r="CD42" i="23" s="1"/>
  <c r="BJ42" i="23"/>
  <c r="BH42" i="23"/>
  <c r="BD42" i="23"/>
  <c r="AX42" i="23"/>
  <c r="AQ42" i="23"/>
  <c r="AO42" i="23"/>
  <c r="AK42" i="23"/>
  <c r="AE42" i="23"/>
  <c r="AR42" i="23" s="1"/>
  <c r="X42" i="23"/>
  <c r="V42" i="23"/>
  <c r="R42" i="23"/>
  <c r="L42" i="23"/>
  <c r="CV41" i="23"/>
  <c r="CT41" i="23"/>
  <c r="CP41" i="23"/>
  <c r="CJ41" i="23"/>
  <c r="CC41" i="23"/>
  <c r="CA41" i="23"/>
  <c r="BW41" i="23"/>
  <c r="BQ41" i="23"/>
  <c r="BJ41" i="23"/>
  <c r="BH41" i="23"/>
  <c r="BD41" i="23"/>
  <c r="AX41" i="23"/>
  <c r="BK41" i="23" s="1"/>
  <c r="AQ41" i="23"/>
  <c r="AO41" i="23"/>
  <c r="AK41" i="23"/>
  <c r="AE41" i="23"/>
  <c r="X41" i="23"/>
  <c r="V41" i="23"/>
  <c r="R41" i="23"/>
  <c r="L41" i="23"/>
  <c r="CV40" i="23"/>
  <c r="CT40" i="23"/>
  <c r="CP40" i="23"/>
  <c r="CJ40" i="23"/>
  <c r="CC40" i="23"/>
  <c r="CA40" i="23"/>
  <c r="BW40" i="23"/>
  <c r="BQ40" i="23"/>
  <c r="CD40" i="23" s="1"/>
  <c r="BJ40" i="23"/>
  <c r="BH40" i="23"/>
  <c r="BD40" i="23"/>
  <c r="AX40" i="23"/>
  <c r="AQ40" i="23"/>
  <c r="AO40" i="23"/>
  <c r="AK40" i="23"/>
  <c r="AE40" i="23"/>
  <c r="AR40" i="23" s="1"/>
  <c r="X40" i="23"/>
  <c r="V40" i="23"/>
  <c r="R40" i="23"/>
  <c r="L40" i="23"/>
  <c r="CV39" i="23"/>
  <c r="CT39" i="23"/>
  <c r="CP39" i="23"/>
  <c r="CJ39" i="23"/>
  <c r="CC39" i="23"/>
  <c r="CA39" i="23"/>
  <c r="BW39" i="23"/>
  <c r="BQ39" i="23"/>
  <c r="BJ39" i="23"/>
  <c r="BH39" i="23"/>
  <c r="BD39" i="23"/>
  <c r="AX39" i="23"/>
  <c r="BK39" i="23" s="1"/>
  <c r="AQ39" i="23"/>
  <c r="AO39" i="23"/>
  <c r="AK39" i="23"/>
  <c r="AE39" i="23"/>
  <c r="X39" i="23"/>
  <c r="V39" i="23"/>
  <c r="R39" i="23"/>
  <c r="L39" i="23"/>
  <c r="Y39" i="23" s="1"/>
  <c r="CV38" i="23"/>
  <c r="CT38" i="23"/>
  <c r="CP38" i="23"/>
  <c r="CJ38" i="23"/>
  <c r="CC38" i="23"/>
  <c r="CA38" i="23"/>
  <c r="BW38" i="23"/>
  <c r="BQ38" i="23"/>
  <c r="BJ38" i="23"/>
  <c r="BH38" i="23"/>
  <c r="BD38" i="23"/>
  <c r="AX38" i="23"/>
  <c r="AQ38" i="23"/>
  <c r="AO38" i="23"/>
  <c r="AK38" i="23"/>
  <c r="AE38" i="23"/>
  <c r="AR38" i="23" s="1"/>
  <c r="X38" i="23"/>
  <c r="V38" i="23"/>
  <c r="R38" i="23"/>
  <c r="L38" i="23"/>
  <c r="CV37" i="23"/>
  <c r="CT37" i="23"/>
  <c r="CP37" i="23"/>
  <c r="CJ37" i="23"/>
  <c r="CC37" i="23"/>
  <c r="CA37" i="23"/>
  <c r="BW37" i="23"/>
  <c r="BQ37" i="23"/>
  <c r="BJ37" i="23"/>
  <c r="BH37" i="23"/>
  <c r="BD37" i="23"/>
  <c r="AX37" i="23"/>
  <c r="BK37" i="23" s="1"/>
  <c r="AQ37" i="23"/>
  <c r="AO37" i="23"/>
  <c r="AK37" i="23"/>
  <c r="AE37" i="23"/>
  <c r="X37" i="23"/>
  <c r="V37" i="23"/>
  <c r="R37" i="23"/>
  <c r="L37" i="23"/>
  <c r="CV36" i="23"/>
  <c r="CT36" i="23"/>
  <c r="CP36" i="23"/>
  <c r="CJ36" i="23"/>
  <c r="CC36" i="23"/>
  <c r="CA36" i="23"/>
  <c r="BW36" i="23"/>
  <c r="BQ36" i="23"/>
  <c r="CD36" i="23" s="1"/>
  <c r="BJ36" i="23"/>
  <c r="BH36" i="23"/>
  <c r="BD36" i="23"/>
  <c r="AX36" i="23"/>
  <c r="AQ36" i="23"/>
  <c r="AO36" i="23"/>
  <c r="AK36" i="23"/>
  <c r="AE36" i="23"/>
  <c r="X36" i="23"/>
  <c r="V36" i="23"/>
  <c r="R36" i="23"/>
  <c r="L36" i="23"/>
  <c r="CV35" i="23"/>
  <c r="CT35" i="23"/>
  <c r="CP35" i="23"/>
  <c r="CJ35" i="23"/>
  <c r="CC35" i="23"/>
  <c r="CA35" i="23"/>
  <c r="BW35" i="23"/>
  <c r="BQ35" i="23"/>
  <c r="BJ35" i="23"/>
  <c r="BH35" i="23"/>
  <c r="BD35" i="23"/>
  <c r="AX35" i="23"/>
  <c r="AQ35" i="23"/>
  <c r="AO35" i="23"/>
  <c r="AK35" i="23"/>
  <c r="AE35" i="23"/>
  <c r="X35" i="23"/>
  <c r="V35" i="23"/>
  <c r="R35" i="23"/>
  <c r="L35" i="23"/>
  <c r="Y35" i="23" s="1"/>
  <c r="CV34" i="23"/>
  <c r="CT34" i="23"/>
  <c r="CP34" i="23"/>
  <c r="CJ34" i="23"/>
  <c r="CC34" i="23"/>
  <c r="CA34" i="23"/>
  <c r="BW34" i="23"/>
  <c r="BQ34" i="23"/>
  <c r="CD34" i="23" s="1"/>
  <c r="BJ34" i="23"/>
  <c r="BH34" i="23"/>
  <c r="BD34" i="23"/>
  <c r="AX34" i="23"/>
  <c r="AQ34" i="23"/>
  <c r="AO34" i="23"/>
  <c r="AK34" i="23"/>
  <c r="AE34" i="23"/>
  <c r="AR34" i="23" s="1"/>
  <c r="X34" i="23"/>
  <c r="V34" i="23"/>
  <c r="R34" i="23"/>
  <c r="L34" i="23"/>
  <c r="CV33" i="23"/>
  <c r="CT33" i="23"/>
  <c r="CP33" i="23"/>
  <c r="CJ33" i="23"/>
  <c r="CC33" i="23"/>
  <c r="CA33" i="23"/>
  <c r="BW33" i="23"/>
  <c r="BQ33" i="23"/>
  <c r="BJ33" i="23"/>
  <c r="BH33" i="23"/>
  <c r="BD33" i="23"/>
  <c r="AX33" i="23"/>
  <c r="BK33" i="23" s="1"/>
  <c r="AQ33" i="23"/>
  <c r="AO33" i="23"/>
  <c r="AK33" i="23"/>
  <c r="AE33" i="23"/>
  <c r="X33" i="23"/>
  <c r="V33" i="23"/>
  <c r="R33" i="23"/>
  <c r="L33" i="23"/>
  <c r="CV32" i="23"/>
  <c r="CT32" i="23"/>
  <c r="CP32" i="23"/>
  <c r="CJ32" i="23"/>
  <c r="CC32" i="23"/>
  <c r="CA32" i="23"/>
  <c r="BW32" i="23"/>
  <c r="BQ32" i="23"/>
  <c r="BJ32" i="23"/>
  <c r="BH32" i="23"/>
  <c r="BD32" i="23"/>
  <c r="AX32" i="23"/>
  <c r="AQ32" i="23"/>
  <c r="AO32" i="23"/>
  <c r="AK32" i="23"/>
  <c r="AE32" i="23"/>
  <c r="AR32" i="23" s="1"/>
  <c r="X32" i="23"/>
  <c r="V32" i="23"/>
  <c r="R32" i="23"/>
  <c r="L32" i="23"/>
  <c r="CV31" i="23"/>
  <c r="CT31" i="23"/>
  <c r="CP31" i="23"/>
  <c r="CJ31" i="23"/>
  <c r="CC31" i="23"/>
  <c r="CA31" i="23"/>
  <c r="BW31" i="23"/>
  <c r="BQ31" i="23"/>
  <c r="BJ31" i="23"/>
  <c r="BH31" i="23"/>
  <c r="BD31" i="23"/>
  <c r="AX31" i="23"/>
  <c r="BK31" i="23" s="1"/>
  <c r="AQ31" i="23"/>
  <c r="AO31" i="23"/>
  <c r="AK31" i="23"/>
  <c r="AE31" i="23"/>
  <c r="X31" i="23"/>
  <c r="V31" i="23"/>
  <c r="R31" i="23"/>
  <c r="L31" i="23"/>
  <c r="Y31" i="23" s="1"/>
  <c r="CV30" i="23"/>
  <c r="CT30" i="23"/>
  <c r="CP30" i="23"/>
  <c r="CJ30" i="23"/>
  <c r="CC30" i="23"/>
  <c r="CA30" i="23"/>
  <c r="BW30" i="23"/>
  <c r="BQ30" i="23"/>
  <c r="BJ30" i="23"/>
  <c r="BH30" i="23"/>
  <c r="BD30" i="23"/>
  <c r="AX30" i="23"/>
  <c r="AQ30" i="23"/>
  <c r="AO30" i="23"/>
  <c r="AK30" i="23"/>
  <c r="AE30" i="23"/>
  <c r="AR30" i="23" s="1"/>
  <c r="X30" i="23"/>
  <c r="V30" i="23"/>
  <c r="R30" i="23"/>
  <c r="L30" i="23"/>
  <c r="CV29" i="23"/>
  <c r="CT29" i="23"/>
  <c r="CP29" i="23"/>
  <c r="CJ29" i="23"/>
  <c r="CC29" i="23"/>
  <c r="CA29" i="23"/>
  <c r="BW29" i="23"/>
  <c r="BQ29" i="23"/>
  <c r="BJ29" i="23"/>
  <c r="BH29" i="23"/>
  <c r="BD29" i="23"/>
  <c r="AX29" i="23"/>
  <c r="BK29" i="23" s="1"/>
  <c r="AQ29" i="23"/>
  <c r="AO29" i="23"/>
  <c r="AK29" i="23"/>
  <c r="AE29" i="23"/>
  <c r="X29" i="23"/>
  <c r="V29" i="23"/>
  <c r="R29" i="23"/>
  <c r="L29" i="23"/>
  <c r="CV28" i="23"/>
  <c r="CT28" i="23"/>
  <c r="CP28" i="23"/>
  <c r="CJ28" i="23"/>
  <c r="CC28" i="23"/>
  <c r="CA28" i="23"/>
  <c r="BW28" i="23"/>
  <c r="BQ28" i="23"/>
  <c r="CD28" i="23" s="1"/>
  <c r="BJ28" i="23"/>
  <c r="BH28" i="23"/>
  <c r="BD28" i="23"/>
  <c r="AX28" i="23"/>
  <c r="AQ28" i="23"/>
  <c r="AO28" i="23"/>
  <c r="AK28" i="23"/>
  <c r="AE28" i="23"/>
  <c r="X28" i="23"/>
  <c r="V28" i="23"/>
  <c r="R28" i="23"/>
  <c r="L28" i="23"/>
  <c r="CV27" i="23"/>
  <c r="CT27" i="23"/>
  <c r="CP27" i="23"/>
  <c r="CJ27" i="23"/>
  <c r="CC27" i="23"/>
  <c r="CA27" i="23"/>
  <c r="BW27" i="23"/>
  <c r="BQ27" i="23"/>
  <c r="BJ27" i="23"/>
  <c r="BH27" i="23"/>
  <c r="BD27" i="23"/>
  <c r="AX27" i="23"/>
  <c r="AQ27" i="23"/>
  <c r="AO27" i="23"/>
  <c r="AK27" i="23"/>
  <c r="AE27" i="23"/>
  <c r="X27" i="23"/>
  <c r="V27" i="23"/>
  <c r="R27" i="23"/>
  <c r="L27" i="23"/>
  <c r="Y27" i="23" s="1"/>
  <c r="CV26" i="23"/>
  <c r="CT26" i="23"/>
  <c r="CP26" i="23"/>
  <c r="CJ26" i="23"/>
  <c r="CC26" i="23"/>
  <c r="CA26" i="23"/>
  <c r="BW26" i="23"/>
  <c r="BQ26" i="23"/>
  <c r="CD26" i="23" s="1"/>
  <c r="BJ26" i="23"/>
  <c r="BH26" i="23"/>
  <c r="BD26" i="23"/>
  <c r="AX26" i="23"/>
  <c r="AQ26" i="23"/>
  <c r="AO26" i="23"/>
  <c r="AK26" i="23"/>
  <c r="AE26" i="23"/>
  <c r="AR26" i="23" s="1"/>
  <c r="X26" i="23"/>
  <c r="V26" i="23"/>
  <c r="R26" i="23"/>
  <c r="L26" i="23"/>
  <c r="CV25" i="23"/>
  <c r="CT25" i="23"/>
  <c r="CP25" i="23"/>
  <c r="CJ25" i="23"/>
  <c r="CC25" i="23"/>
  <c r="CA25" i="23"/>
  <c r="BW25" i="23"/>
  <c r="BQ25" i="23"/>
  <c r="BJ25" i="23"/>
  <c r="BH25" i="23"/>
  <c r="BD25" i="23"/>
  <c r="AX25" i="23"/>
  <c r="BK25" i="23" s="1"/>
  <c r="AQ25" i="23"/>
  <c r="AO25" i="23"/>
  <c r="AK25" i="23"/>
  <c r="AE25" i="23"/>
  <c r="X25" i="23"/>
  <c r="V25" i="23"/>
  <c r="R25" i="23"/>
  <c r="L25" i="23"/>
  <c r="CV24" i="23"/>
  <c r="CT24" i="23"/>
  <c r="CP24" i="23"/>
  <c r="CJ24" i="23"/>
  <c r="CC24" i="23"/>
  <c r="CA24" i="23"/>
  <c r="BW24" i="23"/>
  <c r="BQ24" i="23"/>
  <c r="BJ24" i="23"/>
  <c r="BH24" i="23"/>
  <c r="BD24" i="23"/>
  <c r="AX24" i="23"/>
  <c r="AQ24" i="23"/>
  <c r="AO24" i="23"/>
  <c r="AK24" i="23"/>
  <c r="AE24" i="23"/>
  <c r="AR24" i="23" s="1"/>
  <c r="X24" i="23"/>
  <c r="V24" i="23"/>
  <c r="R24" i="23"/>
  <c r="L24" i="23"/>
  <c r="CV23" i="23"/>
  <c r="CT23" i="23"/>
  <c r="CP23" i="23"/>
  <c r="CJ23" i="23"/>
  <c r="CC23" i="23"/>
  <c r="CA23" i="23"/>
  <c r="BW23" i="23"/>
  <c r="BQ23" i="23"/>
  <c r="BJ23" i="23"/>
  <c r="BH23" i="23"/>
  <c r="BD23" i="23"/>
  <c r="AX23" i="23"/>
  <c r="BK23" i="23" s="1"/>
  <c r="AQ23" i="23"/>
  <c r="AO23" i="23"/>
  <c r="AK23" i="23"/>
  <c r="AE23" i="23"/>
  <c r="X23" i="23"/>
  <c r="V23" i="23"/>
  <c r="R23" i="23"/>
  <c r="L23" i="23"/>
  <c r="Y23" i="23" s="1"/>
  <c r="CV22" i="23"/>
  <c r="CT22" i="23"/>
  <c r="CP22" i="23"/>
  <c r="CJ22" i="23"/>
  <c r="CC22" i="23"/>
  <c r="CA22" i="23"/>
  <c r="BW22" i="23"/>
  <c r="BQ22" i="23"/>
  <c r="BJ22" i="23"/>
  <c r="BH22" i="23"/>
  <c r="BD22" i="23"/>
  <c r="AX22" i="23"/>
  <c r="AQ22" i="23"/>
  <c r="AO22" i="23"/>
  <c r="AK22" i="23"/>
  <c r="AE22" i="23"/>
  <c r="AR22" i="23" s="1"/>
  <c r="X22" i="23"/>
  <c r="V22" i="23"/>
  <c r="R22" i="23"/>
  <c r="L22" i="23"/>
  <c r="CV21" i="23"/>
  <c r="CT21" i="23"/>
  <c r="CP21" i="23"/>
  <c r="CJ21" i="23"/>
  <c r="CC21" i="23"/>
  <c r="CA21" i="23"/>
  <c r="BW21" i="23"/>
  <c r="BQ21" i="23"/>
  <c r="BJ21" i="23"/>
  <c r="BH21" i="23"/>
  <c r="BD21" i="23"/>
  <c r="AX21" i="23"/>
  <c r="BK21" i="23" s="1"/>
  <c r="AQ21" i="23"/>
  <c r="AO21" i="23"/>
  <c r="AK21" i="23"/>
  <c r="AE21" i="23"/>
  <c r="X21" i="23"/>
  <c r="V21" i="23"/>
  <c r="R21" i="23"/>
  <c r="L21" i="23"/>
  <c r="CV20" i="23"/>
  <c r="CT20" i="23"/>
  <c r="CP20" i="23"/>
  <c r="CJ20" i="23"/>
  <c r="CC20" i="23"/>
  <c r="CA20" i="23"/>
  <c r="BW20" i="23"/>
  <c r="BQ20" i="23"/>
  <c r="CD20" i="23" s="1"/>
  <c r="BJ20" i="23"/>
  <c r="BH20" i="23"/>
  <c r="BD20" i="23"/>
  <c r="AX20" i="23"/>
  <c r="AQ20" i="23"/>
  <c r="AO20" i="23"/>
  <c r="AK20" i="23"/>
  <c r="AE20" i="23"/>
  <c r="X20" i="23"/>
  <c r="V20" i="23"/>
  <c r="R20" i="23"/>
  <c r="L20" i="23"/>
  <c r="CV19" i="23"/>
  <c r="CT19" i="23"/>
  <c r="CP19" i="23"/>
  <c r="CJ19" i="23"/>
  <c r="CC19" i="23"/>
  <c r="CA19" i="23"/>
  <c r="BW19" i="23"/>
  <c r="BQ19" i="23"/>
  <c r="BJ19" i="23"/>
  <c r="BH19" i="23"/>
  <c r="BD19" i="23"/>
  <c r="AX19" i="23"/>
  <c r="BK19" i="23" s="1"/>
  <c r="AQ19" i="23"/>
  <c r="AO19" i="23"/>
  <c r="AK19" i="23"/>
  <c r="AE19" i="23"/>
  <c r="X19" i="23"/>
  <c r="V19" i="23"/>
  <c r="R19" i="23"/>
  <c r="L19" i="23"/>
  <c r="CV18" i="23"/>
  <c r="CT18" i="23"/>
  <c r="CP18" i="23"/>
  <c r="CJ18" i="23"/>
  <c r="CC18" i="23"/>
  <c r="CA18" i="23"/>
  <c r="BW18" i="23"/>
  <c r="BQ18" i="23"/>
  <c r="BJ18" i="23"/>
  <c r="BH18" i="23"/>
  <c r="BD18" i="23"/>
  <c r="AX18" i="23"/>
  <c r="AQ18" i="23"/>
  <c r="AO18" i="23"/>
  <c r="AK18" i="23"/>
  <c r="AE18" i="23"/>
  <c r="AR18" i="23" s="1"/>
  <c r="X18" i="23"/>
  <c r="V18" i="23"/>
  <c r="R18" i="23"/>
  <c r="L18" i="23"/>
  <c r="CV17" i="23"/>
  <c r="CT17" i="23"/>
  <c r="CP17" i="23"/>
  <c r="CJ17" i="23"/>
  <c r="CW17" i="23" s="1"/>
  <c r="CC17" i="23"/>
  <c r="CA17" i="23"/>
  <c r="BW17" i="23"/>
  <c r="BQ17" i="23"/>
  <c r="BJ17" i="23"/>
  <c r="BH17" i="23"/>
  <c r="BD17" i="23"/>
  <c r="AX17" i="23"/>
  <c r="BK17" i="23" s="1"/>
  <c r="AQ17" i="23"/>
  <c r="AO17" i="23"/>
  <c r="AK17" i="23"/>
  <c r="AE17" i="23"/>
  <c r="X17" i="23"/>
  <c r="V17" i="23"/>
  <c r="R17" i="23"/>
  <c r="L17" i="23"/>
  <c r="CV16" i="23"/>
  <c r="CT16" i="23"/>
  <c r="CP16" i="23"/>
  <c r="CJ16" i="23"/>
  <c r="CC16" i="23"/>
  <c r="CA16" i="23"/>
  <c r="BW16" i="23"/>
  <c r="BQ16" i="23"/>
  <c r="CD16" i="23" s="1"/>
  <c r="BJ16" i="23"/>
  <c r="BH16" i="23"/>
  <c r="BD16" i="23"/>
  <c r="AX16" i="23"/>
  <c r="AQ16" i="23"/>
  <c r="AO16" i="23"/>
  <c r="AK16" i="23"/>
  <c r="AE16" i="23"/>
  <c r="X16" i="23"/>
  <c r="V16" i="23"/>
  <c r="R16" i="23"/>
  <c r="L16" i="23"/>
  <c r="CV15" i="23"/>
  <c r="CT15" i="23"/>
  <c r="CP15" i="23"/>
  <c r="CJ15" i="23"/>
  <c r="CW15" i="23" s="1"/>
  <c r="CC15" i="23"/>
  <c r="CA15" i="23"/>
  <c r="BW15" i="23"/>
  <c r="BQ15" i="23"/>
  <c r="BJ15" i="23"/>
  <c r="BH15" i="23"/>
  <c r="BD15" i="23"/>
  <c r="AX15" i="23"/>
  <c r="BK15" i="23" s="1"/>
  <c r="AQ15" i="23"/>
  <c r="AO15" i="23"/>
  <c r="AK15" i="23"/>
  <c r="AE15" i="23"/>
  <c r="X15" i="23"/>
  <c r="V15" i="23"/>
  <c r="R15" i="23"/>
  <c r="L15" i="23"/>
  <c r="CV14" i="23"/>
  <c r="CT14" i="23"/>
  <c r="CP14" i="23"/>
  <c r="CJ14" i="23"/>
  <c r="CC14" i="23"/>
  <c r="CA14" i="23"/>
  <c r="BW14" i="23"/>
  <c r="BQ14" i="23"/>
  <c r="BJ14" i="23"/>
  <c r="BH14" i="23"/>
  <c r="BD14" i="23"/>
  <c r="AX14" i="23"/>
  <c r="AQ14" i="23"/>
  <c r="AO14" i="23"/>
  <c r="AK14" i="23"/>
  <c r="AE14" i="23"/>
  <c r="AR14" i="23" s="1"/>
  <c r="X14" i="23"/>
  <c r="V14" i="23"/>
  <c r="R14" i="23"/>
  <c r="L14" i="23"/>
  <c r="CV13" i="23"/>
  <c r="CT13" i="23"/>
  <c r="CP13" i="23"/>
  <c r="CJ13" i="23"/>
  <c r="CW13" i="23" s="1"/>
  <c r="CC13" i="23"/>
  <c r="CA13" i="23"/>
  <c r="BW13" i="23"/>
  <c r="BQ13" i="23"/>
  <c r="BJ13" i="23"/>
  <c r="BH13" i="23"/>
  <c r="BD13" i="23"/>
  <c r="AX13" i="23"/>
  <c r="BK13" i="23" s="1"/>
  <c r="AQ13" i="23"/>
  <c r="AO13" i="23"/>
  <c r="AK13" i="23"/>
  <c r="AE13" i="23"/>
  <c r="X13" i="23"/>
  <c r="V13" i="23"/>
  <c r="R13" i="23"/>
  <c r="L13" i="23"/>
  <c r="CV11" i="23"/>
  <c r="CT11" i="23"/>
  <c r="CP11" i="23"/>
  <c r="CJ11" i="23"/>
  <c r="CC11" i="23"/>
  <c r="CA11" i="23"/>
  <c r="BW11" i="23"/>
  <c r="BQ11" i="23"/>
  <c r="BJ11" i="23"/>
  <c r="BH11" i="23"/>
  <c r="BD11" i="23"/>
  <c r="AX11" i="23"/>
  <c r="AQ11" i="23"/>
  <c r="AO11" i="23"/>
  <c r="AK11" i="23"/>
  <c r="AE11" i="23"/>
  <c r="X11" i="23"/>
  <c r="V11" i="23"/>
  <c r="R11" i="23"/>
  <c r="L11" i="23"/>
  <c r="CC82" i="22"/>
  <c r="CA82" i="22"/>
  <c r="BW82" i="22"/>
  <c r="BQ82" i="22"/>
  <c r="BJ82" i="22"/>
  <c r="BH82" i="22"/>
  <c r="BD82" i="22"/>
  <c r="AX82" i="22"/>
  <c r="AQ82" i="22"/>
  <c r="AO82" i="22"/>
  <c r="AK82" i="22"/>
  <c r="AE82" i="22"/>
  <c r="AR82" i="22" s="1"/>
  <c r="X82" i="22"/>
  <c r="V82" i="22"/>
  <c r="R82" i="22"/>
  <c r="L82" i="22"/>
  <c r="CC81" i="22"/>
  <c r="CA81" i="22"/>
  <c r="BW81" i="22"/>
  <c r="BQ81" i="22"/>
  <c r="CD81" i="22" s="1"/>
  <c r="BJ81" i="22"/>
  <c r="BH81" i="22"/>
  <c r="BD81" i="22"/>
  <c r="AX81" i="22"/>
  <c r="AQ81" i="22"/>
  <c r="AO81" i="22"/>
  <c r="AK81" i="22"/>
  <c r="AE81" i="22"/>
  <c r="AR81" i="22" s="1"/>
  <c r="X81" i="22"/>
  <c r="V81" i="22"/>
  <c r="R81" i="22"/>
  <c r="L81" i="22"/>
  <c r="CC80" i="22"/>
  <c r="CA80" i="22"/>
  <c r="BW80" i="22"/>
  <c r="BQ80" i="22"/>
  <c r="CD80" i="22" s="1"/>
  <c r="BJ80" i="22"/>
  <c r="BH80" i="22"/>
  <c r="BD80" i="22"/>
  <c r="AX80" i="22"/>
  <c r="AQ80" i="22"/>
  <c r="AO80" i="22"/>
  <c r="AK80" i="22"/>
  <c r="AE80" i="22"/>
  <c r="AR80" i="22" s="1"/>
  <c r="X80" i="22"/>
  <c r="V80" i="22"/>
  <c r="R80" i="22"/>
  <c r="L80" i="22"/>
  <c r="CC79" i="22"/>
  <c r="CA79" i="22"/>
  <c r="BW79" i="22"/>
  <c r="BQ79" i="22"/>
  <c r="CD79" i="22" s="1"/>
  <c r="BJ79" i="22"/>
  <c r="BH79" i="22"/>
  <c r="BD79" i="22"/>
  <c r="AX79" i="22"/>
  <c r="AQ79" i="22"/>
  <c r="AO79" i="22"/>
  <c r="AK79" i="22"/>
  <c r="AE79" i="22"/>
  <c r="X79" i="22"/>
  <c r="V79" i="22"/>
  <c r="R79" i="22"/>
  <c r="L79" i="22"/>
  <c r="CC78" i="22"/>
  <c r="CA78" i="22"/>
  <c r="BW78" i="22"/>
  <c r="BQ78" i="22"/>
  <c r="CD78" i="22" s="1"/>
  <c r="BJ78" i="22"/>
  <c r="BH78" i="22"/>
  <c r="BD78" i="22"/>
  <c r="AX78" i="22"/>
  <c r="AQ78" i="22"/>
  <c r="AO78" i="22"/>
  <c r="AK78" i="22"/>
  <c r="AE78" i="22"/>
  <c r="X78" i="22"/>
  <c r="V78" i="22"/>
  <c r="R78" i="22"/>
  <c r="L78" i="22"/>
  <c r="CC77" i="22"/>
  <c r="CA77" i="22"/>
  <c r="BW77" i="22"/>
  <c r="BQ77" i="22"/>
  <c r="BJ77" i="22"/>
  <c r="BH77" i="22"/>
  <c r="BD77" i="22"/>
  <c r="AX77" i="22"/>
  <c r="AQ77" i="22"/>
  <c r="AO77" i="22"/>
  <c r="AK77" i="22"/>
  <c r="AE77" i="22"/>
  <c r="X77" i="22"/>
  <c r="V77" i="22"/>
  <c r="R77" i="22"/>
  <c r="L77" i="22"/>
  <c r="CC76" i="22"/>
  <c r="CA76" i="22"/>
  <c r="BW76" i="22"/>
  <c r="BQ76" i="22"/>
  <c r="CD76" i="22" s="1"/>
  <c r="BJ76" i="22"/>
  <c r="BH76" i="22"/>
  <c r="BD76" i="22"/>
  <c r="AX76" i="22"/>
  <c r="AQ76" i="22"/>
  <c r="AO76" i="22"/>
  <c r="AK76" i="22"/>
  <c r="AE76" i="22"/>
  <c r="AR76" i="22" s="1"/>
  <c r="X76" i="22"/>
  <c r="V76" i="22"/>
  <c r="R76" i="22"/>
  <c r="L76" i="22"/>
  <c r="CC75" i="22"/>
  <c r="CA75" i="22"/>
  <c r="BW75" i="22"/>
  <c r="BQ75" i="22"/>
  <c r="CD75" i="22" s="1"/>
  <c r="BJ75" i="22"/>
  <c r="BH75" i="22"/>
  <c r="BD75" i="22"/>
  <c r="AX75" i="22"/>
  <c r="AQ75" i="22"/>
  <c r="AO75" i="22"/>
  <c r="AK75" i="22"/>
  <c r="AE75" i="22"/>
  <c r="X75" i="22"/>
  <c r="V75" i="22"/>
  <c r="R75" i="22"/>
  <c r="L75" i="22"/>
  <c r="CC74" i="22"/>
  <c r="CA74" i="22"/>
  <c r="BW74" i="22"/>
  <c r="BQ74" i="22"/>
  <c r="CD74" i="22" s="1"/>
  <c r="BJ74" i="22"/>
  <c r="BH74" i="22"/>
  <c r="BD74" i="22"/>
  <c r="AX74" i="22"/>
  <c r="AQ74" i="22"/>
  <c r="AO74" i="22"/>
  <c r="AK74" i="22"/>
  <c r="AE74" i="22"/>
  <c r="AR74" i="22" s="1"/>
  <c r="X74" i="22"/>
  <c r="V74" i="22"/>
  <c r="R74" i="22"/>
  <c r="L74" i="22"/>
  <c r="CC73" i="22"/>
  <c r="CA73" i="22"/>
  <c r="BW73" i="22"/>
  <c r="BQ73" i="22"/>
  <c r="BJ73" i="22"/>
  <c r="BH73" i="22"/>
  <c r="BD73" i="22"/>
  <c r="AX73" i="22"/>
  <c r="AQ73" i="22"/>
  <c r="AO73" i="22"/>
  <c r="AK73" i="22"/>
  <c r="AE73" i="22"/>
  <c r="AR73" i="22" s="1"/>
  <c r="X73" i="22"/>
  <c r="V73" i="22"/>
  <c r="R73" i="22"/>
  <c r="L73" i="22"/>
  <c r="CC72" i="22"/>
  <c r="CA72" i="22"/>
  <c r="BW72" i="22"/>
  <c r="BQ72" i="22"/>
  <c r="CD72" i="22" s="1"/>
  <c r="BJ72" i="22"/>
  <c r="BH72" i="22"/>
  <c r="BD72" i="22"/>
  <c r="AX72" i="22"/>
  <c r="AQ72" i="22"/>
  <c r="AO72" i="22"/>
  <c r="AK72" i="22"/>
  <c r="AE72" i="22"/>
  <c r="AR72" i="22" s="1"/>
  <c r="X72" i="22"/>
  <c r="V72" i="22"/>
  <c r="R72" i="22"/>
  <c r="L72" i="22"/>
  <c r="CC71" i="22"/>
  <c r="CA71" i="22"/>
  <c r="BW71" i="22"/>
  <c r="BQ71" i="22"/>
  <c r="CD71" i="22" s="1"/>
  <c r="BJ71" i="22"/>
  <c r="BH71" i="22"/>
  <c r="BD71" i="22"/>
  <c r="AX71" i="22"/>
  <c r="AQ71" i="22"/>
  <c r="AO71" i="22"/>
  <c r="AK71" i="22"/>
  <c r="AE71" i="22"/>
  <c r="AR71" i="22" s="1"/>
  <c r="X71" i="22"/>
  <c r="V71" i="22"/>
  <c r="R71" i="22"/>
  <c r="L71" i="22"/>
  <c r="CC70" i="22"/>
  <c r="CA70" i="22"/>
  <c r="BW70" i="22"/>
  <c r="BQ70" i="22"/>
  <c r="CD70" i="22" s="1"/>
  <c r="BJ70" i="22"/>
  <c r="BH70" i="22"/>
  <c r="BD70" i="22"/>
  <c r="AX70" i="22"/>
  <c r="AQ70" i="22"/>
  <c r="AO70" i="22"/>
  <c r="AK70" i="22"/>
  <c r="AE70" i="22"/>
  <c r="AR70" i="22" s="1"/>
  <c r="X70" i="22"/>
  <c r="V70" i="22"/>
  <c r="R70" i="22"/>
  <c r="L70" i="22"/>
  <c r="CC69" i="22"/>
  <c r="CA69" i="22"/>
  <c r="BW69" i="22"/>
  <c r="BQ69" i="22"/>
  <c r="BJ69" i="22"/>
  <c r="BH69" i="22"/>
  <c r="BD69" i="22"/>
  <c r="AX69" i="22"/>
  <c r="AQ69" i="22"/>
  <c r="AO69" i="22"/>
  <c r="AK69" i="22"/>
  <c r="AE69" i="22"/>
  <c r="AR69" i="22" s="1"/>
  <c r="X69" i="22"/>
  <c r="V69" i="22"/>
  <c r="R69" i="22"/>
  <c r="L69" i="22"/>
  <c r="CC68" i="22"/>
  <c r="CA68" i="22"/>
  <c r="BW68" i="22"/>
  <c r="BQ68" i="22"/>
  <c r="BJ68" i="22"/>
  <c r="BH68" i="22"/>
  <c r="BD68" i="22"/>
  <c r="AX68" i="22"/>
  <c r="AQ68" i="22"/>
  <c r="AO68" i="22"/>
  <c r="AK68" i="22"/>
  <c r="AE68" i="22"/>
  <c r="X68" i="22"/>
  <c r="V68" i="22"/>
  <c r="R68" i="22"/>
  <c r="L68" i="22"/>
  <c r="CC67" i="22"/>
  <c r="CA67" i="22"/>
  <c r="BW67" i="22"/>
  <c r="BQ67" i="22"/>
  <c r="CD67" i="22" s="1"/>
  <c r="BJ67" i="22"/>
  <c r="BH67" i="22"/>
  <c r="BD67" i="22"/>
  <c r="AX67" i="22"/>
  <c r="AQ67" i="22"/>
  <c r="AO67" i="22"/>
  <c r="AK67" i="22"/>
  <c r="AE67" i="22"/>
  <c r="X67" i="22"/>
  <c r="V67" i="22"/>
  <c r="R67" i="22"/>
  <c r="L67" i="22"/>
  <c r="CC66" i="22"/>
  <c r="CA66" i="22"/>
  <c r="BW66" i="22"/>
  <c r="BQ66" i="22"/>
  <c r="BJ66" i="22"/>
  <c r="BH66" i="22"/>
  <c r="BD66" i="22"/>
  <c r="AX66" i="22"/>
  <c r="AQ66" i="22"/>
  <c r="AO66" i="22"/>
  <c r="AK66" i="22"/>
  <c r="AE66" i="22"/>
  <c r="X66" i="22"/>
  <c r="V66" i="22"/>
  <c r="R66" i="22"/>
  <c r="L66" i="22"/>
  <c r="CC65" i="22"/>
  <c r="CA65" i="22"/>
  <c r="BW65" i="22"/>
  <c r="BQ65" i="22"/>
  <c r="BJ65" i="22"/>
  <c r="BH65" i="22"/>
  <c r="BD65" i="22"/>
  <c r="AX65" i="22"/>
  <c r="AQ65" i="22"/>
  <c r="AO65" i="22"/>
  <c r="AK65" i="22"/>
  <c r="AE65" i="22"/>
  <c r="AR65" i="22" s="1"/>
  <c r="X65" i="22"/>
  <c r="V65" i="22"/>
  <c r="R65" i="22"/>
  <c r="L65" i="22"/>
  <c r="CC64" i="22"/>
  <c r="CA64" i="22"/>
  <c r="BW64" i="22"/>
  <c r="BQ64" i="22"/>
  <c r="CD64" i="22" s="1"/>
  <c r="BJ64" i="22"/>
  <c r="BH64" i="22"/>
  <c r="BD64" i="22"/>
  <c r="AX64" i="22"/>
  <c r="AQ64" i="22"/>
  <c r="AO64" i="22"/>
  <c r="AK64" i="22"/>
  <c r="AE64" i="22"/>
  <c r="X64" i="22"/>
  <c r="V64" i="22"/>
  <c r="R64" i="22"/>
  <c r="L64" i="22"/>
  <c r="CC63" i="22"/>
  <c r="CA63" i="22"/>
  <c r="BW63" i="22"/>
  <c r="BQ63" i="22"/>
  <c r="CD63" i="22" s="1"/>
  <c r="BJ63" i="22"/>
  <c r="BH63" i="22"/>
  <c r="BD63" i="22"/>
  <c r="AX63" i="22"/>
  <c r="AQ63" i="22"/>
  <c r="AO63" i="22"/>
  <c r="AK63" i="22"/>
  <c r="AE63" i="22"/>
  <c r="X63" i="22"/>
  <c r="V63" i="22"/>
  <c r="R63" i="22"/>
  <c r="L63" i="22"/>
  <c r="CC62" i="22"/>
  <c r="CA62" i="22"/>
  <c r="BW62" i="22"/>
  <c r="BQ62" i="22"/>
  <c r="BJ62" i="22"/>
  <c r="BH62" i="22"/>
  <c r="BD62" i="22"/>
  <c r="AX62" i="22"/>
  <c r="AQ62" i="22"/>
  <c r="AO62" i="22"/>
  <c r="AK62" i="22"/>
  <c r="AE62" i="22"/>
  <c r="AR62" i="22" s="1"/>
  <c r="X62" i="22"/>
  <c r="V62" i="22"/>
  <c r="R62" i="22"/>
  <c r="L62" i="22"/>
  <c r="CC61" i="22"/>
  <c r="CA61" i="22"/>
  <c r="BW61" i="22"/>
  <c r="BQ61" i="22"/>
  <c r="CD61" i="22" s="1"/>
  <c r="BJ61" i="22"/>
  <c r="BH61" i="22"/>
  <c r="BD61" i="22"/>
  <c r="AX61" i="22"/>
  <c r="AQ61" i="22"/>
  <c r="AO61" i="22"/>
  <c r="AK61" i="22"/>
  <c r="AE61" i="22"/>
  <c r="AR61" i="22" s="1"/>
  <c r="X61" i="22"/>
  <c r="V61" i="22"/>
  <c r="R61" i="22"/>
  <c r="L61" i="22"/>
  <c r="CC60" i="22"/>
  <c r="CA60" i="22"/>
  <c r="BW60" i="22"/>
  <c r="BQ60" i="22"/>
  <c r="BJ60" i="22"/>
  <c r="BH60" i="22"/>
  <c r="BD60" i="22"/>
  <c r="AX60" i="22"/>
  <c r="AQ60" i="22"/>
  <c r="AO60" i="22"/>
  <c r="AK60" i="22"/>
  <c r="AE60" i="22"/>
  <c r="X60" i="22"/>
  <c r="V60" i="22"/>
  <c r="R60" i="22"/>
  <c r="L60" i="22"/>
  <c r="CC59" i="22"/>
  <c r="CA59" i="22"/>
  <c r="BW59" i="22"/>
  <c r="BQ59" i="22"/>
  <c r="CD59" i="22" s="1"/>
  <c r="BJ59" i="22"/>
  <c r="BH59" i="22"/>
  <c r="BD59" i="22"/>
  <c r="AX59" i="22"/>
  <c r="AQ59" i="22"/>
  <c r="AO59" i="22"/>
  <c r="AK59" i="22"/>
  <c r="AE59" i="22"/>
  <c r="AR59" i="22" s="1"/>
  <c r="X59" i="22"/>
  <c r="V59" i="22"/>
  <c r="R59" i="22"/>
  <c r="L59" i="22"/>
  <c r="CC58" i="22"/>
  <c r="CA58" i="22"/>
  <c r="BW58" i="22"/>
  <c r="BQ58" i="22"/>
  <c r="BJ58" i="22"/>
  <c r="BH58" i="22"/>
  <c r="BD58" i="22"/>
  <c r="AX58" i="22"/>
  <c r="AQ58" i="22"/>
  <c r="AO58" i="22"/>
  <c r="AK58" i="22"/>
  <c r="AE58" i="22"/>
  <c r="AR58" i="22" s="1"/>
  <c r="X58" i="22"/>
  <c r="V58" i="22"/>
  <c r="R58" i="22"/>
  <c r="L58" i="22"/>
  <c r="CC57" i="22"/>
  <c r="CA57" i="22"/>
  <c r="BW57" i="22"/>
  <c r="BQ57" i="22"/>
  <c r="BJ57" i="22"/>
  <c r="BH57" i="22"/>
  <c r="BD57" i="22"/>
  <c r="AX57" i="22"/>
  <c r="AQ57" i="22"/>
  <c r="AO57" i="22"/>
  <c r="AK57" i="22"/>
  <c r="AE57" i="22"/>
  <c r="AR57" i="22" s="1"/>
  <c r="X57" i="22"/>
  <c r="V57" i="22"/>
  <c r="R57" i="22"/>
  <c r="L57" i="22"/>
  <c r="CC56" i="22"/>
  <c r="CA56" i="22"/>
  <c r="BW56" i="22"/>
  <c r="BQ56" i="22"/>
  <c r="CD56" i="22" s="1"/>
  <c r="BJ56" i="22"/>
  <c r="BH56" i="22"/>
  <c r="BD56" i="22"/>
  <c r="AX56" i="22"/>
  <c r="AQ56" i="22"/>
  <c r="AO56" i="22"/>
  <c r="AK56" i="22"/>
  <c r="AE56" i="22"/>
  <c r="X56" i="22"/>
  <c r="V56" i="22"/>
  <c r="R56" i="22"/>
  <c r="L56" i="22"/>
  <c r="CC55" i="22"/>
  <c r="CA55" i="22"/>
  <c r="BW55" i="22"/>
  <c r="BQ55" i="22"/>
  <c r="CD55" i="22" s="1"/>
  <c r="BJ55" i="22"/>
  <c r="BH55" i="22"/>
  <c r="BD55" i="22"/>
  <c r="AX55" i="22"/>
  <c r="AQ55" i="22"/>
  <c r="AO55" i="22"/>
  <c r="AK55" i="22"/>
  <c r="AE55" i="22"/>
  <c r="X55" i="22"/>
  <c r="V55" i="22"/>
  <c r="R55" i="22"/>
  <c r="L55" i="22"/>
  <c r="CC54" i="22"/>
  <c r="CA54" i="22"/>
  <c r="BW54" i="22"/>
  <c r="BQ54" i="22"/>
  <c r="BJ54" i="22"/>
  <c r="BH54" i="22"/>
  <c r="BD54" i="22"/>
  <c r="AX54" i="22"/>
  <c r="AQ54" i="22"/>
  <c r="AO54" i="22"/>
  <c r="AK54" i="22"/>
  <c r="AE54" i="22"/>
  <c r="AR54" i="22" s="1"/>
  <c r="X54" i="22"/>
  <c r="V54" i="22"/>
  <c r="R54" i="22"/>
  <c r="L54" i="22"/>
  <c r="CC53" i="22"/>
  <c r="CA53" i="22"/>
  <c r="BW53" i="22"/>
  <c r="BQ53" i="22"/>
  <c r="CD53" i="22" s="1"/>
  <c r="BJ53" i="22"/>
  <c r="BH53" i="22"/>
  <c r="BD53" i="22"/>
  <c r="AX53" i="22"/>
  <c r="AQ53" i="22"/>
  <c r="AO53" i="22"/>
  <c r="AK53" i="22"/>
  <c r="AE53" i="22"/>
  <c r="AR53" i="22" s="1"/>
  <c r="X53" i="22"/>
  <c r="V53" i="22"/>
  <c r="R53" i="22"/>
  <c r="L53" i="22"/>
  <c r="CC52" i="22"/>
  <c r="CA52" i="22"/>
  <c r="BW52" i="22"/>
  <c r="BQ52" i="22"/>
  <c r="CD52" i="22" s="1"/>
  <c r="BJ52" i="22"/>
  <c r="BH52" i="22"/>
  <c r="BD52" i="22"/>
  <c r="AX52" i="22"/>
  <c r="AQ52" i="22"/>
  <c r="AO52" i="22"/>
  <c r="AK52" i="22"/>
  <c r="AE52" i="22"/>
  <c r="X52" i="22"/>
  <c r="V52" i="22"/>
  <c r="R52" i="22"/>
  <c r="L52" i="22"/>
  <c r="CC51" i="22"/>
  <c r="CA51" i="22"/>
  <c r="BW51" i="22"/>
  <c r="BQ51" i="22"/>
  <c r="CD51" i="22" s="1"/>
  <c r="BJ51" i="22"/>
  <c r="BH51" i="22"/>
  <c r="BD51" i="22"/>
  <c r="AX51" i="22"/>
  <c r="AQ51" i="22"/>
  <c r="AO51" i="22"/>
  <c r="AK51" i="22"/>
  <c r="AE51" i="22"/>
  <c r="AR51" i="22" s="1"/>
  <c r="X51" i="22"/>
  <c r="V51" i="22"/>
  <c r="R51" i="22"/>
  <c r="L51" i="22"/>
  <c r="CC50" i="22"/>
  <c r="CA50" i="22"/>
  <c r="BW50" i="22"/>
  <c r="BQ50" i="22"/>
  <c r="BJ50" i="22"/>
  <c r="BH50" i="22"/>
  <c r="BD50" i="22"/>
  <c r="AX50" i="22"/>
  <c r="AQ50" i="22"/>
  <c r="AO50" i="22"/>
  <c r="AK50" i="22"/>
  <c r="AE50" i="22"/>
  <c r="X50" i="22"/>
  <c r="V50" i="22"/>
  <c r="R50" i="22"/>
  <c r="L50" i="22"/>
  <c r="CC49" i="22"/>
  <c r="CA49" i="22"/>
  <c r="BW49" i="22"/>
  <c r="BQ49" i="22"/>
  <c r="BJ49" i="22"/>
  <c r="BH49" i="22"/>
  <c r="BD49" i="22"/>
  <c r="AX49" i="22"/>
  <c r="AQ49" i="22"/>
  <c r="AO49" i="22"/>
  <c r="AK49" i="22"/>
  <c r="AE49" i="22"/>
  <c r="AR49" i="22" s="1"/>
  <c r="X49" i="22"/>
  <c r="V49" i="22"/>
  <c r="R49" i="22"/>
  <c r="L49" i="22"/>
  <c r="CC48" i="22"/>
  <c r="CA48" i="22"/>
  <c r="BW48" i="22"/>
  <c r="BQ48" i="22"/>
  <c r="CD48" i="22" s="1"/>
  <c r="BJ48" i="22"/>
  <c r="BH48" i="22"/>
  <c r="BD48" i="22"/>
  <c r="AX48" i="22"/>
  <c r="AQ48" i="22"/>
  <c r="AO48" i="22"/>
  <c r="AK48" i="22"/>
  <c r="AE48" i="22"/>
  <c r="X48" i="22"/>
  <c r="V48" i="22"/>
  <c r="R48" i="22"/>
  <c r="L48" i="22"/>
  <c r="CC47" i="22"/>
  <c r="CA47" i="22"/>
  <c r="BW47" i="22"/>
  <c r="BQ47" i="22"/>
  <c r="CD47" i="22" s="1"/>
  <c r="BJ47" i="22"/>
  <c r="BH47" i="22"/>
  <c r="BD47" i="22"/>
  <c r="AX47" i="22"/>
  <c r="AQ47" i="22"/>
  <c r="AO47" i="22"/>
  <c r="AK47" i="22"/>
  <c r="AE47" i="22"/>
  <c r="X47" i="22"/>
  <c r="V47" i="22"/>
  <c r="R47" i="22"/>
  <c r="L47" i="22"/>
  <c r="CC46" i="22"/>
  <c r="CA46" i="22"/>
  <c r="BW46" i="22"/>
  <c r="BQ46" i="22"/>
  <c r="BJ46" i="22"/>
  <c r="BH46" i="22"/>
  <c r="BD46" i="22"/>
  <c r="AX46" i="22"/>
  <c r="AQ46" i="22"/>
  <c r="AO46" i="22"/>
  <c r="AK46" i="22"/>
  <c r="AE46" i="22"/>
  <c r="AR46" i="22" s="1"/>
  <c r="X46" i="22"/>
  <c r="V46" i="22"/>
  <c r="R46" i="22"/>
  <c r="L46" i="22"/>
  <c r="CC45" i="22"/>
  <c r="CA45" i="22"/>
  <c r="BW45" i="22"/>
  <c r="BQ45" i="22"/>
  <c r="CD45" i="22" s="1"/>
  <c r="BJ45" i="22"/>
  <c r="BH45" i="22"/>
  <c r="BD45" i="22"/>
  <c r="AX45" i="22"/>
  <c r="AQ45" i="22"/>
  <c r="AO45" i="22"/>
  <c r="AK45" i="22"/>
  <c r="AE45" i="22"/>
  <c r="AR45" i="22" s="1"/>
  <c r="X45" i="22"/>
  <c r="V45" i="22"/>
  <c r="R45" i="22"/>
  <c r="L45" i="22"/>
  <c r="CC44" i="22"/>
  <c r="CA44" i="22"/>
  <c r="BW44" i="22"/>
  <c r="BQ44" i="22"/>
  <c r="BJ44" i="22"/>
  <c r="BH44" i="22"/>
  <c r="BD44" i="22"/>
  <c r="AX44" i="22"/>
  <c r="AQ44" i="22"/>
  <c r="AO44" i="22"/>
  <c r="AK44" i="22"/>
  <c r="AE44" i="22"/>
  <c r="X44" i="22"/>
  <c r="V44" i="22"/>
  <c r="R44" i="22"/>
  <c r="L44" i="22"/>
  <c r="CC43" i="22"/>
  <c r="CA43" i="22"/>
  <c r="BW43" i="22"/>
  <c r="BQ43" i="22"/>
  <c r="CD43" i="22" s="1"/>
  <c r="BJ43" i="22"/>
  <c r="BH43" i="22"/>
  <c r="BD43" i="22"/>
  <c r="AX43" i="22"/>
  <c r="AQ43" i="22"/>
  <c r="AO43" i="22"/>
  <c r="AK43" i="22"/>
  <c r="AE43" i="22"/>
  <c r="AR43" i="22" s="1"/>
  <c r="X43" i="22"/>
  <c r="V43" i="22"/>
  <c r="R43" i="22"/>
  <c r="L43" i="22"/>
  <c r="CC42" i="22"/>
  <c r="CA42" i="22"/>
  <c r="BW42" i="22"/>
  <c r="BQ42" i="22"/>
  <c r="BJ42" i="22"/>
  <c r="BH42" i="22"/>
  <c r="BD42" i="22"/>
  <c r="AX42" i="22"/>
  <c r="AQ42" i="22"/>
  <c r="AO42" i="22"/>
  <c r="AK42" i="22"/>
  <c r="AE42" i="22"/>
  <c r="AR42" i="22" s="1"/>
  <c r="X42" i="22"/>
  <c r="V42" i="22"/>
  <c r="R42" i="22"/>
  <c r="L42" i="22"/>
  <c r="CC41" i="22"/>
  <c r="CA41" i="22"/>
  <c r="BW41" i="22"/>
  <c r="BQ41" i="22"/>
  <c r="BJ41" i="22"/>
  <c r="BH41" i="22"/>
  <c r="BD41" i="22"/>
  <c r="AX41" i="22"/>
  <c r="AQ41" i="22"/>
  <c r="AO41" i="22"/>
  <c r="AK41" i="22"/>
  <c r="AE41" i="22"/>
  <c r="AR41" i="22" s="1"/>
  <c r="X41" i="22"/>
  <c r="V41" i="22"/>
  <c r="R41" i="22"/>
  <c r="L41" i="22"/>
  <c r="CC40" i="22"/>
  <c r="CA40" i="22"/>
  <c r="BW40" i="22"/>
  <c r="BQ40" i="22"/>
  <c r="CD40" i="22" s="1"/>
  <c r="BJ40" i="22"/>
  <c r="BH40" i="22"/>
  <c r="BD40" i="22"/>
  <c r="AX40" i="22"/>
  <c r="AQ40" i="22"/>
  <c r="AO40" i="22"/>
  <c r="AK40" i="22"/>
  <c r="AE40" i="22"/>
  <c r="X40" i="22"/>
  <c r="V40" i="22"/>
  <c r="R40" i="22"/>
  <c r="L40" i="22"/>
  <c r="CC39" i="22"/>
  <c r="CA39" i="22"/>
  <c r="BW39" i="22"/>
  <c r="BQ39" i="22"/>
  <c r="CD39" i="22" s="1"/>
  <c r="BJ39" i="22"/>
  <c r="BH39" i="22"/>
  <c r="BD39" i="22"/>
  <c r="AX39" i="22"/>
  <c r="AQ39" i="22"/>
  <c r="AO39" i="22"/>
  <c r="AK39" i="22"/>
  <c r="AE39" i="22"/>
  <c r="X39" i="22"/>
  <c r="V39" i="22"/>
  <c r="R39" i="22"/>
  <c r="L39" i="22"/>
  <c r="CC38" i="22"/>
  <c r="CA38" i="22"/>
  <c r="BW38" i="22"/>
  <c r="BQ38" i="22"/>
  <c r="BJ38" i="22"/>
  <c r="BH38" i="22"/>
  <c r="BD38" i="22"/>
  <c r="AX38" i="22"/>
  <c r="AQ38" i="22"/>
  <c r="AO38" i="22"/>
  <c r="AK38" i="22"/>
  <c r="AE38" i="22"/>
  <c r="AR38" i="22" s="1"/>
  <c r="X38" i="22"/>
  <c r="V38" i="22"/>
  <c r="R38" i="22"/>
  <c r="L38" i="22"/>
  <c r="CC37" i="22"/>
  <c r="CA37" i="22"/>
  <c r="BW37" i="22"/>
  <c r="BQ37" i="22"/>
  <c r="CD37" i="22" s="1"/>
  <c r="BJ37" i="22"/>
  <c r="BH37" i="22"/>
  <c r="BD37" i="22"/>
  <c r="AX37" i="22"/>
  <c r="AQ37" i="22"/>
  <c r="AO37" i="22"/>
  <c r="AK37" i="22"/>
  <c r="AE37" i="22"/>
  <c r="AR37" i="22" s="1"/>
  <c r="X37" i="22"/>
  <c r="V37" i="22"/>
  <c r="R37" i="22"/>
  <c r="L37" i="22"/>
  <c r="CC36" i="22"/>
  <c r="CA36" i="22"/>
  <c r="BW36" i="22"/>
  <c r="BQ36" i="22"/>
  <c r="CD36" i="22" s="1"/>
  <c r="BJ36" i="22"/>
  <c r="BH36" i="22"/>
  <c r="BD36" i="22"/>
  <c r="AX36" i="22"/>
  <c r="AQ36" i="22"/>
  <c r="AO36" i="22"/>
  <c r="AK36" i="22"/>
  <c r="AE36" i="22"/>
  <c r="X36" i="22"/>
  <c r="V36" i="22"/>
  <c r="R36" i="22"/>
  <c r="L36" i="22"/>
  <c r="CC35" i="22"/>
  <c r="CA35" i="22"/>
  <c r="BW35" i="22"/>
  <c r="BQ35" i="22"/>
  <c r="CD35" i="22" s="1"/>
  <c r="BJ35" i="22"/>
  <c r="BH35" i="22"/>
  <c r="BD35" i="22"/>
  <c r="AX35" i="22"/>
  <c r="AQ35" i="22"/>
  <c r="AO35" i="22"/>
  <c r="AK35" i="22"/>
  <c r="AE35" i="22"/>
  <c r="AR35" i="22" s="1"/>
  <c r="X35" i="22"/>
  <c r="V35" i="22"/>
  <c r="R35" i="22"/>
  <c r="L35" i="22"/>
  <c r="CC34" i="22"/>
  <c r="CA34" i="22"/>
  <c r="BW34" i="22"/>
  <c r="BQ34" i="22"/>
  <c r="BJ34" i="22"/>
  <c r="BH34" i="22"/>
  <c r="BD34" i="22"/>
  <c r="AX34" i="22"/>
  <c r="AQ34" i="22"/>
  <c r="AO34" i="22"/>
  <c r="AK34" i="22"/>
  <c r="AE34" i="22"/>
  <c r="X34" i="22"/>
  <c r="V34" i="22"/>
  <c r="R34" i="22"/>
  <c r="L34" i="22"/>
  <c r="CC33" i="22"/>
  <c r="CA33" i="22"/>
  <c r="BW33" i="22"/>
  <c r="BQ33" i="22"/>
  <c r="BJ33" i="22"/>
  <c r="BH33" i="22"/>
  <c r="BD33" i="22"/>
  <c r="AX33" i="22"/>
  <c r="AQ33" i="22"/>
  <c r="AO33" i="22"/>
  <c r="AK33" i="22"/>
  <c r="AE33" i="22"/>
  <c r="AR33" i="22" s="1"/>
  <c r="X33" i="22"/>
  <c r="V33" i="22"/>
  <c r="R33" i="22"/>
  <c r="L33" i="22"/>
  <c r="CC32" i="22"/>
  <c r="CA32" i="22"/>
  <c r="BW32" i="22"/>
  <c r="BQ32" i="22"/>
  <c r="CD32" i="22" s="1"/>
  <c r="BJ32" i="22"/>
  <c r="BH32" i="22"/>
  <c r="BD32" i="22"/>
  <c r="AX32" i="22"/>
  <c r="AQ32" i="22"/>
  <c r="AO32" i="22"/>
  <c r="AK32" i="22"/>
  <c r="AE32" i="22"/>
  <c r="X32" i="22"/>
  <c r="V32" i="22"/>
  <c r="R32" i="22"/>
  <c r="L32" i="22"/>
  <c r="CC31" i="22"/>
  <c r="CA31" i="22"/>
  <c r="BW31" i="22"/>
  <c r="BQ31" i="22"/>
  <c r="CD31" i="22" s="1"/>
  <c r="BJ31" i="22"/>
  <c r="BH31" i="22"/>
  <c r="BD31" i="22"/>
  <c r="AX31" i="22"/>
  <c r="AQ31" i="22"/>
  <c r="AO31" i="22"/>
  <c r="AK31" i="22"/>
  <c r="AE31" i="22"/>
  <c r="X31" i="22"/>
  <c r="V31" i="22"/>
  <c r="R31" i="22"/>
  <c r="L31" i="22"/>
  <c r="CC30" i="22"/>
  <c r="CA30" i="22"/>
  <c r="BW30" i="22"/>
  <c r="BQ30" i="22"/>
  <c r="BJ30" i="22"/>
  <c r="BH30" i="22"/>
  <c r="BD30" i="22"/>
  <c r="AX30" i="22"/>
  <c r="AQ30" i="22"/>
  <c r="AO30" i="22"/>
  <c r="AK30" i="22"/>
  <c r="AE30" i="22"/>
  <c r="AR30" i="22" s="1"/>
  <c r="X30" i="22"/>
  <c r="V30" i="22"/>
  <c r="R30" i="22"/>
  <c r="L30" i="22"/>
  <c r="CC29" i="22"/>
  <c r="CA29" i="22"/>
  <c r="BW29" i="22"/>
  <c r="BQ29" i="22"/>
  <c r="CD29" i="22" s="1"/>
  <c r="BJ29" i="22"/>
  <c r="BH29" i="22"/>
  <c r="BD29" i="22"/>
  <c r="AX29" i="22"/>
  <c r="AQ29" i="22"/>
  <c r="AO29" i="22"/>
  <c r="AK29" i="22"/>
  <c r="AE29" i="22"/>
  <c r="AR29" i="22" s="1"/>
  <c r="X29" i="22"/>
  <c r="V29" i="22"/>
  <c r="R29" i="22"/>
  <c r="L29" i="22"/>
  <c r="CC28" i="22"/>
  <c r="CA28" i="22"/>
  <c r="BW28" i="22"/>
  <c r="BQ28" i="22"/>
  <c r="BJ28" i="22"/>
  <c r="BH28" i="22"/>
  <c r="BD28" i="22"/>
  <c r="AX28" i="22"/>
  <c r="AQ28" i="22"/>
  <c r="AO28" i="22"/>
  <c r="AK28" i="22"/>
  <c r="AE28" i="22"/>
  <c r="X28" i="22"/>
  <c r="V28" i="22"/>
  <c r="R28" i="22"/>
  <c r="L28" i="22"/>
  <c r="CC27" i="22"/>
  <c r="CA27" i="22"/>
  <c r="BW27" i="22"/>
  <c r="BQ27" i="22"/>
  <c r="CD27" i="22" s="1"/>
  <c r="BJ27" i="22"/>
  <c r="BH27" i="22"/>
  <c r="BD27" i="22"/>
  <c r="AX27" i="22"/>
  <c r="AQ27" i="22"/>
  <c r="AO27" i="22"/>
  <c r="AK27" i="22"/>
  <c r="AE27" i="22"/>
  <c r="AR27" i="22" s="1"/>
  <c r="X27" i="22"/>
  <c r="V27" i="22"/>
  <c r="R27" i="22"/>
  <c r="L27" i="22"/>
  <c r="CC26" i="22"/>
  <c r="CA26" i="22"/>
  <c r="BW26" i="22"/>
  <c r="BQ26" i="22"/>
  <c r="BJ26" i="22"/>
  <c r="BH26" i="22"/>
  <c r="BD26" i="22"/>
  <c r="AX26" i="22"/>
  <c r="AQ26" i="22"/>
  <c r="AO26" i="22"/>
  <c r="AK26" i="22"/>
  <c r="AE26" i="22"/>
  <c r="AR26" i="22" s="1"/>
  <c r="X26" i="22"/>
  <c r="V26" i="22"/>
  <c r="R26" i="22"/>
  <c r="L26" i="22"/>
  <c r="CC25" i="22"/>
  <c r="CA25" i="22"/>
  <c r="BW25" i="22"/>
  <c r="BQ25" i="22"/>
  <c r="BJ25" i="22"/>
  <c r="BH25" i="22"/>
  <c r="BD25" i="22"/>
  <c r="AX25" i="22"/>
  <c r="AQ25" i="22"/>
  <c r="AO25" i="22"/>
  <c r="AK25" i="22"/>
  <c r="AE25" i="22"/>
  <c r="AR25" i="22" s="1"/>
  <c r="X25" i="22"/>
  <c r="V25" i="22"/>
  <c r="R25" i="22"/>
  <c r="L25" i="22"/>
  <c r="CC24" i="22"/>
  <c r="CA24" i="22"/>
  <c r="BW24" i="22"/>
  <c r="BQ24" i="22"/>
  <c r="CD24" i="22" s="1"/>
  <c r="BJ24" i="22"/>
  <c r="BH24" i="22"/>
  <c r="BD24" i="22"/>
  <c r="AX24" i="22"/>
  <c r="AQ24" i="22"/>
  <c r="AO24" i="22"/>
  <c r="AK24" i="22"/>
  <c r="AE24" i="22"/>
  <c r="X24" i="22"/>
  <c r="V24" i="22"/>
  <c r="R24" i="22"/>
  <c r="L24" i="22"/>
  <c r="CC23" i="22"/>
  <c r="CA23" i="22"/>
  <c r="BW23" i="22"/>
  <c r="BQ23" i="22"/>
  <c r="CD23" i="22" s="1"/>
  <c r="BJ23" i="22"/>
  <c r="BH23" i="22"/>
  <c r="BD23" i="22"/>
  <c r="AX23" i="22"/>
  <c r="AQ23" i="22"/>
  <c r="AO23" i="22"/>
  <c r="AK23" i="22"/>
  <c r="AE23" i="22"/>
  <c r="X23" i="22"/>
  <c r="V23" i="22"/>
  <c r="R23" i="22"/>
  <c r="L23" i="22"/>
  <c r="CC22" i="22"/>
  <c r="CA22" i="22"/>
  <c r="BW22" i="22"/>
  <c r="BQ22" i="22"/>
  <c r="BJ22" i="22"/>
  <c r="BH22" i="22"/>
  <c r="BD22" i="22"/>
  <c r="AX22" i="22"/>
  <c r="AQ22" i="22"/>
  <c r="AO22" i="22"/>
  <c r="AK22" i="22"/>
  <c r="AE22" i="22"/>
  <c r="AR22" i="22" s="1"/>
  <c r="X22" i="22"/>
  <c r="V22" i="22"/>
  <c r="R22" i="22"/>
  <c r="L22" i="22"/>
  <c r="CC21" i="22"/>
  <c r="CA21" i="22"/>
  <c r="BW21" i="22"/>
  <c r="BQ21" i="22"/>
  <c r="CD21" i="22" s="1"/>
  <c r="BJ21" i="22"/>
  <c r="BH21" i="22"/>
  <c r="BD21" i="22"/>
  <c r="AX21" i="22"/>
  <c r="AQ21" i="22"/>
  <c r="AO21" i="22"/>
  <c r="AK21" i="22"/>
  <c r="AE21" i="22"/>
  <c r="AR21" i="22" s="1"/>
  <c r="X21" i="22"/>
  <c r="V21" i="22"/>
  <c r="R21" i="22"/>
  <c r="L21" i="22"/>
  <c r="CC20" i="22"/>
  <c r="CA20" i="22"/>
  <c r="BW20" i="22"/>
  <c r="BQ20" i="22"/>
  <c r="CD20" i="22" s="1"/>
  <c r="BJ20" i="22"/>
  <c r="BH20" i="22"/>
  <c r="BD20" i="22"/>
  <c r="AX20" i="22"/>
  <c r="AQ20" i="22"/>
  <c r="AO20" i="22"/>
  <c r="AK20" i="22"/>
  <c r="AE20" i="22"/>
  <c r="X20" i="22"/>
  <c r="V20" i="22"/>
  <c r="R20" i="22"/>
  <c r="L20" i="22"/>
  <c r="CC19" i="22"/>
  <c r="CA19" i="22"/>
  <c r="BW19" i="22"/>
  <c r="BQ19" i="22"/>
  <c r="CD19" i="22" s="1"/>
  <c r="BJ19" i="22"/>
  <c r="BH19" i="22"/>
  <c r="BD19" i="22"/>
  <c r="AX19" i="22"/>
  <c r="AQ19" i="22"/>
  <c r="AO19" i="22"/>
  <c r="AK19" i="22"/>
  <c r="AE19" i="22"/>
  <c r="AR19" i="22" s="1"/>
  <c r="X19" i="22"/>
  <c r="V19" i="22"/>
  <c r="R19" i="22"/>
  <c r="L19" i="22"/>
  <c r="CC18" i="22"/>
  <c r="CA18" i="22"/>
  <c r="BW18" i="22"/>
  <c r="BQ18" i="22"/>
  <c r="BJ18" i="22"/>
  <c r="BH18" i="22"/>
  <c r="BD18" i="22"/>
  <c r="AX18" i="22"/>
  <c r="AQ18" i="22"/>
  <c r="AO18" i="22"/>
  <c r="AK18" i="22"/>
  <c r="AE18" i="22"/>
  <c r="X18" i="22"/>
  <c r="V18" i="22"/>
  <c r="R18" i="22"/>
  <c r="L18" i="22"/>
  <c r="CC17" i="22"/>
  <c r="CA17" i="22"/>
  <c r="BW17" i="22"/>
  <c r="BQ17" i="22"/>
  <c r="BJ17" i="22"/>
  <c r="BH17" i="22"/>
  <c r="BD17" i="22"/>
  <c r="AX17" i="22"/>
  <c r="AQ17" i="22"/>
  <c r="AO17" i="22"/>
  <c r="AK17" i="22"/>
  <c r="AE17" i="22"/>
  <c r="AR17" i="22" s="1"/>
  <c r="X17" i="22"/>
  <c r="V17" i="22"/>
  <c r="R17" i="22"/>
  <c r="L17" i="22"/>
  <c r="CC16" i="22"/>
  <c r="CA16" i="22"/>
  <c r="BW16" i="22"/>
  <c r="BQ16" i="22"/>
  <c r="CD16" i="22" s="1"/>
  <c r="BJ16" i="22"/>
  <c r="BH16" i="22"/>
  <c r="BD16" i="22"/>
  <c r="AX16" i="22"/>
  <c r="AQ16" i="22"/>
  <c r="AO16" i="22"/>
  <c r="AK16" i="22"/>
  <c r="AE16" i="22"/>
  <c r="X16" i="22"/>
  <c r="V16" i="22"/>
  <c r="R16" i="22"/>
  <c r="L16" i="22"/>
  <c r="CC15" i="22"/>
  <c r="CA15" i="22"/>
  <c r="BW15" i="22"/>
  <c r="BQ15" i="22"/>
  <c r="CD15" i="22" s="1"/>
  <c r="BJ15" i="22"/>
  <c r="BH15" i="22"/>
  <c r="BD15" i="22"/>
  <c r="AX15" i="22"/>
  <c r="AQ15" i="22"/>
  <c r="AO15" i="22"/>
  <c r="AK15" i="22"/>
  <c r="AE15" i="22"/>
  <c r="X15" i="22"/>
  <c r="V15" i="22"/>
  <c r="R15" i="22"/>
  <c r="L15" i="22"/>
  <c r="CC14" i="22"/>
  <c r="CA14" i="22"/>
  <c r="BW14" i="22"/>
  <c r="BQ14" i="22"/>
  <c r="BJ14" i="22"/>
  <c r="BH14" i="22"/>
  <c r="BD14" i="22"/>
  <c r="AX14" i="22"/>
  <c r="AQ14" i="22"/>
  <c r="AO14" i="22"/>
  <c r="AK14" i="22"/>
  <c r="AE14" i="22"/>
  <c r="AR14" i="22" s="1"/>
  <c r="X14" i="22"/>
  <c r="V14" i="22"/>
  <c r="R14" i="22"/>
  <c r="L14" i="22"/>
  <c r="CC13" i="22"/>
  <c r="CA13" i="22"/>
  <c r="BW13" i="22"/>
  <c r="BQ13" i="22"/>
  <c r="CD13" i="22" s="1"/>
  <c r="BJ13" i="22"/>
  <c r="BH13" i="22"/>
  <c r="BD13" i="22"/>
  <c r="AX13" i="22"/>
  <c r="AQ13" i="22"/>
  <c r="AO13" i="22"/>
  <c r="AK13" i="22"/>
  <c r="AE13" i="22"/>
  <c r="AR13" i="22" s="1"/>
  <c r="X13" i="22"/>
  <c r="V13" i="22"/>
  <c r="R13" i="22"/>
  <c r="L13" i="22"/>
  <c r="CC11" i="22"/>
  <c r="CA11" i="22"/>
  <c r="BW11" i="22"/>
  <c r="BQ11" i="22"/>
  <c r="BJ11" i="22"/>
  <c r="BH11" i="22"/>
  <c r="BD11" i="22"/>
  <c r="AX11" i="22"/>
  <c r="AQ11" i="22"/>
  <c r="AO11" i="22"/>
  <c r="AK11" i="22"/>
  <c r="AE11" i="22"/>
  <c r="X11" i="22"/>
  <c r="V11" i="22"/>
  <c r="R11" i="22"/>
  <c r="L11" i="22"/>
  <c r="CC82" i="20"/>
  <c r="CA82" i="20"/>
  <c r="BW82" i="20"/>
  <c r="BQ82" i="20"/>
  <c r="BJ82" i="20"/>
  <c r="BH82" i="20"/>
  <c r="BD82" i="20"/>
  <c r="AX82" i="20"/>
  <c r="AQ82" i="20"/>
  <c r="AO82" i="20"/>
  <c r="AK82" i="20"/>
  <c r="AE82" i="20"/>
  <c r="AR82" i="20" s="1"/>
  <c r="X82" i="20"/>
  <c r="V82" i="20"/>
  <c r="R82" i="20"/>
  <c r="L82" i="20"/>
  <c r="CC81" i="20"/>
  <c r="CA81" i="20"/>
  <c r="BW81" i="20"/>
  <c r="BQ81" i="20"/>
  <c r="BJ81" i="20"/>
  <c r="BH81" i="20"/>
  <c r="BD81" i="20"/>
  <c r="AX81" i="20"/>
  <c r="AQ81" i="20"/>
  <c r="AO81" i="20"/>
  <c r="AK81" i="20"/>
  <c r="AE81" i="20"/>
  <c r="AR81" i="20" s="1"/>
  <c r="X81" i="20"/>
  <c r="V81" i="20"/>
  <c r="R81" i="20"/>
  <c r="L81" i="20"/>
  <c r="CC80" i="20"/>
  <c r="CA80" i="20"/>
  <c r="BW80" i="20"/>
  <c r="BQ80" i="20"/>
  <c r="CD80" i="20" s="1"/>
  <c r="BJ80" i="20"/>
  <c r="BH80" i="20"/>
  <c r="BD80" i="20"/>
  <c r="AX80" i="20"/>
  <c r="AQ80" i="20"/>
  <c r="AO80" i="20"/>
  <c r="AK80" i="20"/>
  <c r="AE80" i="20"/>
  <c r="X80" i="20"/>
  <c r="V80" i="20"/>
  <c r="R80" i="20"/>
  <c r="L80" i="20"/>
  <c r="CC79" i="20"/>
  <c r="CA79" i="20"/>
  <c r="BW79" i="20"/>
  <c r="BQ79" i="20"/>
  <c r="CD79" i="20" s="1"/>
  <c r="BJ79" i="20"/>
  <c r="BH79" i="20"/>
  <c r="BD79" i="20"/>
  <c r="AX79" i="20"/>
  <c r="AQ79" i="20"/>
  <c r="AO79" i="20"/>
  <c r="AK79" i="20"/>
  <c r="AE79" i="20"/>
  <c r="X79" i="20"/>
  <c r="V79" i="20"/>
  <c r="R79" i="20"/>
  <c r="L79" i="20"/>
  <c r="CC78" i="20"/>
  <c r="CA78" i="20"/>
  <c r="BW78" i="20"/>
  <c r="BQ78" i="20"/>
  <c r="BJ78" i="20"/>
  <c r="BH78" i="20"/>
  <c r="BD78" i="20"/>
  <c r="AX78" i="20"/>
  <c r="AQ78" i="20"/>
  <c r="AO78" i="20"/>
  <c r="AK78" i="20"/>
  <c r="AE78" i="20"/>
  <c r="AR78" i="20" s="1"/>
  <c r="X78" i="20"/>
  <c r="V78" i="20"/>
  <c r="R78" i="20"/>
  <c r="L78" i="20"/>
  <c r="CC77" i="20"/>
  <c r="CA77" i="20"/>
  <c r="BW77" i="20"/>
  <c r="BQ77" i="20"/>
  <c r="CD77" i="20" s="1"/>
  <c r="BJ77" i="20"/>
  <c r="BH77" i="20"/>
  <c r="BD77" i="20"/>
  <c r="AX77" i="20"/>
  <c r="AQ77" i="20"/>
  <c r="AO77" i="20"/>
  <c r="AK77" i="20"/>
  <c r="AE77" i="20"/>
  <c r="AR77" i="20" s="1"/>
  <c r="X77" i="20"/>
  <c r="V77" i="20"/>
  <c r="R77" i="20"/>
  <c r="L77" i="20"/>
  <c r="CC76" i="20"/>
  <c r="CA76" i="20"/>
  <c r="BW76" i="20"/>
  <c r="BQ76" i="20"/>
  <c r="CD76" i="20" s="1"/>
  <c r="BJ76" i="20"/>
  <c r="BH76" i="20"/>
  <c r="BD76" i="20"/>
  <c r="AX76" i="20"/>
  <c r="AQ76" i="20"/>
  <c r="AO76" i="20"/>
  <c r="AK76" i="20"/>
  <c r="AE76" i="20"/>
  <c r="X76" i="20"/>
  <c r="V76" i="20"/>
  <c r="R76" i="20"/>
  <c r="L76" i="20"/>
  <c r="CC75" i="20"/>
  <c r="CA75" i="20"/>
  <c r="BW75" i="20"/>
  <c r="BQ75" i="20"/>
  <c r="CD75" i="20" s="1"/>
  <c r="BJ75" i="20"/>
  <c r="BH75" i="20"/>
  <c r="BD75" i="20"/>
  <c r="AX75" i="20"/>
  <c r="AQ75" i="20"/>
  <c r="AO75" i="20"/>
  <c r="AK75" i="20"/>
  <c r="AE75" i="20"/>
  <c r="AR75" i="20" s="1"/>
  <c r="X75" i="20"/>
  <c r="V75" i="20"/>
  <c r="R75" i="20"/>
  <c r="L75" i="20"/>
  <c r="CC74" i="20"/>
  <c r="CA74" i="20"/>
  <c r="BW74" i="20"/>
  <c r="BQ74" i="20"/>
  <c r="BJ74" i="20"/>
  <c r="BH74" i="20"/>
  <c r="BD74" i="20"/>
  <c r="AX74" i="20"/>
  <c r="AQ74" i="20"/>
  <c r="AO74" i="20"/>
  <c r="AK74" i="20"/>
  <c r="AE74" i="20"/>
  <c r="X74" i="20"/>
  <c r="V74" i="20"/>
  <c r="R74" i="20"/>
  <c r="L74" i="20"/>
  <c r="CC73" i="20"/>
  <c r="CA73" i="20"/>
  <c r="BW73" i="20"/>
  <c r="BQ73" i="20"/>
  <c r="BJ73" i="20"/>
  <c r="BH73" i="20"/>
  <c r="BD73" i="20"/>
  <c r="AX73" i="20"/>
  <c r="AQ73" i="20"/>
  <c r="AO73" i="20"/>
  <c r="AK73" i="20"/>
  <c r="AE73" i="20"/>
  <c r="AR73" i="20" s="1"/>
  <c r="X73" i="20"/>
  <c r="V73" i="20"/>
  <c r="R73" i="20"/>
  <c r="L73" i="20"/>
  <c r="CC72" i="20"/>
  <c r="CA72" i="20"/>
  <c r="BW72" i="20"/>
  <c r="BQ72" i="20"/>
  <c r="CD72" i="20" s="1"/>
  <c r="BJ72" i="20"/>
  <c r="BH72" i="20"/>
  <c r="BD72" i="20"/>
  <c r="AX72" i="20"/>
  <c r="AQ72" i="20"/>
  <c r="AO72" i="20"/>
  <c r="AK72" i="20"/>
  <c r="AE72" i="20"/>
  <c r="X72" i="20"/>
  <c r="V72" i="20"/>
  <c r="R72" i="20"/>
  <c r="L72" i="20"/>
  <c r="CC71" i="20"/>
  <c r="CA71" i="20"/>
  <c r="BW71" i="20"/>
  <c r="BQ71" i="20"/>
  <c r="CD71" i="20" s="1"/>
  <c r="BJ71" i="20"/>
  <c r="BH71" i="20"/>
  <c r="BD71" i="20"/>
  <c r="AX71" i="20"/>
  <c r="AQ71" i="20"/>
  <c r="AO71" i="20"/>
  <c r="AK71" i="20"/>
  <c r="AE71" i="20"/>
  <c r="X71" i="20"/>
  <c r="V71" i="20"/>
  <c r="R71" i="20"/>
  <c r="L71" i="20"/>
  <c r="CC70" i="20"/>
  <c r="CA70" i="20"/>
  <c r="BW70" i="20"/>
  <c r="BQ70" i="20"/>
  <c r="BJ70" i="20"/>
  <c r="BH70" i="20"/>
  <c r="BD70" i="20"/>
  <c r="AX70" i="20"/>
  <c r="AQ70" i="20"/>
  <c r="AO70" i="20"/>
  <c r="AK70" i="20"/>
  <c r="AE70" i="20"/>
  <c r="AR70" i="20" s="1"/>
  <c r="X70" i="20"/>
  <c r="V70" i="20"/>
  <c r="R70" i="20"/>
  <c r="L70" i="20"/>
  <c r="CC69" i="20"/>
  <c r="CA69" i="20"/>
  <c r="BW69" i="20"/>
  <c r="BQ69" i="20"/>
  <c r="CD69" i="20" s="1"/>
  <c r="BJ69" i="20"/>
  <c r="BH69" i="20"/>
  <c r="BD69" i="20"/>
  <c r="AX69" i="20"/>
  <c r="AQ69" i="20"/>
  <c r="AO69" i="20"/>
  <c r="AK69" i="20"/>
  <c r="AE69" i="20"/>
  <c r="AR69" i="20" s="1"/>
  <c r="X69" i="20"/>
  <c r="V69" i="20"/>
  <c r="R69" i="20"/>
  <c r="L69" i="20"/>
  <c r="CC68" i="20"/>
  <c r="CA68" i="20"/>
  <c r="BW68" i="20"/>
  <c r="BQ68" i="20"/>
  <c r="BJ68" i="20"/>
  <c r="BH68" i="20"/>
  <c r="BD68" i="20"/>
  <c r="AX68" i="20"/>
  <c r="AQ68" i="20"/>
  <c r="AO68" i="20"/>
  <c r="AK68" i="20"/>
  <c r="AE68" i="20"/>
  <c r="X68" i="20"/>
  <c r="V68" i="20"/>
  <c r="R68" i="20"/>
  <c r="L68" i="20"/>
  <c r="CC67" i="20"/>
  <c r="CA67" i="20"/>
  <c r="BW67" i="20"/>
  <c r="BQ67" i="20"/>
  <c r="CD67" i="20" s="1"/>
  <c r="BJ67" i="20"/>
  <c r="BH67" i="20"/>
  <c r="BD67" i="20"/>
  <c r="AX67" i="20"/>
  <c r="AQ67" i="20"/>
  <c r="AO67" i="20"/>
  <c r="AK67" i="20"/>
  <c r="AE67" i="20"/>
  <c r="AR67" i="20" s="1"/>
  <c r="X67" i="20"/>
  <c r="V67" i="20"/>
  <c r="R67" i="20"/>
  <c r="L67" i="20"/>
  <c r="CC66" i="20"/>
  <c r="CA66" i="20"/>
  <c r="BW66" i="20"/>
  <c r="BQ66" i="20"/>
  <c r="BJ66" i="20"/>
  <c r="BH66" i="20"/>
  <c r="BD66" i="20"/>
  <c r="AX66" i="20"/>
  <c r="AQ66" i="20"/>
  <c r="AO66" i="20"/>
  <c r="AK66" i="20"/>
  <c r="AE66" i="20"/>
  <c r="AR66" i="20" s="1"/>
  <c r="X66" i="20"/>
  <c r="V66" i="20"/>
  <c r="R66" i="20"/>
  <c r="L66" i="20"/>
  <c r="CC65" i="20"/>
  <c r="CA65" i="20"/>
  <c r="BW65" i="20"/>
  <c r="BQ65" i="20"/>
  <c r="BJ65" i="20"/>
  <c r="BH65" i="20"/>
  <c r="BD65" i="20"/>
  <c r="AX65" i="20"/>
  <c r="AQ65" i="20"/>
  <c r="AO65" i="20"/>
  <c r="AK65" i="20"/>
  <c r="AE65" i="20"/>
  <c r="AR65" i="20" s="1"/>
  <c r="X65" i="20"/>
  <c r="V65" i="20"/>
  <c r="R65" i="20"/>
  <c r="L65" i="20"/>
  <c r="CC64" i="20"/>
  <c r="CA64" i="20"/>
  <c r="BW64" i="20"/>
  <c r="BQ64" i="20"/>
  <c r="CD64" i="20" s="1"/>
  <c r="BJ64" i="20"/>
  <c r="BH64" i="20"/>
  <c r="BD64" i="20"/>
  <c r="AX64" i="20"/>
  <c r="AQ64" i="20"/>
  <c r="AO64" i="20"/>
  <c r="AK64" i="20"/>
  <c r="AE64" i="20"/>
  <c r="X64" i="20"/>
  <c r="V64" i="20"/>
  <c r="R64" i="20"/>
  <c r="L64" i="20"/>
  <c r="CC63" i="20"/>
  <c r="CA63" i="20"/>
  <c r="BW63" i="20"/>
  <c r="BQ63" i="20"/>
  <c r="CD63" i="20" s="1"/>
  <c r="BJ63" i="20"/>
  <c r="BH63" i="20"/>
  <c r="BD63" i="20"/>
  <c r="AX63" i="20"/>
  <c r="AQ63" i="20"/>
  <c r="AO63" i="20"/>
  <c r="AK63" i="20"/>
  <c r="AE63" i="20"/>
  <c r="X63" i="20"/>
  <c r="V63" i="20"/>
  <c r="R63" i="20"/>
  <c r="L63" i="20"/>
  <c r="CC62" i="20"/>
  <c r="CA62" i="20"/>
  <c r="BW62" i="20"/>
  <c r="BQ62" i="20"/>
  <c r="BJ62" i="20"/>
  <c r="BH62" i="20"/>
  <c r="BD62" i="20"/>
  <c r="AX62" i="20"/>
  <c r="AQ62" i="20"/>
  <c r="AO62" i="20"/>
  <c r="AK62" i="20"/>
  <c r="AE62" i="20"/>
  <c r="AR62" i="20" s="1"/>
  <c r="X62" i="20"/>
  <c r="V62" i="20"/>
  <c r="R62" i="20"/>
  <c r="L62" i="20"/>
  <c r="CC61" i="20"/>
  <c r="CA61" i="20"/>
  <c r="BW61" i="20"/>
  <c r="BQ61" i="20"/>
  <c r="CD61" i="20" s="1"/>
  <c r="BJ61" i="20"/>
  <c r="BH61" i="20"/>
  <c r="BD61" i="20"/>
  <c r="AX61" i="20"/>
  <c r="AQ61" i="20"/>
  <c r="AO61" i="20"/>
  <c r="AK61" i="20"/>
  <c r="AE61" i="20"/>
  <c r="AR61" i="20" s="1"/>
  <c r="X61" i="20"/>
  <c r="V61" i="20"/>
  <c r="R61" i="20"/>
  <c r="L61" i="20"/>
  <c r="CC60" i="20"/>
  <c r="CA60" i="20"/>
  <c r="BW60" i="20"/>
  <c r="BQ60" i="20"/>
  <c r="CD60" i="20" s="1"/>
  <c r="BJ60" i="20"/>
  <c r="BH60" i="20"/>
  <c r="BD60" i="20"/>
  <c r="AX60" i="20"/>
  <c r="AQ60" i="20"/>
  <c r="AO60" i="20"/>
  <c r="AK60" i="20"/>
  <c r="AE60" i="20"/>
  <c r="X60" i="20"/>
  <c r="V60" i="20"/>
  <c r="R60" i="20"/>
  <c r="L60" i="20"/>
  <c r="CC59" i="20"/>
  <c r="CA59" i="20"/>
  <c r="BW59" i="20"/>
  <c r="BQ59" i="20"/>
  <c r="CD59" i="20" s="1"/>
  <c r="BJ59" i="20"/>
  <c r="BH59" i="20"/>
  <c r="BD59" i="20"/>
  <c r="AX59" i="20"/>
  <c r="AQ59" i="20"/>
  <c r="AO59" i="20"/>
  <c r="AK59" i="20"/>
  <c r="AE59" i="20"/>
  <c r="AR59" i="20" s="1"/>
  <c r="X59" i="20"/>
  <c r="V59" i="20"/>
  <c r="R59" i="20"/>
  <c r="L59" i="20"/>
  <c r="CC58" i="20"/>
  <c r="CA58" i="20"/>
  <c r="BW58" i="20"/>
  <c r="BQ58" i="20"/>
  <c r="BJ58" i="20"/>
  <c r="BH58" i="20"/>
  <c r="BD58" i="20"/>
  <c r="AX58" i="20"/>
  <c r="AQ58" i="20"/>
  <c r="AO58" i="20"/>
  <c r="AK58" i="20"/>
  <c r="AE58" i="20"/>
  <c r="AR58" i="20" s="1"/>
  <c r="X58" i="20"/>
  <c r="V58" i="20"/>
  <c r="R58" i="20"/>
  <c r="L58" i="20"/>
  <c r="CC57" i="20"/>
  <c r="CA57" i="20"/>
  <c r="BW57" i="20"/>
  <c r="BQ57" i="20"/>
  <c r="BJ57" i="20"/>
  <c r="BH57" i="20"/>
  <c r="BD57" i="20"/>
  <c r="AX57" i="20"/>
  <c r="AQ57" i="20"/>
  <c r="AO57" i="20"/>
  <c r="AK57" i="20"/>
  <c r="AE57" i="20"/>
  <c r="AR57" i="20" s="1"/>
  <c r="X57" i="20"/>
  <c r="V57" i="20"/>
  <c r="R57" i="20"/>
  <c r="L57" i="20"/>
  <c r="CC56" i="20"/>
  <c r="CA56" i="20"/>
  <c r="BW56" i="20"/>
  <c r="BQ56" i="20"/>
  <c r="CD56" i="20" s="1"/>
  <c r="BJ56" i="20"/>
  <c r="BH56" i="20"/>
  <c r="BD56" i="20"/>
  <c r="AX56" i="20"/>
  <c r="AQ56" i="20"/>
  <c r="AO56" i="20"/>
  <c r="AK56" i="20"/>
  <c r="AE56" i="20"/>
  <c r="X56" i="20"/>
  <c r="V56" i="20"/>
  <c r="R56" i="20"/>
  <c r="L56" i="20"/>
  <c r="CC55" i="20"/>
  <c r="CA55" i="20"/>
  <c r="BW55" i="20"/>
  <c r="BQ55" i="20"/>
  <c r="CD55" i="20" s="1"/>
  <c r="BJ55" i="20"/>
  <c r="BH55" i="20"/>
  <c r="BD55" i="20"/>
  <c r="AX55" i="20"/>
  <c r="AQ55" i="20"/>
  <c r="AO55" i="20"/>
  <c r="AK55" i="20"/>
  <c r="AE55" i="20"/>
  <c r="X55" i="20"/>
  <c r="V55" i="20"/>
  <c r="R55" i="20"/>
  <c r="L55" i="20"/>
  <c r="CC54" i="20"/>
  <c r="CA54" i="20"/>
  <c r="BW54" i="20"/>
  <c r="BQ54" i="20"/>
  <c r="BJ54" i="20"/>
  <c r="BH54" i="20"/>
  <c r="BD54" i="20"/>
  <c r="AX54" i="20"/>
  <c r="AQ54" i="20"/>
  <c r="AO54" i="20"/>
  <c r="AK54" i="20"/>
  <c r="AE54" i="20"/>
  <c r="AR54" i="20" s="1"/>
  <c r="X54" i="20"/>
  <c r="V54" i="20"/>
  <c r="R54" i="20"/>
  <c r="L54" i="20"/>
  <c r="CC53" i="20"/>
  <c r="CA53" i="20"/>
  <c r="BW53" i="20"/>
  <c r="BQ53" i="20"/>
  <c r="CD53" i="20" s="1"/>
  <c r="BJ53" i="20"/>
  <c r="BH53" i="20"/>
  <c r="BD53" i="20"/>
  <c r="AX53" i="20"/>
  <c r="AQ53" i="20"/>
  <c r="AO53" i="20"/>
  <c r="AK53" i="20"/>
  <c r="AE53" i="20"/>
  <c r="AR53" i="20" s="1"/>
  <c r="X53" i="20"/>
  <c r="V53" i="20"/>
  <c r="R53" i="20"/>
  <c r="L53" i="20"/>
  <c r="Y53" i="20" s="1"/>
  <c r="CC52" i="20"/>
  <c r="CA52" i="20"/>
  <c r="BW52" i="20"/>
  <c r="BQ52" i="20"/>
  <c r="CD52" i="20" s="1"/>
  <c r="BJ52" i="20"/>
  <c r="BH52" i="20"/>
  <c r="BD52" i="20"/>
  <c r="AX52" i="20"/>
  <c r="AQ52" i="20"/>
  <c r="AO52" i="20"/>
  <c r="AK52" i="20"/>
  <c r="AE52" i="20"/>
  <c r="X52" i="20"/>
  <c r="V52" i="20"/>
  <c r="R52" i="20"/>
  <c r="L52" i="20"/>
  <c r="CC51" i="20"/>
  <c r="CA51" i="20"/>
  <c r="BW51" i="20"/>
  <c r="BQ51" i="20"/>
  <c r="CD51" i="20" s="1"/>
  <c r="BJ51" i="20"/>
  <c r="BH51" i="20"/>
  <c r="BD51" i="20"/>
  <c r="AX51" i="20"/>
  <c r="BK51" i="20" s="1"/>
  <c r="AQ51" i="20"/>
  <c r="AO51" i="20"/>
  <c r="AK51" i="20"/>
  <c r="AE51" i="20"/>
  <c r="AR51" i="20" s="1"/>
  <c r="X51" i="20"/>
  <c r="V51" i="20"/>
  <c r="R51" i="20"/>
  <c r="L51" i="20"/>
  <c r="CC50" i="20"/>
  <c r="CA50" i="20"/>
  <c r="BW50" i="20"/>
  <c r="BQ50" i="20"/>
  <c r="BJ50" i="20"/>
  <c r="BH50" i="20"/>
  <c r="BD50" i="20"/>
  <c r="AX50" i="20"/>
  <c r="BK50" i="20" s="1"/>
  <c r="AQ50" i="20"/>
  <c r="AO50" i="20"/>
  <c r="AK50" i="20"/>
  <c r="AE50" i="20"/>
  <c r="AR50" i="20" s="1"/>
  <c r="X50" i="20"/>
  <c r="V50" i="20"/>
  <c r="R50" i="20"/>
  <c r="L50" i="20"/>
  <c r="CC49" i="20"/>
  <c r="CA49" i="20"/>
  <c r="BW49" i="20"/>
  <c r="BQ49" i="20"/>
  <c r="BJ49" i="20"/>
  <c r="BH49" i="20"/>
  <c r="BD49" i="20"/>
  <c r="AX49" i="20"/>
  <c r="AQ49" i="20"/>
  <c r="AO49" i="20"/>
  <c r="AK49" i="20"/>
  <c r="AE49" i="20"/>
  <c r="AR49" i="20" s="1"/>
  <c r="X49" i="20"/>
  <c r="V49" i="20"/>
  <c r="R49" i="20"/>
  <c r="L49" i="20"/>
  <c r="CC48" i="20"/>
  <c r="CA48" i="20"/>
  <c r="BW48" i="20"/>
  <c r="BQ48" i="20"/>
  <c r="CD48" i="20" s="1"/>
  <c r="BJ48" i="20"/>
  <c r="BH48" i="20"/>
  <c r="BD48" i="20"/>
  <c r="AX48" i="20"/>
  <c r="BK48" i="20" s="1"/>
  <c r="AQ48" i="20"/>
  <c r="AO48" i="20"/>
  <c r="AK48" i="20"/>
  <c r="AE48" i="20"/>
  <c r="X48" i="20"/>
  <c r="V48" i="20"/>
  <c r="R48" i="20"/>
  <c r="L48" i="20"/>
  <c r="CC47" i="20"/>
  <c r="CA47" i="20"/>
  <c r="BW47" i="20"/>
  <c r="BQ47" i="20"/>
  <c r="CD47" i="20" s="1"/>
  <c r="BJ47" i="20"/>
  <c r="BH47" i="20"/>
  <c r="BD47" i="20"/>
  <c r="AX47" i="20"/>
  <c r="BK47" i="20" s="1"/>
  <c r="AQ47" i="20"/>
  <c r="AO47" i="20"/>
  <c r="AK47" i="20"/>
  <c r="AE47" i="20"/>
  <c r="X47" i="20"/>
  <c r="V47" i="20"/>
  <c r="R47" i="20"/>
  <c r="L47" i="20"/>
  <c r="CC46" i="20"/>
  <c r="CA46" i="20"/>
  <c r="BW46" i="20"/>
  <c r="BQ46" i="20"/>
  <c r="BJ46" i="20"/>
  <c r="BH46" i="20"/>
  <c r="BD46" i="20"/>
  <c r="AX46" i="20"/>
  <c r="BK46" i="20" s="1"/>
  <c r="AQ46" i="20"/>
  <c r="AO46" i="20"/>
  <c r="AK46" i="20"/>
  <c r="AE46" i="20"/>
  <c r="AR46" i="20" s="1"/>
  <c r="X46" i="20"/>
  <c r="V46" i="20"/>
  <c r="R46" i="20"/>
  <c r="L46" i="20"/>
  <c r="Y46" i="20" s="1"/>
  <c r="CC45" i="20"/>
  <c r="CA45" i="20"/>
  <c r="BW45" i="20"/>
  <c r="BQ45" i="20"/>
  <c r="CD45" i="20" s="1"/>
  <c r="BJ45" i="20"/>
  <c r="BH45" i="20"/>
  <c r="BD45" i="20"/>
  <c r="AX45" i="20"/>
  <c r="AQ45" i="20"/>
  <c r="AO45" i="20"/>
  <c r="AK45" i="20"/>
  <c r="AE45" i="20"/>
  <c r="AR45" i="20" s="1"/>
  <c r="X45" i="20"/>
  <c r="V45" i="20"/>
  <c r="R45" i="20"/>
  <c r="L45" i="20"/>
  <c r="Y45" i="20" s="1"/>
  <c r="CC44" i="20"/>
  <c r="CA44" i="20"/>
  <c r="BW44" i="20"/>
  <c r="BQ44" i="20"/>
  <c r="CD44" i="20" s="1"/>
  <c r="BJ44" i="20"/>
  <c r="BH44" i="20"/>
  <c r="BD44" i="20"/>
  <c r="AX44" i="20"/>
  <c r="AQ44" i="20"/>
  <c r="AO44" i="20"/>
  <c r="AK44" i="20"/>
  <c r="AE44" i="20"/>
  <c r="X44" i="20"/>
  <c r="V44" i="20"/>
  <c r="R44" i="20"/>
  <c r="L44" i="20"/>
  <c r="CC43" i="20"/>
  <c r="CA43" i="20"/>
  <c r="BW43" i="20"/>
  <c r="BQ43" i="20"/>
  <c r="CD43" i="20" s="1"/>
  <c r="BJ43" i="20"/>
  <c r="BH43" i="20"/>
  <c r="BD43" i="20"/>
  <c r="AX43" i="20"/>
  <c r="BK43" i="20" s="1"/>
  <c r="AQ43" i="20"/>
  <c r="AO43" i="20"/>
  <c r="AK43" i="20"/>
  <c r="AE43" i="20"/>
  <c r="AR43" i="20" s="1"/>
  <c r="X43" i="20"/>
  <c r="V43" i="20"/>
  <c r="R43" i="20"/>
  <c r="L43" i="20"/>
  <c r="CC42" i="20"/>
  <c r="CA42" i="20"/>
  <c r="BW42" i="20"/>
  <c r="BQ42" i="20"/>
  <c r="BJ42" i="20"/>
  <c r="BH42" i="20"/>
  <c r="BD42" i="20"/>
  <c r="AX42" i="20"/>
  <c r="BK42" i="20" s="1"/>
  <c r="AQ42" i="20"/>
  <c r="AO42" i="20"/>
  <c r="AK42" i="20"/>
  <c r="AE42" i="20"/>
  <c r="AR42" i="20" s="1"/>
  <c r="X42" i="20"/>
  <c r="V42" i="20"/>
  <c r="R42" i="20"/>
  <c r="L42" i="20"/>
  <c r="CC41" i="20"/>
  <c r="CA41" i="20"/>
  <c r="BW41" i="20"/>
  <c r="BQ41" i="20"/>
  <c r="BJ41" i="20"/>
  <c r="BH41" i="20"/>
  <c r="BD41" i="20"/>
  <c r="AX41" i="20"/>
  <c r="AQ41" i="20"/>
  <c r="AO41" i="20"/>
  <c r="AK41" i="20"/>
  <c r="AE41" i="20"/>
  <c r="AR41" i="20" s="1"/>
  <c r="X41" i="20"/>
  <c r="V41" i="20"/>
  <c r="R41" i="20"/>
  <c r="L41" i="20"/>
  <c r="CC40" i="20"/>
  <c r="CA40" i="20"/>
  <c r="BW40" i="20"/>
  <c r="BQ40" i="20"/>
  <c r="CD40" i="20" s="1"/>
  <c r="BJ40" i="20"/>
  <c r="BH40" i="20"/>
  <c r="BD40" i="20"/>
  <c r="AX40" i="20"/>
  <c r="BK40" i="20" s="1"/>
  <c r="AQ40" i="20"/>
  <c r="AO40" i="20"/>
  <c r="AK40" i="20"/>
  <c r="AE40" i="20"/>
  <c r="X40" i="20"/>
  <c r="V40" i="20"/>
  <c r="R40" i="20"/>
  <c r="L40" i="20"/>
  <c r="CC39" i="20"/>
  <c r="CA39" i="20"/>
  <c r="BW39" i="20"/>
  <c r="BQ39" i="20"/>
  <c r="CD39" i="20" s="1"/>
  <c r="BJ39" i="20"/>
  <c r="BH39" i="20"/>
  <c r="BD39" i="20"/>
  <c r="AX39" i="20"/>
  <c r="BK39" i="20" s="1"/>
  <c r="AQ39" i="20"/>
  <c r="AO39" i="20"/>
  <c r="AK39" i="20"/>
  <c r="AE39" i="20"/>
  <c r="X39" i="20"/>
  <c r="V39" i="20"/>
  <c r="R39" i="20"/>
  <c r="L39" i="20"/>
  <c r="CC38" i="20"/>
  <c r="CA38" i="20"/>
  <c r="BW38" i="20"/>
  <c r="BQ38" i="20"/>
  <c r="CD38" i="20" s="1"/>
  <c r="BJ38" i="20"/>
  <c r="BH38" i="20"/>
  <c r="BD38" i="20"/>
  <c r="AX38" i="20"/>
  <c r="AQ38" i="20"/>
  <c r="AO38" i="20"/>
  <c r="AK38" i="20"/>
  <c r="AE38" i="20"/>
  <c r="AR38" i="20" s="1"/>
  <c r="X38" i="20"/>
  <c r="V38" i="20"/>
  <c r="R38" i="20"/>
  <c r="L38" i="20"/>
  <c r="Y38" i="20" s="1"/>
  <c r="CC37" i="20"/>
  <c r="CA37" i="20"/>
  <c r="BW37" i="20"/>
  <c r="BQ37" i="20"/>
  <c r="CD37" i="20" s="1"/>
  <c r="BJ37" i="20"/>
  <c r="BH37" i="20"/>
  <c r="BD37" i="20"/>
  <c r="AX37" i="20"/>
  <c r="BK37" i="20" s="1"/>
  <c r="AQ37" i="20"/>
  <c r="AO37" i="20"/>
  <c r="AK37" i="20"/>
  <c r="AE37" i="20"/>
  <c r="AR37" i="20" s="1"/>
  <c r="X37" i="20"/>
  <c r="V37" i="20"/>
  <c r="R37" i="20"/>
  <c r="L37" i="20"/>
  <c r="CC36" i="20"/>
  <c r="CA36" i="20"/>
  <c r="BW36" i="20"/>
  <c r="BQ36" i="20"/>
  <c r="CD36" i="20" s="1"/>
  <c r="BJ36" i="20"/>
  <c r="BH36" i="20"/>
  <c r="BD36" i="20"/>
  <c r="AX36" i="20"/>
  <c r="BK36" i="20" s="1"/>
  <c r="AQ36" i="20"/>
  <c r="AO36" i="20"/>
  <c r="AK36" i="20"/>
  <c r="AE36" i="20"/>
  <c r="AR36" i="20" s="1"/>
  <c r="X36" i="20"/>
  <c r="V36" i="20"/>
  <c r="R36" i="20"/>
  <c r="L36" i="20"/>
  <c r="CC35" i="20"/>
  <c r="CA35" i="20"/>
  <c r="BW35" i="20"/>
  <c r="BQ35" i="20"/>
  <c r="CD35" i="20" s="1"/>
  <c r="BJ35" i="20"/>
  <c r="BH35" i="20"/>
  <c r="BD35" i="20"/>
  <c r="AX35" i="20"/>
  <c r="BK35" i="20" s="1"/>
  <c r="AQ35" i="20"/>
  <c r="AO35" i="20"/>
  <c r="AK35" i="20"/>
  <c r="AE35" i="20"/>
  <c r="X35" i="20"/>
  <c r="V35" i="20"/>
  <c r="R35" i="20"/>
  <c r="L35" i="20"/>
  <c r="CC34" i="20"/>
  <c r="CA34" i="20"/>
  <c r="BW34" i="20"/>
  <c r="BQ34" i="20"/>
  <c r="BJ34" i="20"/>
  <c r="BH34" i="20"/>
  <c r="BD34" i="20"/>
  <c r="AX34" i="20"/>
  <c r="BK34" i="20" s="1"/>
  <c r="AQ34" i="20"/>
  <c r="AO34" i="20"/>
  <c r="AK34" i="20"/>
  <c r="AE34" i="20"/>
  <c r="AR34" i="20" s="1"/>
  <c r="X34" i="20"/>
  <c r="V34" i="20"/>
  <c r="R34" i="20"/>
  <c r="L34" i="20"/>
  <c r="CC33" i="20"/>
  <c r="CA33" i="20"/>
  <c r="BW33" i="20"/>
  <c r="BQ33" i="20"/>
  <c r="BJ33" i="20"/>
  <c r="BH33" i="20"/>
  <c r="BD33" i="20"/>
  <c r="AX33" i="20"/>
  <c r="AQ33" i="20"/>
  <c r="AO33" i="20"/>
  <c r="AK33" i="20"/>
  <c r="AE33" i="20"/>
  <c r="AR33" i="20" s="1"/>
  <c r="X33" i="20"/>
  <c r="V33" i="20"/>
  <c r="R33" i="20"/>
  <c r="L33" i="20"/>
  <c r="Y33" i="20" s="1"/>
  <c r="CC32" i="20"/>
  <c r="CA32" i="20"/>
  <c r="BW32" i="20"/>
  <c r="BQ32" i="20"/>
  <c r="CD32" i="20" s="1"/>
  <c r="BJ32" i="20"/>
  <c r="BH32" i="20"/>
  <c r="BD32" i="20"/>
  <c r="AX32" i="20"/>
  <c r="AQ32" i="20"/>
  <c r="AO32" i="20"/>
  <c r="AK32" i="20"/>
  <c r="AE32" i="20"/>
  <c r="X32" i="20"/>
  <c r="V32" i="20"/>
  <c r="R32" i="20"/>
  <c r="L32" i="20"/>
  <c r="CC31" i="20"/>
  <c r="CA31" i="20"/>
  <c r="BW31" i="20"/>
  <c r="BQ31" i="20"/>
  <c r="CD31" i="20" s="1"/>
  <c r="BJ31" i="20"/>
  <c r="BH31" i="20"/>
  <c r="BD31" i="20"/>
  <c r="AX31" i="20"/>
  <c r="BK31" i="20" s="1"/>
  <c r="AQ31" i="20"/>
  <c r="AO31" i="20"/>
  <c r="AK31" i="20"/>
  <c r="AE31" i="20"/>
  <c r="X31" i="20"/>
  <c r="V31" i="20"/>
  <c r="R31" i="20"/>
  <c r="L31" i="20"/>
  <c r="CC30" i="20"/>
  <c r="CA30" i="20"/>
  <c r="BW30" i="20"/>
  <c r="BQ30" i="20"/>
  <c r="BJ30" i="20"/>
  <c r="BH30" i="20"/>
  <c r="BD30" i="20"/>
  <c r="AX30" i="20"/>
  <c r="BK30" i="20" s="1"/>
  <c r="AQ30" i="20"/>
  <c r="AO30" i="20"/>
  <c r="AK30" i="20"/>
  <c r="AE30" i="20"/>
  <c r="AR30" i="20" s="1"/>
  <c r="X30" i="20"/>
  <c r="V30" i="20"/>
  <c r="R30" i="20"/>
  <c r="L30" i="20"/>
  <c r="CC29" i="20"/>
  <c r="CA29" i="20"/>
  <c r="BW29" i="20"/>
  <c r="BQ29" i="20"/>
  <c r="BJ29" i="20"/>
  <c r="BH29" i="20"/>
  <c r="BD29" i="20"/>
  <c r="AX29" i="20"/>
  <c r="AQ29" i="20"/>
  <c r="AO29" i="20"/>
  <c r="AK29" i="20"/>
  <c r="AE29" i="20"/>
  <c r="AR29" i="20" s="1"/>
  <c r="X29" i="20"/>
  <c r="V29" i="20"/>
  <c r="R29" i="20"/>
  <c r="L29" i="20"/>
  <c r="Y29" i="20" s="1"/>
  <c r="CC28" i="20"/>
  <c r="CA28" i="20"/>
  <c r="BW28" i="20"/>
  <c r="BQ28" i="20"/>
  <c r="CD28" i="20" s="1"/>
  <c r="BJ28" i="20"/>
  <c r="BH28" i="20"/>
  <c r="BD28" i="20"/>
  <c r="AX28" i="20"/>
  <c r="AQ28" i="20"/>
  <c r="AO28" i="20"/>
  <c r="AK28" i="20"/>
  <c r="AE28" i="20"/>
  <c r="X28" i="20"/>
  <c r="V28" i="20"/>
  <c r="R28" i="20"/>
  <c r="L28" i="20"/>
  <c r="CC27" i="20"/>
  <c r="CA27" i="20"/>
  <c r="BW27" i="20"/>
  <c r="BQ27" i="20"/>
  <c r="CD27" i="20" s="1"/>
  <c r="BJ27" i="20"/>
  <c r="BH27" i="20"/>
  <c r="BD27" i="20"/>
  <c r="AX27" i="20"/>
  <c r="BK27" i="20" s="1"/>
  <c r="AQ27" i="20"/>
  <c r="AO27" i="20"/>
  <c r="AK27" i="20"/>
  <c r="AE27" i="20"/>
  <c r="X27" i="20"/>
  <c r="V27" i="20"/>
  <c r="R27" i="20"/>
  <c r="L27" i="20"/>
  <c r="CC26" i="20"/>
  <c r="CA26" i="20"/>
  <c r="BW26" i="20"/>
  <c r="BQ26" i="20"/>
  <c r="CD26" i="20" s="1"/>
  <c r="BJ26" i="20"/>
  <c r="BH26" i="20"/>
  <c r="BD26" i="20"/>
  <c r="AX26" i="20"/>
  <c r="BK26" i="20" s="1"/>
  <c r="AQ26" i="20"/>
  <c r="AO26" i="20"/>
  <c r="AK26" i="20"/>
  <c r="AE26" i="20"/>
  <c r="AR26" i="20" s="1"/>
  <c r="X26" i="20"/>
  <c r="V26" i="20"/>
  <c r="R26" i="20"/>
  <c r="L26" i="20"/>
  <c r="Y26" i="20" s="1"/>
  <c r="CC25" i="20"/>
  <c r="CA25" i="20"/>
  <c r="BW25" i="20"/>
  <c r="BQ25" i="20"/>
  <c r="CD25" i="20" s="1"/>
  <c r="BJ25" i="20"/>
  <c r="BH25" i="20"/>
  <c r="BD25" i="20"/>
  <c r="AX25" i="20"/>
  <c r="BK25" i="20" s="1"/>
  <c r="AQ25" i="20"/>
  <c r="AO25" i="20"/>
  <c r="AK25" i="20"/>
  <c r="AE25" i="20"/>
  <c r="AR25" i="20" s="1"/>
  <c r="X25" i="20"/>
  <c r="V25" i="20"/>
  <c r="R25" i="20"/>
  <c r="L25" i="20"/>
  <c r="Y25" i="20" s="1"/>
  <c r="CC24" i="20"/>
  <c r="CA24" i="20"/>
  <c r="BW24" i="20"/>
  <c r="BQ24" i="20"/>
  <c r="CD24" i="20" s="1"/>
  <c r="BJ24" i="20"/>
  <c r="BH24" i="20"/>
  <c r="BD24" i="20"/>
  <c r="AX24" i="20"/>
  <c r="AQ24" i="20"/>
  <c r="AO24" i="20"/>
  <c r="AK24" i="20"/>
  <c r="AE24" i="20"/>
  <c r="AR24" i="20" s="1"/>
  <c r="X24" i="20"/>
  <c r="V24" i="20"/>
  <c r="R24" i="20"/>
  <c r="L24" i="20"/>
  <c r="CC23" i="20"/>
  <c r="CA23" i="20"/>
  <c r="BW23" i="20"/>
  <c r="BQ23" i="20"/>
  <c r="CD23" i="20" s="1"/>
  <c r="BJ23" i="20"/>
  <c r="BH23" i="20"/>
  <c r="BD23" i="20"/>
  <c r="AX23" i="20"/>
  <c r="BK23" i="20" s="1"/>
  <c r="AQ23" i="20"/>
  <c r="AO23" i="20"/>
  <c r="AK23" i="20"/>
  <c r="AE23" i="20"/>
  <c r="AR23" i="20" s="1"/>
  <c r="X23" i="20"/>
  <c r="V23" i="20"/>
  <c r="R23" i="20"/>
  <c r="L23" i="20"/>
  <c r="CC22" i="20"/>
  <c r="CA22" i="20"/>
  <c r="BW22" i="20"/>
  <c r="BQ22" i="20"/>
  <c r="CD22" i="20" s="1"/>
  <c r="BJ22" i="20"/>
  <c r="BH22" i="20"/>
  <c r="BD22" i="20"/>
  <c r="AX22" i="20"/>
  <c r="BK22" i="20" s="1"/>
  <c r="AQ22" i="20"/>
  <c r="AO22" i="20"/>
  <c r="AK22" i="20"/>
  <c r="AE22" i="20"/>
  <c r="AR22" i="20" s="1"/>
  <c r="X22" i="20"/>
  <c r="V22" i="20"/>
  <c r="R22" i="20"/>
  <c r="L22" i="20"/>
  <c r="CC21" i="20"/>
  <c r="CA21" i="20"/>
  <c r="BW21" i="20"/>
  <c r="BQ21" i="20"/>
  <c r="BJ21" i="20"/>
  <c r="BH21" i="20"/>
  <c r="BD21" i="20"/>
  <c r="AX21" i="20"/>
  <c r="BK21" i="20" s="1"/>
  <c r="AQ21" i="20"/>
  <c r="AO21" i="20"/>
  <c r="AK21" i="20"/>
  <c r="AE21" i="20"/>
  <c r="AR21" i="20" s="1"/>
  <c r="X21" i="20"/>
  <c r="V21" i="20"/>
  <c r="R21" i="20"/>
  <c r="L21" i="20"/>
  <c r="CC20" i="20"/>
  <c r="CA20" i="20"/>
  <c r="BW20" i="20"/>
  <c r="BQ20" i="20"/>
  <c r="CD20" i="20" s="1"/>
  <c r="BJ20" i="20"/>
  <c r="BH20" i="20"/>
  <c r="BD20" i="20"/>
  <c r="AX20" i="20"/>
  <c r="BK20" i="20" s="1"/>
  <c r="AQ20" i="20"/>
  <c r="AO20" i="20"/>
  <c r="AK20" i="20"/>
  <c r="AE20" i="20"/>
  <c r="AR20" i="20" s="1"/>
  <c r="X20" i="20"/>
  <c r="V20" i="20"/>
  <c r="R20" i="20"/>
  <c r="L20" i="20"/>
  <c r="CC19" i="20"/>
  <c r="CA19" i="20"/>
  <c r="BW19" i="20"/>
  <c r="BQ19" i="20"/>
  <c r="CD19" i="20" s="1"/>
  <c r="BJ19" i="20"/>
  <c r="BH19" i="20"/>
  <c r="BD19" i="20"/>
  <c r="AX19" i="20"/>
  <c r="BK19" i="20" s="1"/>
  <c r="AQ19" i="20"/>
  <c r="AO19" i="20"/>
  <c r="AK19" i="20"/>
  <c r="AE19" i="20"/>
  <c r="X19" i="20"/>
  <c r="V19" i="20"/>
  <c r="R19" i="20"/>
  <c r="L19" i="20"/>
  <c r="CC18" i="20"/>
  <c r="CA18" i="20"/>
  <c r="BW18" i="20"/>
  <c r="BQ18" i="20"/>
  <c r="CD18" i="20" s="1"/>
  <c r="BJ18" i="20"/>
  <c r="BH18" i="20"/>
  <c r="BD18" i="20"/>
  <c r="AX18" i="20"/>
  <c r="BK18" i="20" s="1"/>
  <c r="AQ18" i="20"/>
  <c r="AO18" i="20"/>
  <c r="AK18" i="20"/>
  <c r="AE18" i="20"/>
  <c r="AR18" i="20" s="1"/>
  <c r="X18" i="20"/>
  <c r="V18" i="20"/>
  <c r="R18" i="20"/>
  <c r="L18" i="20"/>
  <c r="Y18" i="20" s="1"/>
  <c r="CC17" i="20"/>
  <c r="CA17" i="20"/>
  <c r="BW17" i="20"/>
  <c r="BQ17" i="20"/>
  <c r="CD17" i="20" s="1"/>
  <c r="BJ17" i="20"/>
  <c r="BH17" i="20"/>
  <c r="BD17" i="20"/>
  <c r="AX17" i="20"/>
  <c r="BK17" i="20" s="1"/>
  <c r="AQ17" i="20"/>
  <c r="AO17" i="20"/>
  <c r="AK17" i="20"/>
  <c r="AE17" i="20"/>
  <c r="AR17" i="20" s="1"/>
  <c r="X17" i="20"/>
  <c r="V17" i="20"/>
  <c r="R17" i="20"/>
  <c r="L17" i="20"/>
  <c r="Y17" i="20" s="1"/>
  <c r="CC16" i="20"/>
  <c r="CA16" i="20"/>
  <c r="BW16" i="20"/>
  <c r="BQ16" i="20"/>
  <c r="CD16" i="20" s="1"/>
  <c r="BJ16" i="20"/>
  <c r="BH16" i="20"/>
  <c r="BD16" i="20"/>
  <c r="AX16" i="20"/>
  <c r="AQ16" i="20"/>
  <c r="AO16" i="20"/>
  <c r="AK16" i="20"/>
  <c r="AE16" i="20"/>
  <c r="AR16" i="20" s="1"/>
  <c r="X16" i="20"/>
  <c r="V16" i="20"/>
  <c r="R16" i="20"/>
  <c r="L16" i="20"/>
  <c r="CC15" i="20"/>
  <c r="CA15" i="20"/>
  <c r="BW15" i="20"/>
  <c r="BQ15" i="20"/>
  <c r="CD15" i="20" s="1"/>
  <c r="BJ15" i="20"/>
  <c r="BH15" i="20"/>
  <c r="BD15" i="20"/>
  <c r="AX15" i="20"/>
  <c r="BK15" i="20" s="1"/>
  <c r="AQ15" i="20"/>
  <c r="AO15" i="20"/>
  <c r="AK15" i="20"/>
  <c r="AE15" i="20"/>
  <c r="AR15" i="20" s="1"/>
  <c r="X15" i="20"/>
  <c r="V15" i="20"/>
  <c r="R15" i="20"/>
  <c r="L15" i="20"/>
  <c r="CC14" i="20"/>
  <c r="CA14" i="20"/>
  <c r="BW14" i="20"/>
  <c r="BQ14" i="20"/>
  <c r="CD14" i="20" s="1"/>
  <c r="BJ14" i="20"/>
  <c r="BH14" i="20"/>
  <c r="BD14" i="20"/>
  <c r="AX14" i="20"/>
  <c r="BK14" i="20" s="1"/>
  <c r="AQ14" i="20"/>
  <c r="AO14" i="20"/>
  <c r="AK14" i="20"/>
  <c r="AE14" i="20"/>
  <c r="AR14" i="20" s="1"/>
  <c r="X14" i="20"/>
  <c r="V14" i="20"/>
  <c r="R14" i="20"/>
  <c r="L14" i="20"/>
  <c r="CC13" i="20"/>
  <c r="CA13" i="20"/>
  <c r="BW13" i="20"/>
  <c r="BQ13" i="20"/>
  <c r="BJ13" i="20"/>
  <c r="BH13" i="20"/>
  <c r="BD13" i="20"/>
  <c r="AX13" i="20"/>
  <c r="BK13" i="20" s="1"/>
  <c r="AQ13" i="20"/>
  <c r="AO13" i="20"/>
  <c r="AK13" i="20"/>
  <c r="AE13" i="20"/>
  <c r="AR13" i="20" s="1"/>
  <c r="X13" i="20"/>
  <c r="V13" i="20"/>
  <c r="R13" i="20"/>
  <c r="L13" i="20"/>
  <c r="CC11" i="20"/>
  <c r="CA11" i="20"/>
  <c r="BW11" i="20"/>
  <c r="BQ11" i="20"/>
  <c r="BJ11" i="20"/>
  <c r="BH11" i="20"/>
  <c r="BD11" i="20"/>
  <c r="AX11" i="20"/>
  <c r="AQ11" i="20"/>
  <c r="AO11" i="20"/>
  <c r="AK11" i="20"/>
  <c r="AE11" i="20"/>
  <c r="AR11" i="20" s="1"/>
  <c r="Z6" i="20" s="1"/>
  <c r="X11" i="20"/>
  <c r="V11" i="20"/>
  <c r="R11" i="20"/>
  <c r="L11" i="20"/>
  <c r="CC82" i="19"/>
  <c r="CA82" i="19"/>
  <c r="BW82" i="19"/>
  <c r="BQ82" i="19"/>
  <c r="CD82" i="19" s="1"/>
  <c r="BJ82" i="19"/>
  <c r="BH82" i="19"/>
  <c r="BD82" i="19"/>
  <c r="AX82" i="19"/>
  <c r="BK82" i="19" s="1"/>
  <c r="AQ82" i="19"/>
  <c r="AO82" i="19"/>
  <c r="AK82" i="19"/>
  <c r="AE82" i="19"/>
  <c r="AR82" i="19" s="1"/>
  <c r="X82" i="19"/>
  <c r="V82" i="19"/>
  <c r="R82" i="19"/>
  <c r="L82" i="19"/>
  <c r="CC81" i="19"/>
  <c r="CA81" i="19"/>
  <c r="BW81" i="19"/>
  <c r="BQ81" i="19"/>
  <c r="CD81" i="19" s="1"/>
  <c r="BJ81" i="19"/>
  <c r="BH81" i="19"/>
  <c r="BD81" i="19"/>
  <c r="AX81" i="19"/>
  <c r="BK81" i="19" s="1"/>
  <c r="AQ81" i="19"/>
  <c r="AO81" i="19"/>
  <c r="AK81" i="19"/>
  <c r="AE81" i="19"/>
  <c r="AR81" i="19" s="1"/>
  <c r="X81" i="19"/>
  <c r="V81" i="19"/>
  <c r="R81" i="19"/>
  <c r="L81" i="19"/>
  <c r="CC80" i="19"/>
  <c r="CA80" i="19"/>
  <c r="BW80" i="19"/>
  <c r="BQ80" i="19"/>
  <c r="CD80" i="19" s="1"/>
  <c r="BJ80" i="19"/>
  <c r="BH80" i="19"/>
  <c r="BD80" i="19"/>
  <c r="AX80" i="19"/>
  <c r="BK80" i="19" s="1"/>
  <c r="AQ80" i="19"/>
  <c r="AO80" i="19"/>
  <c r="AK80" i="19"/>
  <c r="AE80" i="19"/>
  <c r="AR80" i="19" s="1"/>
  <c r="X80" i="19"/>
  <c r="V80" i="19"/>
  <c r="R80" i="19"/>
  <c r="L80" i="19"/>
  <c r="Y80" i="19" s="1"/>
  <c r="CC79" i="19"/>
  <c r="CA79" i="19"/>
  <c r="BW79" i="19"/>
  <c r="BQ79" i="19"/>
  <c r="CD79" i="19" s="1"/>
  <c r="BJ79" i="19"/>
  <c r="BH79" i="19"/>
  <c r="BD79" i="19"/>
  <c r="AX79" i="19"/>
  <c r="BK79" i="19" s="1"/>
  <c r="AQ79" i="19"/>
  <c r="AO79" i="19"/>
  <c r="AK79" i="19"/>
  <c r="AE79" i="19"/>
  <c r="AR79" i="19" s="1"/>
  <c r="X79" i="19"/>
  <c r="V79" i="19"/>
  <c r="R79" i="19"/>
  <c r="L79" i="19"/>
  <c r="CC78" i="19"/>
  <c r="CA78" i="19"/>
  <c r="BW78" i="19"/>
  <c r="BQ78" i="19"/>
  <c r="CD78" i="19" s="1"/>
  <c r="BJ78" i="19"/>
  <c r="BH78" i="19"/>
  <c r="BD78" i="19"/>
  <c r="AX78" i="19"/>
  <c r="BK78" i="19" s="1"/>
  <c r="AQ78" i="19"/>
  <c r="AO78" i="19"/>
  <c r="AK78" i="19"/>
  <c r="AE78" i="19"/>
  <c r="AR78" i="19" s="1"/>
  <c r="X78" i="19"/>
  <c r="V78" i="19"/>
  <c r="R78" i="19"/>
  <c r="L78" i="19"/>
  <c r="CC77" i="19"/>
  <c r="CA77" i="19"/>
  <c r="BW77" i="19"/>
  <c r="BQ77" i="19"/>
  <c r="CD77" i="19" s="1"/>
  <c r="BJ77" i="19"/>
  <c r="BH77" i="19"/>
  <c r="BD77" i="19"/>
  <c r="AX77" i="19"/>
  <c r="BK77" i="19" s="1"/>
  <c r="AQ77" i="19"/>
  <c r="AO77" i="19"/>
  <c r="AK77" i="19"/>
  <c r="AE77" i="19"/>
  <c r="AR77" i="19" s="1"/>
  <c r="X77" i="19"/>
  <c r="V77" i="19"/>
  <c r="R77" i="19"/>
  <c r="L77" i="19"/>
  <c r="CC76" i="19"/>
  <c r="CA76" i="19"/>
  <c r="BW76" i="19"/>
  <c r="BQ76" i="19"/>
  <c r="CD76" i="19" s="1"/>
  <c r="BJ76" i="19"/>
  <c r="BH76" i="19"/>
  <c r="BD76" i="19"/>
  <c r="AX76" i="19"/>
  <c r="BK76" i="19" s="1"/>
  <c r="AQ76" i="19"/>
  <c r="AO76" i="19"/>
  <c r="AK76" i="19"/>
  <c r="AE76" i="19"/>
  <c r="AR76" i="19" s="1"/>
  <c r="X76" i="19"/>
  <c r="V76" i="19"/>
  <c r="R76" i="19"/>
  <c r="L76" i="19"/>
  <c r="Y76" i="19" s="1"/>
  <c r="CC75" i="19"/>
  <c r="CA75" i="19"/>
  <c r="BW75" i="19"/>
  <c r="BQ75" i="19"/>
  <c r="CD75" i="19" s="1"/>
  <c r="BJ75" i="19"/>
  <c r="BH75" i="19"/>
  <c r="BD75" i="19"/>
  <c r="AX75" i="19"/>
  <c r="BK75" i="19" s="1"/>
  <c r="AQ75" i="19"/>
  <c r="AO75" i="19"/>
  <c r="AK75" i="19"/>
  <c r="AE75" i="19"/>
  <c r="AR75" i="19" s="1"/>
  <c r="X75" i="19"/>
  <c r="V75" i="19"/>
  <c r="R75" i="19"/>
  <c r="L75" i="19"/>
  <c r="CC74" i="19"/>
  <c r="CA74" i="19"/>
  <c r="BW74" i="19"/>
  <c r="BQ74" i="19"/>
  <c r="CD74" i="19" s="1"/>
  <c r="BJ74" i="19"/>
  <c r="BH74" i="19"/>
  <c r="BD74" i="19"/>
  <c r="AX74" i="19"/>
  <c r="BK74" i="19" s="1"/>
  <c r="AQ74" i="19"/>
  <c r="AO74" i="19"/>
  <c r="AK74" i="19"/>
  <c r="AE74" i="19"/>
  <c r="AR74" i="19" s="1"/>
  <c r="X74" i="19"/>
  <c r="V74" i="19"/>
  <c r="R74" i="19"/>
  <c r="L74" i="19"/>
  <c r="CC73" i="19"/>
  <c r="CA73" i="19"/>
  <c r="BW73" i="19"/>
  <c r="BQ73" i="19"/>
  <c r="CD73" i="19" s="1"/>
  <c r="BJ73" i="19"/>
  <c r="BH73" i="19"/>
  <c r="BD73" i="19"/>
  <c r="AX73" i="19"/>
  <c r="BK73" i="19" s="1"/>
  <c r="AQ73" i="19"/>
  <c r="AO73" i="19"/>
  <c r="AK73" i="19"/>
  <c r="AE73" i="19"/>
  <c r="AR73" i="19" s="1"/>
  <c r="X73" i="19"/>
  <c r="V73" i="19"/>
  <c r="R73" i="19"/>
  <c r="L73" i="19"/>
  <c r="CC72" i="19"/>
  <c r="CA72" i="19"/>
  <c r="BW72" i="19"/>
  <c r="BQ72" i="19"/>
  <c r="CD72" i="19" s="1"/>
  <c r="BJ72" i="19"/>
  <c r="BH72" i="19"/>
  <c r="BD72" i="19"/>
  <c r="AX72" i="19"/>
  <c r="BK72" i="19" s="1"/>
  <c r="AQ72" i="19"/>
  <c r="AO72" i="19"/>
  <c r="AK72" i="19"/>
  <c r="AE72" i="19"/>
  <c r="AR72" i="19" s="1"/>
  <c r="X72" i="19"/>
  <c r="V72" i="19"/>
  <c r="R72" i="19"/>
  <c r="L72" i="19"/>
  <c r="Y72" i="19" s="1"/>
  <c r="CC71" i="19"/>
  <c r="CA71" i="19"/>
  <c r="BW71" i="19"/>
  <c r="BQ71" i="19"/>
  <c r="CD71" i="19" s="1"/>
  <c r="BJ71" i="19"/>
  <c r="BH71" i="19"/>
  <c r="BD71" i="19"/>
  <c r="AX71" i="19"/>
  <c r="BK71" i="19" s="1"/>
  <c r="AQ71" i="19"/>
  <c r="AO71" i="19"/>
  <c r="AK71" i="19"/>
  <c r="AE71" i="19"/>
  <c r="AR71" i="19" s="1"/>
  <c r="X71" i="19"/>
  <c r="V71" i="19"/>
  <c r="R71" i="19"/>
  <c r="L71" i="19"/>
  <c r="CC70" i="19"/>
  <c r="CA70" i="19"/>
  <c r="BW70" i="19"/>
  <c r="BQ70" i="19"/>
  <c r="CD70" i="19" s="1"/>
  <c r="BJ70" i="19"/>
  <c r="BH70" i="19"/>
  <c r="BD70" i="19"/>
  <c r="AX70" i="19"/>
  <c r="BK70" i="19" s="1"/>
  <c r="AQ70" i="19"/>
  <c r="AO70" i="19"/>
  <c r="AK70" i="19"/>
  <c r="AE70" i="19"/>
  <c r="AR70" i="19" s="1"/>
  <c r="X70" i="19"/>
  <c r="V70" i="19"/>
  <c r="R70" i="19"/>
  <c r="L70" i="19"/>
  <c r="CC69" i="19"/>
  <c r="CA69" i="19"/>
  <c r="BW69" i="19"/>
  <c r="BQ69" i="19"/>
  <c r="CD69" i="19" s="1"/>
  <c r="BJ69" i="19"/>
  <c r="BH69" i="19"/>
  <c r="BD69" i="19"/>
  <c r="AX69" i="19"/>
  <c r="BK69" i="19" s="1"/>
  <c r="AQ69" i="19"/>
  <c r="AO69" i="19"/>
  <c r="AK69" i="19"/>
  <c r="AE69" i="19"/>
  <c r="AR69" i="19" s="1"/>
  <c r="X69" i="19"/>
  <c r="V69" i="19"/>
  <c r="R69" i="19"/>
  <c r="L69" i="19"/>
  <c r="CC68" i="19"/>
  <c r="CA68" i="19"/>
  <c r="BW68" i="19"/>
  <c r="BQ68" i="19"/>
  <c r="CD68" i="19" s="1"/>
  <c r="BJ68" i="19"/>
  <c r="BH68" i="19"/>
  <c r="BD68" i="19"/>
  <c r="AX68" i="19"/>
  <c r="BK68" i="19" s="1"/>
  <c r="AQ68" i="19"/>
  <c r="AO68" i="19"/>
  <c r="AK68" i="19"/>
  <c r="AE68" i="19"/>
  <c r="AR68" i="19" s="1"/>
  <c r="X68" i="19"/>
  <c r="V68" i="19"/>
  <c r="R68" i="19"/>
  <c r="L68" i="19"/>
  <c r="Y68" i="19" s="1"/>
  <c r="CC67" i="19"/>
  <c r="CA67" i="19"/>
  <c r="BW67" i="19"/>
  <c r="BQ67" i="19"/>
  <c r="CD67" i="19" s="1"/>
  <c r="BJ67" i="19"/>
  <c r="BH67" i="19"/>
  <c r="BD67" i="19"/>
  <c r="AX67" i="19"/>
  <c r="BK67" i="19" s="1"/>
  <c r="AQ67" i="19"/>
  <c r="AO67" i="19"/>
  <c r="AK67" i="19"/>
  <c r="AE67" i="19"/>
  <c r="AR67" i="19" s="1"/>
  <c r="X67" i="19"/>
  <c r="V67" i="19"/>
  <c r="R67" i="19"/>
  <c r="L67" i="19"/>
  <c r="CC66" i="19"/>
  <c r="CA66" i="19"/>
  <c r="BW66" i="19"/>
  <c r="BQ66" i="19"/>
  <c r="CD66" i="19" s="1"/>
  <c r="BJ66" i="19"/>
  <c r="BH66" i="19"/>
  <c r="BD66" i="19"/>
  <c r="AX66" i="19"/>
  <c r="BK66" i="19" s="1"/>
  <c r="AQ66" i="19"/>
  <c r="AO66" i="19"/>
  <c r="AK66" i="19"/>
  <c r="AE66" i="19"/>
  <c r="AR66" i="19" s="1"/>
  <c r="X66" i="19"/>
  <c r="V66" i="19"/>
  <c r="R66" i="19"/>
  <c r="L66" i="19"/>
  <c r="CC65" i="19"/>
  <c r="CA65" i="19"/>
  <c r="BW65" i="19"/>
  <c r="BQ65" i="19"/>
  <c r="CD65" i="19" s="1"/>
  <c r="BJ65" i="19"/>
  <c r="BH65" i="19"/>
  <c r="BD65" i="19"/>
  <c r="AX65" i="19"/>
  <c r="BK65" i="19" s="1"/>
  <c r="AQ65" i="19"/>
  <c r="AO65" i="19"/>
  <c r="AK65" i="19"/>
  <c r="AE65" i="19"/>
  <c r="AR65" i="19" s="1"/>
  <c r="X65" i="19"/>
  <c r="V65" i="19"/>
  <c r="R65" i="19"/>
  <c r="L65" i="19"/>
  <c r="CC64" i="19"/>
  <c r="CA64" i="19"/>
  <c r="BW64" i="19"/>
  <c r="BQ64" i="19"/>
  <c r="CD64" i="19" s="1"/>
  <c r="BJ64" i="19"/>
  <c r="BH64" i="19"/>
  <c r="BD64" i="19"/>
  <c r="AX64" i="19"/>
  <c r="BK64" i="19" s="1"/>
  <c r="AQ64" i="19"/>
  <c r="AO64" i="19"/>
  <c r="AK64" i="19"/>
  <c r="AE64" i="19"/>
  <c r="AR64" i="19" s="1"/>
  <c r="X64" i="19"/>
  <c r="V64" i="19"/>
  <c r="R64" i="19"/>
  <c r="L64" i="19"/>
  <c r="CC63" i="19"/>
  <c r="CA63" i="19"/>
  <c r="BW63" i="19"/>
  <c r="BQ63" i="19"/>
  <c r="CD63" i="19" s="1"/>
  <c r="BJ63" i="19"/>
  <c r="BH63" i="19"/>
  <c r="BD63" i="19"/>
  <c r="AX63" i="19"/>
  <c r="BK63" i="19" s="1"/>
  <c r="AQ63" i="19"/>
  <c r="AO63" i="19"/>
  <c r="AK63" i="19"/>
  <c r="AE63" i="19"/>
  <c r="AR63" i="19" s="1"/>
  <c r="X63" i="19"/>
  <c r="V63" i="19"/>
  <c r="R63" i="19"/>
  <c r="L63" i="19"/>
  <c r="CC62" i="19"/>
  <c r="CA62" i="19"/>
  <c r="BW62" i="19"/>
  <c r="BQ62" i="19"/>
  <c r="CD62" i="19" s="1"/>
  <c r="BJ62" i="19"/>
  <c r="BH62" i="19"/>
  <c r="BD62" i="19"/>
  <c r="AX62" i="19"/>
  <c r="BK62" i="19" s="1"/>
  <c r="AQ62" i="19"/>
  <c r="AO62" i="19"/>
  <c r="AK62" i="19"/>
  <c r="AE62" i="19"/>
  <c r="AR62" i="19" s="1"/>
  <c r="X62" i="19"/>
  <c r="V62" i="19"/>
  <c r="R62" i="19"/>
  <c r="L62" i="19"/>
  <c r="CC61" i="19"/>
  <c r="CA61" i="19"/>
  <c r="BW61" i="19"/>
  <c r="BQ61" i="19"/>
  <c r="CD61" i="19" s="1"/>
  <c r="BJ61" i="19"/>
  <c r="BH61" i="19"/>
  <c r="BD61" i="19"/>
  <c r="AX61" i="19"/>
  <c r="BK61" i="19" s="1"/>
  <c r="AQ61" i="19"/>
  <c r="AO61" i="19"/>
  <c r="AK61" i="19"/>
  <c r="AE61" i="19"/>
  <c r="AR61" i="19" s="1"/>
  <c r="X61" i="19"/>
  <c r="V61" i="19"/>
  <c r="R61" i="19"/>
  <c r="L61" i="19"/>
  <c r="CC60" i="19"/>
  <c r="CA60" i="19"/>
  <c r="BW60" i="19"/>
  <c r="BQ60" i="19"/>
  <c r="CD60" i="19" s="1"/>
  <c r="BJ60" i="19"/>
  <c r="BH60" i="19"/>
  <c r="BD60" i="19"/>
  <c r="AX60" i="19"/>
  <c r="BK60" i="19" s="1"/>
  <c r="AQ60" i="19"/>
  <c r="AO60" i="19"/>
  <c r="AK60" i="19"/>
  <c r="AE60" i="19"/>
  <c r="AR60" i="19" s="1"/>
  <c r="X60" i="19"/>
  <c r="V60" i="19"/>
  <c r="R60" i="19"/>
  <c r="L60" i="19"/>
  <c r="Y60" i="19" s="1"/>
  <c r="CC59" i="19"/>
  <c r="CA59" i="19"/>
  <c r="BW59" i="19"/>
  <c r="BQ59" i="19"/>
  <c r="CD59" i="19" s="1"/>
  <c r="BJ59" i="19"/>
  <c r="BH59" i="19"/>
  <c r="BD59" i="19"/>
  <c r="AX59" i="19"/>
  <c r="BK59" i="19" s="1"/>
  <c r="AQ59" i="19"/>
  <c r="AO59" i="19"/>
  <c r="AK59" i="19"/>
  <c r="AE59" i="19"/>
  <c r="AR59" i="19" s="1"/>
  <c r="X59" i="19"/>
  <c r="V59" i="19"/>
  <c r="R59" i="19"/>
  <c r="L59" i="19"/>
  <c r="CC58" i="19"/>
  <c r="CA58" i="19"/>
  <c r="BW58" i="19"/>
  <c r="BQ58" i="19"/>
  <c r="CD58" i="19" s="1"/>
  <c r="BJ58" i="19"/>
  <c r="BH58" i="19"/>
  <c r="BD58" i="19"/>
  <c r="AX58" i="19"/>
  <c r="BK58" i="19" s="1"/>
  <c r="AQ58" i="19"/>
  <c r="AO58" i="19"/>
  <c r="AK58" i="19"/>
  <c r="AE58" i="19"/>
  <c r="AR58" i="19" s="1"/>
  <c r="X58" i="19"/>
  <c r="V58" i="19"/>
  <c r="R58" i="19"/>
  <c r="L58" i="19"/>
  <c r="CC57" i="19"/>
  <c r="CA57" i="19"/>
  <c r="BW57" i="19"/>
  <c r="BQ57" i="19"/>
  <c r="CD57" i="19" s="1"/>
  <c r="BJ57" i="19"/>
  <c r="BH57" i="19"/>
  <c r="BD57" i="19"/>
  <c r="AX57" i="19"/>
  <c r="BK57" i="19" s="1"/>
  <c r="AQ57" i="19"/>
  <c r="AO57" i="19"/>
  <c r="AK57" i="19"/>
  <c r="AE57" i="19"/>
  <c r="AR57" i="19" s="1"/>
  <c r="X57" i="19"/>
  <c r="V57" i="19"/>
  <c r="R57" i="19"/>
  <c r="L57" i="19"/>
  <c r="Y57" i="19" s="1"/>
  <c r="CC56" i="19"/>
  <c r="CA56" i="19"/>
  <c r="BW56" i="19"/>
  <c r="BQ56" i="19"/>
  <c r="CD56" i="19" s="1"/>
  <c r="BJ56" i="19"/>
  <c r="BH56" i="19"/>
  <c r="BD56" i="19"/>
  <c r="AX56" i="19"/>
  <c r="BK56" i="19" s="1"/>
  <c r="AQ56" i="19"/>
  <c r="AO56" i="19"/>
  <c r="AK56" i="19"/>
  <c r="AE56" i="19"/>
  <c r="AR56" i="19" s="1"/>
  <c r="X56" i="19"/>
  <c r="V56" i="19"/>
  <c r="R56" i="19"/>
  <c r="L56" i="19"/>
  <c r="CC55" i="19"/>
  <c r="CA55" i="19"/>
  <c r="BW55" i="19"/>
  <c r="BQ55" i="19"/>
  <c r="CD55" i="19" s="1"/>
  <c r="BJ55" i="19"/>
  <c r="BH55" i="19"/>
  <c r="BD55" i="19"/>
  <c r="AX55" i="19"/>
  <c r="BK55" i="19" s="1"/>
  <c r="AQ55" i="19"/>
  <c r="AO55" i="19"/>
  <c r="AK55" i="19"/>
  <c r="AE55" i="19"/>
  <c r="AR55" i="19" s="1"/>
  <c r="X55" i="19"/>
  <c r="V55" i="19"/>
  <c r="R55" i="19"/>
  <c r="L55" i="19"/>
  <c r="CC54" i="19"/>
  <c r="CA54" i="19"/>
  <c r="BW54" i="19"/>
  <c r="BQ54" i="19"/>
  <c r="CD54" i="19" s="1"/>
  <c r="BJ54" i="19"/>
  <c r="BH54" i="19"/>
  <c r="BD54" i="19"/>
  <c r="AX54" i="19"/>
  <c r="BK54" i="19" s="1"/>
  <c r="AQ54" i="19"/>
  <c r="AO54" i="19"/>
  <c r="AK54" i="19"/>
  <c r="AE54" i="19"/>
  <c r="AR54" i="19" s="1"/>
  <c r="X54" i="19"/>
  <c r="V54" i="19"/>
  <c r="R54" i="19"/>
  <c r="L54" i="19"/>
  <c r="CC53" i="19"/>
  <c r="CA53" i="19"/>
  <c r="BW53" i="19"/>
  <c r="BQ53" i="19"/>
  <c r="CD53" i="19" s="1"/>
  <c r="BJ53" i="19"/>
  <c r="BH53" i="19"/>
  <c r="BD53" i="19"/>
  <c r="AX53" i="19"/>
  <c r="BK53" i="19" s="1"/>
  <c r="AQ53" i="19"/>
  <c r="AO53" i="19"/>
  <c r="AK53" i="19"/>
  <c r="AE53" i="19"/>
  <c r="AR53" i="19" s="1"/>
  <c r="X53" i="19"/>
  <c r="V53" i="19"/>
  <c r="R53" i="19"/>
  <c r="L53" i="19"/>
  <c r="CC52" i="19"/>
  <c r="CA52" i="19"/>
  <c r="BW52" i="19"/>
  <c r="BQ52" i="19"/>
  <c r="CD52" i="19" s="1"/>
  <c r="BJ52" i="19"/>
  <c r="BH52" i="19"/>
  <c r="BD52" i="19"/>
  <c r="AX52" i="19"/>
  <c r="BK52" i="19" s="1"/>
  <c r="AQ52" i="19"/>
  <c r="AO52" i="19"/>
  <c r="AK52" i="19"/>
  <c r="AE52" i="19"/>
  <c r="AR52" i="19" s="1"/>
  <c r="X52" i="19"/>
  <c r="V52" i="19"/>
  <c r="R52" i="19"/>
  <c r="L52" i="19"/>
  <c r="Y52" i="19" s="1"/>
  <c r="CC51" i="19"/>
  <c r="CA51" i="19"/>
  <c r="BW51" i="19"/>
  <c r="BQ51" i="19"/>
  <c r="CD51" i="19" s="1"/>
  <c r="BJ51" i="19"/>
  <c r="BH51" i="19"/>
  <c r="BD51" i="19"/>
  <c r="AX51" i="19"/>
  <c r="BK51" i="19" s="1"/>
  <c r="AQ51" i="19"/>
  <c r="AO51" i="19"/>
  <c r="AK51" i="19"/>
  <c r="AE51" i="19"/>
  <c r="AR51" i="19" s="1"/>
  <c r="X51" i="19"/>
  <c r="V51" i="19"/>
  <c r="R51" i="19"/>
  <c r="L51" i="19"/>
  <c r="Y51" i="19" s="1"/>
  <c r="CC50" i="19"/>
  <c r="CA50" i="19"/>
  <c r="BW50" i="19"/>
  <c r="BQ50" i="19"/>
  <c r="CD50" i="19" s="1"/>
  <c r="BJ50" i="19"/>
  <c r="BH50" i="19"/>
  <c r="BD50" i="19"/>
  <c r="AX50" i="19"/>
  <c r="BK50" i="19" s="1"/>
  <c r="AQ50" i="19"/>
  <c r="AO50" i="19"/>
  <c r="AK50" i="19"/>
  <c r="AE50" i="19"/>
  <c r="AR50" i="19" s="1"/>
  <c r="X50" i="19"/>
  <c r="V50" i="19"/>
  <c r="R50" i="19"/>
  <c r="L50" i="19"/>
  <c r="Y50" i="19" s="1"/>
  <c r="CC49" i="19"/>
  <c r="CA49" i="19"/>
  <c r="BW49" i="19"/>
  <c r="BQ49" i="19"/>
  <c r="CD49" i="19" s="1"/>
  <c r="BJ49" i="19"/>
  <c r="BH49" i="19"/>
  <c r="BD49" i="19"/>
  <c r="AX49" i="19"/>
  <c r="BK49" i="19" s="1"/>
  <c r="AQ49" i="19"/>
  <c r="AO49" i="19"/>
  <c r="AK49" i="19"/>
  <c r="AE49" i="19"/>
  <c r="AR49" i="19" s="1"/>
  <c r="X49" i="19"/>
  <c r="V49" i="19"/>
  <c r="R49" i="19"/>
  <c r="L49" i="19"/>
  <c r="Y49" i="19" s="1"/>
  <c r="CC48" i="19"/>
  <c r="CA48" i="19"/>
  <c r="BW48" i="19"/>
  <c r="BQ48" i="19"/>
  <c r="CD48" i="19" s="1"/>
  <c r="BJ48" i="19"/>
  <c r="BH48" i="19"/>
  <c r="BD48" i="19"/>
  <c r="AX48" i="19"/>
  <c r="BK48" i="19" s="1"/>
  <c r="AQ48" i="19"/>
  <c r="AO48" i="19"/>
  <c r="AK48" i="19"/>
  <c r="AE48" i="19"/>
  <c r="AR48" i="19" s="1"/>
  <c r="X48" i="19"/>
  <c r="V48" i="19"/>
  <c r="R48" i="19"/>
  <c r="L48" i="19"/>
  <c r="CC47" i="19"/>
  <c r="CA47" i="19"/>
  <c r="BW47" i="19"/>
  <c r="BQ47" i="19"/>
  <c r="CD47" i="19" s="1"/>
  <c r="BJ47" i="19"/>
  <c r="BH47" i="19"/>
  <c r="BD47" i="19"/>
  <c r="AX47" i="19"/>
  <c r="BK47" i="19" s="1"/>
  <c r="AQ47" i="19"/>
  <c r="AO47" i="19"/>
  <c r="AK47" i="19"/>
  <c r="AE47" i="19"/>
  <c r="AR47" i="19" s="1"/>
  <c r="X47" i="19"/>
  <c r="V47" i="19"/>
  <c r="R47" i="19"/>
  <c r="L47" i="19"/>
  <c r="CC46" i="19"/>
  <c r="CA46" i="19"/>
  <c r="BW46" i="19"/>
  <c r="BQ46" i="19"/>
  <c r="CD46" i="19" s="1"/>
  <c r="BJ46" i="19"/>
  <c r="BH46" i="19"/>
  <c r="BD46" i="19"/>
  <c r="AX46" i="19"/>
  <c r="BK46" i="19" s="1"/>
  <c r="AQ46" i="19"/>
  <c r="AO46" i="19"/>
  <c r="AK46" i="19"/>
  <c r="AE46" i="19"/>
  <c r="AR46" i="19" s="1"/>
  <c r="X46" i="19"/>
  <c r="V46" i="19"/>
  <c r="R46" i="19"/>
  <c r="L46" i="19"/>
  <c r="CC45" i="19"/>
  <c r="CA45" i="19"/>
  <c r="BW45" i="19"/>
  <c r="BQ45" i="19"/>
  <c r="CD45" i="19" s="1"/>
  <c r="BJ45" i="19"/>
  <c r="BH45" i="19"/>
  <c r="BD45" i="19"/>
  <c r="AX45" i="19"/>
  <c r="BK45" i="19" s="1"/>
  <c r="AQ45" i="19"/>
  <c r="AO45" i="19"/>
  <c r="AK45" i="19"/>
  <c r="AE45" i="19"/>
  <c r="AR45" i="19" s="1"/>
  <c r="X45" i="19"/>
  <c r="V45" i="19"/>
  <c r="R45" i="19"/>
  <c r="L45" i="19"/>
  <c r="CC44" i="19"/>
  <c r="CA44" i="19"/>
  <c r="BW44" i="19"/>
  <c r="BQ44" i="19"/>
  <c r="CD44" i="19" s="1"/>
  <c r="BJ44" i="19"/>
  <c r="BH44" i="19"/>
  <c r="BD44" i="19"/>
  <c r="AX44" i="19"/>
  <c r="BK44" i="19" s="1"/>
  <c r="AQ44" i="19"/>
  <c r="AO44" i="19"/>
  <c r="AK44" i="19"/>
  <c r="AE44" i="19"/>
  <c r="AR44" i="19" s="1"/>
  <c r="X44" i="19"/>
  <c r="V44" i="19"/>
  <c r="R44" i="19"/>
  <c r="L44" i="19"/>
  <c r="CC43" i="19"/>
  <c r="CA43" i="19"/>
  <c r="BW43" i="19"/>
  <c r="BQ43" i="19"/>
  <c r="CD43" i="19" s="1"/>
  <c r="BJ43" i="19"/>
  <c r="BH43" i="19"/>
  <c r="BD43" i="19"/>
  <c r="AX43" i="19"/>
  <c r="BK43" i="19" s="1"/>
  <c r="AQ43" i="19"/>
  <c r="AO43" i="19"/>
  <c r="AK43" i="19"/>
  <c r="AE43" i="19"/>
  <c r="AR43" i="19" s="1"/>
  <c r="X43" i="19"/>
  <c r="V43" i="19"/>
  <c r="R43" i="19"/>
  <c r="L43" i="19"/>
  <c r="Y43" i="19" s="1"/>
  <c r="CC42" i="19"/>
  <c r="CA42" i="19"/>
  <c r="BW42" i="19"/>
  <c r="BQ42" i="19"/>
  <c r="CD42" i="19" s="1"/>
  <c r="BJ42" i="19"/>
  <c r="BH42" i="19"/>
  <c r="BD42" i="19"/>
  <c r="AX42" i="19"/>
  <c r="BK42" i="19" s="1"/>
  <c r="AQ42" i="19"/>
  <c r="AO42" i="19"/>
  <c r="AK42" i="19"/>
  <c r="AE42" i="19"/>
  <c r="AR42" i="19" s="1"/>
  <c r="X42" i="19"/>
  <c r="V42" i="19"/>
  <c r="R42" i="19"/>
  <c r="L42" i="19"/>
  <c r="Y42" i="19" s="1"/>
  <c r="CC41" i="19"/>
  <c r="CA41" i="19"/>
  <c r="BW41" i="19"/>
  <c r="BQ41" i="19"/>
  <c r="CD41" i="19" s="1"/>
  <c r="BJ41" i="19"/>
  <c r="BH41" i="19"/>
  <c r="BD41" i="19"/>
  <c r="AX41" i="19"/>
  <c r="BK41" i="19" s="1"/>
  <c r="AQ41" i="19"/>
  <c r="AO41" i="19"/>
  <c r="AK41" i="19"/>
  <c r="AE41" i="19"/>
  <c r="AR41" i="19" s="1"/>
  <c r="X41" i="19"/>
  <c r="V41" i="19"/>
  <c r="R41" i="19"/>
  <c r="L41" i="19"/>
  <c r="Y41" i="19" s="1"/>
  <c r="CC40" i="19"/>
  <c r="CA40" i="19"/>
  <c r="BW40" i="19"/>
  <c r="BQ40" i="19"/>
  <c r="CD40" i="19" s="1"/>
  <c r="BJ40" i="19"/>
  <c r="BH40" i="19"/>
  <c r="BD40" i="19"/>
  <c r="AX40" i="19"/>
  <c r="BK40" i="19" s="1"/>
  <c r="AQ40" i="19"/>
  <c r="AO40" i="19"/>
  <c r="AK40" i="19"/>
  <c r="AE40" i="19"/>
  <c r="AR40" i="19" s="1"/>
  <c r="X40" i="19"/>
  <c r="V40" i="19"/>
  <c r="R40" i="19"/>
  <c r="L40" i="19"/>
  <c r="CC39" i="19"/>
  <c r="CA39" i="19"/>
  <c r="BW39" i="19"/>
  <c r="BQ39" i="19"/>
  <c r="CD39" i="19" s="1"/>
  <c r="BJ39" i="19"/>
  <c r="BH39" i="19"/>
  <c r="BD39" i="19"/>
  <c r="AX39" i="19"/>
  <c r="BK39" i="19" s="1"/>
  <c r="AQ39" i="19"/>
  <c r="AO39" i="19"/>
  <c r="AK39" i="19"/>
  <c r="AE39" i="19"/>
  <c r="AR39" i="19" s="1"/>
  <c r="X39" i="19"/>
  <c r="V39" i="19"/>
  <c r="R39" i="19"/>
  <c r="L39" i="19"/>
  <c r="CC38" i="19"/>
  <c r="CA38" i="19"/>
  <c r="BW38" i="19"/>
  <c r="BQ38" i="19"/>
  <c r="CD38" i="19" s="1"/>
  <c r="BJ38" i="19"/>
  <c r="BH38" i="19"/>
  <c r="BD38" i="19"/>
  <c r="AX38" i="19"/>
  <c r="BK38" i="19" s="1"/>
  <c r="AQ38" i="19"/>
  <c r="AO38" i="19"/>
  <c r="AK38" i="19"/>
  <c r="AE38" i="19"/>
  <c r="AR38" i="19" s="1"/>
  <c r="X38" i="19"/>
  <c r="V38" i="19"/>
  <c r="R38" i="19"/>
  <c r="L38" i="19"/>
  <c r="CC37" i="19"/>
  <c r="CA37" i="19"/>
  <c r="BW37" i="19"/>
  <c r="BQ37" i="19"/>
  <c r="CD37" i="19" s="1"/>
  <c r="BJ37" i="19"/>
  <c r="BH37" i="19"/>
  <c r="BD37" i="19"/>
  <c r="AX37" i="19"/>
  <c r="BK37" i="19" s="1"/>
  <c r="AQ37" i="19"/>
  <c r="AO37" i="19"/>
  <c r="AK37" i="19"/>
  <c r="AE37" i="19"/>
  <c r="AR37" i="19" s="1"/>
  <c r="X37" i="19"/>
  <c r="V37" i="19"/>
  <c r="R37" i="19"/>
  <c r="L37" i="19"/>
  <c r="CC36" i="19"/>
  <c r="CA36" i="19"/>
  <c r="BW36" i="19"/>
  <c r="BQ36" i="19"/>
  <c r="CD36" i="19" s="1"/>
  <c r="BJ36" i="19"/>
  <c r="BH36" i="19"/>
  <c r="BD36" i="19"/>
  <c r="AX36" i="19"/>
  <c r="BK36" i="19" s="1"/>
  <c r="AQ36" i="19"/>
  <c r="AO36" i="19"/>
  <c r="AK36" i="19"/>
  <c r="AE36" i="19"/>
  <c r="AR36" i="19" s="1"/>
  <c r="X36" i="19"/>
  <c r="V36" i="19"/>
  <c r="R36" i="19"/>
  <c r="L36" i="19"/>
  <c r="CC35" i="19"/>
  <c r="CA35" i="19"/>
  <c r="BW35" i="19"/>
  <c r="BQ35" i="19"/>
  <c r="CD35" i="19" s="1"/>
  <c r="BJ35" i="19"/>
  <c r="BH35" i="19"/>
  <c r="BD35" i="19"/>
  <c r="AX35" i="19"/>
  <c r="BK35" i="19" s="1"/>
  <c r="AQ35" i="19"/>
  <c r="AO35" i="19"/>
  <c r="AK35" i="19"/>
  <c r="AE35" i="19"/>
  <c r="AR35" i="19" s="1"/>
  <c r="X35" i="19"/>
  <c r="V35" i="19"/>
  <c r="R35" i="19"/>
  <c r="L35" i="19"/>
  <c r="Y35" i="19" s="1"/>
  <c r="CC34" i="19"/>
  <c r="CA34" i="19"/>
  <c r="BW34" i="19"/>
  <c r="BQ34" i="19"/>
  <c r="CD34" i="19" s="1"/>
  <c r="BJ34" i="19"/>
  <c r="BH34" i="19"/>
  <c r="BD34" i="19"/>
  <c r="AX34" i="19"/>
  <c r="BK34" i="19" s="1"/>
  <c r="AQ34" i="19"/>
  <c r="AO34" i="19"/>
  <c r="AK34" i="19"/>
  <c r="AE34" i="19"/>
  <c r="AR34" i="19" s="1"/>
  <c r="X34" i="19"/>
  <c r="V34" i="19"/>
  <c r="R34" i="19"/>
  <c r="L34" i="19"/>
  <c r="Y34" i="19" s="1"/>
  <c r="CC33" i="19"/>
  <c r="CA33" i="19"/>
  <c r="BW33" i="19"/>
  <c r="BQ33" i="19"/>
  <c r="CD33" i="19" s="1"/>
  <c r="BJ33" i="19"/>
  <c r="BH33" i="19"/>
  <c r="BD33" i="19"/>
  <c r="AX33" i="19"/>
  <c r="BK33" i="19" s="1"/>
  <c r="AQ33" i="19"/>
  <c r="AO33" i="19"/>
  <c r="AK33" i="19"/>
  <c r="AE33" i="19"/>
  <c r="AR33" i="19" s="1"/>
  <c r="X33" i="19"/>
  <c r="V33" i="19"/>
  <c r="R33" i="19"/>
  <c r="L33" i="19"/>
  <c r="Y33" i="19" s="1"/>
  <c r="CC32" i="19"/>
  <c r="CA32" i="19"/>
  <c r="BW32" i="19"/>
  <c r="BQ32" i="19"/>
  <c r="BJ32" i="19"/>
  <c r="BH32" i="19"/>
  <c r="BD32" i="19"/>
  <c r="AX32" i="19"/>
  <c r="BK32" i="19" s="1"/>
  <c r="AQ32" i="19"/>
  <c r="AO32" i="19"/>
  <c r="AK32" i="19"/>
  <c r="AE32" i="19"/>
  <c r="AR32" i="19" s="1"/>
  <c r="X32" i="19"/>
  <c r="V32" i="19"/>
  <c r="R32" i="19"/>
  <c r="L32" i="19"/>
  <c r="CC31" i="19"/>
  <c r="CA31" i="19"/>
  <c r="BW31" i="19"/>
  <c r="BQ31" i="19"/>
  <c r="CD31" i="19" s="1"/>
  <c r="BJ31" i="19"/>
  <c r="BH31" i="19"/>
  <c r="BD31" i="19"/>
  <c r="AX31" i="19"/>
  <c r="AQ31" i="19"/>
  <c r="AO31" i="19"/>
  <c r="AK31" i="19"/>
  <c r="AE31" i="19"/>
  <c r="X31" i="19"/>
  <c r="V31" i="19"/>
  <c r="R31" i="19"/>
  <c r="L31" i="19"/>
  <c r="CC30" i="19"/>
  <c r="CA30" i="19"/>
  <c r="BW30" i="19"/>
  <c r="BQ30" i="19"/>
  <c r="CD30" i="19" s="1"/>
  <c r="BJ30" i="19"/>
  <c r="BH30" i="19"/>
  <c r="BD30" i="19"/>
  <c r="AX30" i="19"/>
  <c r="BK30" i="19" s="1"/>
  <c r="AQ30" i="19"/>
  <c r="AO30" i="19"/>
  <c r="AK30" i="19"/>
  <c r="AE30" i="19"/>
  <c r="AR30" i="19" s="1"/>
  <c r="X30" i="19"/>
  <c r="V30" i="19"/>
  <c r="R30" i="19"/>
  <c r="L30" i="19"/>
  <c r="CC29" i="19"/>
  <c r="CA29" i="19"/>
  <c r="BW29" i="19"/>
  <c r="BQ29" i="19"/>
  <c r="CD29" i="19" s="1"/>
  <c r="BJ29" i="19"/>
  <c r="BH29" i="19"/>
  <c r="BD29" i="19"/>
  <c r="AX29" i="19"/>
  <c r="BK29" i="19" s="1"/>
  <c r="AQ29" i="19"/>
  <c r="AO29" i="19"/>
  <c r="AK29" i="19"/>
  <c r="AE29" i="19"/>
  <c r="AR29" i="19" s="1"/>
  <c r="X29" i="19"/>
  <c r="V29" i="19"/>
  <c r="R29" i="19"/>
  <c r="L29" i="19"/>
  <c r="CC28" i="19"/>
  <c r="CA28" i="19"/>
  <c r="BW28" i="19"/>
  <c r="BQ28" i="19"/>
  <c r="CD28" i="19" s="1"/>
  <c r="BJ28" i="19"/>
  <c r="BH28" i="19"/>
  <c r="BD28" i="19"/>
  <c r="AX28" i="19"/>
  <c r="BK28" i="19" s="1"/>
  <c r="AQ28" i="19"/>
  <c r="AO28" i="19"/>
  <c r="AK28" i="19"/>
  <c r="AE28" i="19"/>
  <c r="AR28" i="19" s="1"/>
  <c r="X28" i="19"/>
  <c r="V28" i="19"/>
  <c r="R28" i="19"/>
  <c r="L28" i="19"/>
  <c r="CC27" i="19"/>
  <c r="CA27" i="19"/>
  <c r="BW27" i="19"/>
  <c r="BQ27" i="19"/>
  <c r="CD27" i="19" s="1"/>
  <c r="BJ27" i="19"/>
  <c r="BH27" i="19"/>
  <c r="BD27" i="19"/>
  <c r="AX27" i="19"/>
  <c r="BK27" i="19" s="1"/>
  <c r="AQ27" i="19"/>
  <c r="AO27" i="19"/>
  <c r="AK27" i="19"/>
  <c r="AE27" i="19"/>
  <c r="AR27" i="19" s="1"/>
  <c r="X27" i="19"/>
  <c r="V27" i="19"/>
  <c r="R27" i="19"/>
  <c r="L27" i="19"/>
  <c r="CC26" i="19"/>
  <c r="CA26" i="19"/>
  <c r="BW26" i="19"/>
  <c r="BQ26" i="19"/>
  <c r="CD26" i="19" s="1"/>
  <c r="BJ26" i="19"/>
  <c r="BH26" i="19"/>
  <c r="BD26" i="19"/>
  <c r="AX26" i="19"/>
  <c r="BK26" i="19" s="1"/>
  <c r="AQ26" i="19"/>
  <c r="AO26" i="19"/>
  <c r="AK26" i="19"/>
  <c r="AE26" i="19"/>
  <c r="AR26" i="19" s="1"/>
  <c r="X26" i="19"/>
  <c r="V26" i="19"/>
  <c r="R26" i="19"/>
  <c r="L26" i="19"/>
  <c r="CC25" i="19"/>
  <c r="CA25" i="19"/>
  <c r="BW25" i="19"/>
  <c r="BQ25" i="19"/>
  <c r="CD25" i="19" s="1"/>
  <c r="BJ25" i="19"/>
  <c r="BH25" i="19"/>
  <c r="BD25" i="19"/>
  <c r="AX25" i="19"/>
  <c r="BK25" i="19" s="1"/>
  <c r="AQ25" i="19"/>
  <c r="AO25" i="19"/>
  <c r="AK25" i="19"/>
  <c r="AE25" i="19"/>
  <c r="AR25" i="19" s="1"/>
  <c r="X25" i="19"/>
  <c r="V25" i="19"/>
  <c r="R25" i="19"/>
  <c r="L25" i="19"/>
  <c r="CC24" i="19"/>
  <c r="CA24" i="19"/>
  <c r="BW24" i="19"/>
  <c r="BQ24" i="19"/>
  <c r="CD24" i="19" s="1"/>
  <c r="BJ24" i="19"/>
  <c r="BH24" i="19"/>
  <c r="BD24" i="19"/>
  <c r="AX24" i="19"/>
  <c r="BK24" i="19" s="1"/>
  <c r="AQ24" i="19"/>
  <c r="AO24" i="19"/>
  <c r="AK24" i="19"/>
  <c r="AE24" i="19"/>
  <c r="AR24" i="19" s="1"/>
  <c r="X24" i="19"/>
  <c r="V24" i="19"/>
  <c r="R24" i="19"/>
  <c r="L24" i="19"/>
  <c r="Y24" i="19" s="1"/>
  <c r="CC23" i="19"/>
  <c r="CA23" i="19"/>
  <c r="BW23" i="19"/>
  <c r="BQ23" i="19"/>
  <c r="CD23" i="19" s="1"/>
  <c r="BJ23" i="19"/>
  <c r="BH23" i="19"/>
  <c r="BD23" i="19"/>
  <c r="AX23" i="19"/>
  <c r="BK23" i="19" s="1"/>
  <c r="AQ23" i="19"/>
  <c r="AO23" i="19"/>
  <c r="AK23" i="19"/>
  <c r="AE23" i="19"/>
  <c r="AR23" i="19" s="1"/>
  <c r="X23" i="19"/>
  <c r="V23" i="19"/>
  <c r="R23" i="19"/>
  <c r="L23" i="19"/>
  <c r="CC22" i="19"/>
  <c r="CA22" i="19"/>
  <c r="BW22" i="19"/>
  <c r="BQ22" i="19"/>
  <c r="CD22" i="19" s="1"/>
  <c r="BJ22" i="19"/>
  <c r="BH22" i="19"/>
  <c r="BD22" i="19"/>
  <c r="AX22" i="19"/>
  <c r="BK22" i="19" s="1"/>
  <c r="AQ22" i="19"/>
  <c r="AO22" i="19"/>
  <c r="AK22" i="19"/>
  <c r="AE22" i="19"/>
  <c r="AR22" i="19" s="1"/>
  <c r="X22" i="19"/>
  <c r="V22" i="19"/>
  <c r="R22" i="19"/>
  <c r="L22" i="19"/>
  <c r="CC21" i="19"/>
  <c r="CA21" i="19"/>
  <c r="BW21" i="19"/>
  <c r="BQ21" i="19"/>
  <c r="CD21" i="19" s="1"/>
  <c r="BJ21" i="19"/>
  <c r="BH21" i="19"/>
  <c r="BD21" i="19"/>
  <c r="AX21" i="19"/>
  <c r="BK21" i="19" s="1"/>
  <c r="AQ21" i="19"/>
  <c r="AO21" i="19"/>
  <c r="AK21" i="19"/>
  <c r="AE21" i="19"/>
  <c r="AR21" i="19" s="1"/>
  <c r="X21" i="19"/>
  <c r="V21" i="19"/>
  <c r="R21" i="19"/>
  <c r="L21" i="19"/>
  <c r="CC20" i="19"/>
  <c r="CA20" i="19"/>
  <c r="BW20" i="19"/>
  <c r="BQ20" i="19"/>
  <c r="CD20" i="19" s="1"/>
  <c r="BJ20" i="19"/>
  <c r="BH20" i="19"/>
  <c r="BD20" i="19"/>
  <c r="AX20" i="19"/>
  <c r="BK20" i="19" s="1"/>
  <c r="AQ20" i="19"/>
  <c r="AO20" i="19"/>
  <c r="AK20" i="19"/>
  <c r="AE20" i="19"/>
  <c r="AR20" i="19" s="1"/>
  <c r="X20" i="19"/>
  <c r="V20" i="19"/>
  <c r="R20" i="19"/>
  <c r="L20" i="19"/>
  <c r="CC19" i="19"/>
  <c r="CA19" i="19"/>
  <c r="BW19" i="19"/>
  <c r="BQ19" i="19"/>
  <c r="CD19" i="19" s="1"/>
  <c r="BJ19" i="19"/>
  <c r="BH19" i="19"/>
  <c r="BD19" i="19"/>
  <c r="AX19" i="19"/>
  <c r="BK19" i="19" s="1"/>
  <c r="AQ19" i="19"/>
  <c r="AO19" i="19"/>
  <c r="AK19" i="19"/>
  <c r="AE19" i="19"/>
  <c r="AR19" i="19" s="1"/>
  <c r="X19" i="19"/>
  <c r="V19" i="19"/>
  <c r="R19" i="19"/>
  <c r="L19" i="19"/>
  <c r="CC18" i="19"/>
  <c r="CA18" i="19"/>
  <c r="BW18" i="19"/>
  <c r="BQ18" i="19"/>
  <c r="CD18" i="19" s="1"/>
  <c r="BJ18" i="19"/>
  <c r="BH18" i="19"/>
  <c r="BD18" i="19"/>
  <c r="AX18" i="19"/>
  <c r="BK18" i="19" s="1"/>
  <c r="AQ18" i="19"/>
  <c r="AO18" i="19"/>
  <c r="AK18" i="19"/>
  <c r="AE18" i="19"/>
  <c r="AR18" i="19" s="1"/>
  <c r="X18" i="19"/>
  <c r="V18" i="19"/>
  <c r="R18" i="19"/>
  <c r="L18" i="19"/>
  <c r="CC17" i="19"/>
  <c r="CA17" i="19"/>
  <c r="BW17" i="19"/>
  <c r="BQ17" i="19"/>
  <c r="CD17" i="19" s="1"/>
  <c r="BJ17" i="19"/>
  <c r="BH17" i="19"/>
  <c r="BD17" i="19"/>
  <c r="AX17" i="19"/>
  <c r="BK17" i="19" s="1"/>
  <c r="AQ17" i="19"/>
  <c r="AO17" i="19"/>
  <c r="AK17" i="19"/>
  <c r="AE17" i="19"/>
  <c r="AR17" i="19" s="1"/>
  <c r="X17" i="19"/>
  <c r="V17" i="19"/>
  <c r="R17" i="19"/>
  <c r="L17" i="19"/>
  <c r="CC16" i="19"/>
  <c r="CA16" i="19"/>
  <c r="BW16" i="19"/>
  <c r="BQ16" i="19"/>
  <c r="CD16" i="19" s="1"/>
  <c r="BJ16" i="19"/>
  <c r="BH16" i="19"/>
  <c r="BD16" i="19"/>
  <c r="AX16" i="19"/>
  <c r="BK16" i="19" s="1"/>
  <c r="AQ16" i="19"/>
  <c r="AO16" i="19"/>
  <c r="AK16" i="19"/>
  <c r="AE16" i="19"/>
  <c r="AR16" i="19" s="1"/>
  <c r="X16" i="19"/>
  <c r="V16" i="19"/>
  <c r="R16" i="19"/>
  <c r="L16" i="19"/>
  <c r="Y16" i="19" s="1"/>
  <c r="CC15" i="19"/>
  <c r="CA15" i="19"/>
  <c r="BW15" i="19"/>
  <c r="BQ15" i="19"/>
  <c r="CD15" i="19" s="1"/>
  <c r="BJ15" i="19"/>
  <c r="BH15" i="19"/>
  <c r="BD15" i="19"/>
  <c r="AX15" i="19"/>
  <c r="BK15" i="19" s="1"/>
  <c r="AQ15" i="19"/>
  <c r="AO15" i="19"/>
  <c r="AK15" i="19"/>
  <c r="AE15" i="19"/>
  <c r="AR15" i="19" s="1"/>
  <c r="X15" i="19"/>
  <c r="V15" i="19"/>
  <c r="R15" i="19"/>
  <c r="L15" i="19"/>
  <c r="CC14" i="19"/>
  <c r="CA14" i="19"/>
  <c r="BW14" i="19"/>
  <c r="BQ14" i="19"/>
  <c r="CD14" i="19" s="1"/>
  <c r="BJ14" i="19"/>
  <c r="BH14" i="19"/>
  <c r="BD14" i="19"/>
  <c r="AX14" i="19"/>
  <c r="BK14" i="19" s="1"/>
  <c r="AQ14" i="19"/>
  <c r="AO14" i="19"/>
  <c r="AK14" i="19"/>
  <c r="AE14" i="19"/>
  <c r="AR14" i="19" s="1"/>
  <c r="X14" i="19"/>
  <c r="V14" i="19"/>
  <c r="R14" i="19"/>
  <c r="L14" i="19"/>
  <c r="CC13" i="19"/>
  <c r="CA13" i="19"/>
  <c r="BW13" i="19"/>
  <c r="BQ13" i="19"/>
  <c r="CD13" i="19" s="1"/>
  <c r="BJ13" i="19"/>
  <c r="BH13" i="19"/>
  <c r="BD13" i="19"/>
  <c r="AX13" i="19"/>
  <c r="BK13" i="19" s="1"/>
  <c r="AQ13" i="19"/>
  <c r="AO13" i="19"/>
  <c r="AK13" i="19"/>
  <c r="AE13" i="19"/>
  <c r="AR13" i="19" s="1"/>
  <c r="X13" i="19"/>
  <c r="V13" i="19"/>
  <c r="R13" i="19"/>
  <c r="L13" i="19"/>
  <c r="CC11" i="19"/>
  <c r="CA11" i="19"/>
  <c r="BW11" i="19"/>
  <c r="BQ11" i="19"/>
  <c r="CD11" i="19" s="1"/>
  <c r="BL6" i="19" s="1"/>
  <c r="BJ11" i="19"/>
  <c r="BH11" i="19"/>
  <c r="BD11" i="19"/>
  <c r="AX11" i="19"/>
  <c r="AQ11" i="19"/>
  <c r="AO11" i="19"/>
  <c r="AK11" i="19"/>
  <c r="AE11" i="19"/>
  <c r="X11" i="19"/>
  <c r="V11" i="19"/>
  <c r="R11" i="19"/>
  <c r="L11" i="19"/>
  <c r="CC82" i="18"/>
  <c r="CA82" i="18"/>
  <c r="BW82" i="18"/>
  <c r="BQ82" i="18"/>
  <c r="CD82" i="18" s="1"/>
  <c r="BJ82" i="18"/>
  <c r="BH82" i="18"/>
  <c r="BD82" i="18"/>
  <c r="AX82" i="18"/>
  <c r="BK82" i="18" s="1"/>
  <c r="AQ82" i="18"/>
  <c r="AO82" i="18"/>
  <c r="AK82" i="18"/>
  <c r="AE82" i="18"/>
  <c r="AR82" i="18" s="1"/>
  <c r="X82" i="18"/>
  <c r="V82" i="18"/>
  <c r="R82" i="18"/>
  <c r="L82" i="18"/>
  <c r="Y82" i="18" s="1"/>
  <c r="CC81" i="18"/>
  <c r="CA81" i="18"/>
  <c r="BW81" i="18"/>
  <c r="BQ81" i="18"/>
  <c r="CD81" i="18" s="1"/>
  <c r="BJ81" i="18"/>
  <c r="BH81" i="18"/>
  <c r="BD81" i="18"/>
  <c r="AX81" i="18"/>
  <c r="BK81" i="18" s="1"/>
  <c r="AQ81" i="18"/>
  <c r="AO81" i="18"/>
  <c r="AK81" i="18"/>
  <c r="AE81" i="18"/>
  <c r="AR81" i="18" s="1"/>
  <c r="X81" i="18"/>
  <c r="V81" i="18"/>
  <c r="R81" i="18"/>
  <c r="L81" i="18"/>
  <c r="CC80" i="18"/>
  <c r="CA80" i="18"/>
  <c r="BW80" i="18"/>
  <c r="BQ80" i="18"/>
  <c r="CD80" i="18" s="1"/>
  <c r="BJ80" i="18"/>
  <c r="BH80" i="18"/>
  <c r="BD80" i="18"/>
  <c r="AX80" i="18"/>
  <c r="BK80" i="18" s="1"/>
  <c r="AQ80" i="18"/>
  <c r="AO80" i="18"/>
  <c r="AK80" i="18"/>
  <c r="AE80" i="18"/>
  <c r="AR80" i="18" s="1"/>
  <c r="X80" i="18"/>
  <c r="V80" i="18"/>
  <c r="R80" i="18"/>
  <c r="L80" i="18"/>
  <c r="CC79" i="18"/>
  <c r="CA79" i="18"/>
  <c r="BW79" i="18"/>
  <c r="BQ79" i="18"/>
  <c r="CD79" i="18" s="1"/>
  <c r="BJ79" i="18"/>
  <c r="BH79" i="18"/>
  <c r="BD79" i="18"/>
  <c r="AX79" i="18"/>
  <c r="BK79" i="18" s="1"/>
  <c r="AQ79" i="18"/>
  <c r="AO79" i="18"/>
  <c r="AK79" i="18"/>
  <c r="AE79" i="18"/>
  <c r="AR79" i="18" s="1"/>
  <c r="X79" i="18"/>
  <c r="V79" i="18"/>
  <c r="R79" i="18"/>
  <c r="L79" i="18"/>
  <c r="CC78" i="18"/>
  <c r="CA78" i="18"/>
  <c r="BW78" i="18"/>
  <c r="BQ78" i="18"/>
  <c r="CD78" i="18" s="1"/>
  <c r="BJ78" i="18"/>
  <c r="BH78" i="18"/>
  <c r="BD78" i="18"/>
  <c r="AX78" i="18"/>
  <c r="BK78" i="18" s="1"/>
  <c r="AQ78" i="18"/>
  <c r="AO78" i="18"/>
  <c r="AK78" i="18"/>
  <c r="AE78" i="18"/>
  <c r="AR78" i="18" s="1"/>
  <c r="X78" i="18"/>
  <c r="V78" i="18"/>
  <c r="R78" i="18"/>
  <c r="L78" i="18"/>
  <c r="Y78" i="18" s="1"/>
  <c r="CC77" i="18"/>
  <c r="CA77" i="18"/>
  <c r="BW77" i="18"/>
  <c r="BQ77" i="18"/>
  <c r="CD77" i="18" s="1"/>
  <c r="BJ77" i="18"/>
  <c r="BH77" i="18"/>
  <c r="BD77" i="18"/>
  <c r="AX77" i="18"/>
  <c r="BK77" i="18" s="1"/>
  <c r="AQ77" i="18"/>
  <c r="AO77" i="18"/>
  <c r="AK77" i="18"/>
  <c r="AE77" i="18"/>
  <c r="AR77" i="18" s="1"/>
  <c r="X77" i="18"/>
  <c r="V77" i="18"/>
  <c r="R77" i="18"/>
  <c r="L77" i="18"/>
  <c r="CC76" i="18"/>
  <c r="CA76" i="18"/>
  <c r="BW76" i="18"/>
  <c r="BQ76" i="18"/>
  <c r="CD76" i="18" s="1"/>
  <c r="BJ76" i="18"/>
  <c r="BH76" i="18"/>
  <c r="BD76" i="18"/>
  <c r="AX76" i="18"/>
  <c r="BK76" i="18" s="1"/>
  <c r="AQ76" i="18"/>
  <c r="AO76" i="18"/>
  <c r="AK76" i="18"/>
  <c r="AE76" i="18"/>
  <c r="AR76" i="18" s="1"/>
  <c r="X76" i="18"/>
  <c r="V76" i="18"/>
  <c r="R76" i="18"/>
  <c r="L76" i="18"/>
  <c r="CC75" i="18"/>
  <c r="CA75" i="18"/>
  <c r="BW75" i="18"/>
  <c r="BQ75" i="18"/>
  <c r="CD75" i="18" s="1"/>
  <c r="BJ75" i="18"/>
  <c r="BH75" i="18"/>
  <c r="BD75" i="18"/>
  <c r="AX75" i="18"/>
  <c r="BK75" i="18" s="1"/>
  <c r="AQ75" i="18"/>
  <c r="AO75" i="18"/>
  <c r="AK75" i="18"/>
  <c r="AE75" i="18"/>
  <c r="AR75" i="18" s="1"/>
  <c r="X75" i="18"/>
  <c r="V75" i="18"/>
  <c r="R75" i="18"/>
  <c r="L75" i="18"/>
  <c r="CC74" i="18"/>
  <c r="CA74" i="18"/>
  <c r="BW74" i="18"/>
  <c r="BQ74" i="18"/>
  <c r="CD74" i="18" s="1"/>
  <c r="BJ74" i="18"/>
  <c r="BH74" i="18"/>
  <c r="BD74" i="18"/>
  <c r="AX74" i="18"/>
  <c r="BK74" i="18" s="1"/>
  <c r="AQ74" i="18"/>
  <c r="AO74" i="18"/>
  <c r="AK74" i="18"/>
  <c r="AE74" i="18"/>
  <c r="AR74" i="18" s="1"/>
  <c r="X74" i="18"/>
  <c r="V74" i="18"/>
  <c r="R74" i="18"/>
  <c r="L74" i="18"/>
  <c r="Y74" i="18" s="1"/>
  <c r="CC73" i="18"/>
  <c r="CA73" i="18"/>
  <c r="BW73" i="18"/>
  <c r="BQ73" i="18"/>
  <c r="CD73" i="18" s="1"/>
  <c r="BJ73" i="18"/>
  <c r="BH73" i="18"/>
  <c r="BD73" i="18"/>
  <c r="AX73" i="18"/>
  <c r="BK73" i="18" s="1"/>
  <c r="AQ73" i="18"/>
  <c r="AO73" i="18"/>
  <c r="AK73" i="18"/>
  <c r="AE73" i="18"/>
  <c r="AR73" i="18" s="1"/>
  <c r="X73" i="18"/>
  <c r="V73" i="18"/>
  <c r="R73" i="18"/>
  <c r="L73" i="18"/>
  <c r="CC72" i="18"/>
  <c r="CA72" i="18"/>
  <c r="BW72" i="18"/>
  <c r="BQ72" i="18"/>
  <c r="CD72" i="18" s="1"/>
  <c r="BJ72" i="18"/>
  <c r="BH72" i="18"/>
  <c r="BD72" i="18"/>
  <c r="AX72" i="18"/>
  <c r="BK72" i="18" s="1"/>
  <c r="AQ72" i="18"/>
  <c r="AO72" i="18"/>
  <c r="AK72" i="18"/>
  <c r="AE72" i="18"/>
  <c r="AR72" i="18" s="1"/>
  <c r="X72" i="18"/>
  <c r="V72" i="18"/>
  <c r="R72" i="18"/>
  <c r="L72" i="18"/>
  <c r="CC71" i="18"/>
  <c r="CA71" i="18"/>
  <c r="BW71" i="18"/>
  <c r="BQ71" i="18"/>
  <c r="CD71" i="18" s="1"/>
  <c r="BJ71" i="18"/>
  <c r="BH71" i="18"/>
  <c r="BD71" i="18"/>
  <c r="AX71" i="18"/>
  <c r="BK71" i="18" s="1"/>
  <c r="AQ71" i="18"/>
  <c r="AO71" i="18"/>
  <c r="AK71" i="18"/>
  <c r="AE71" i="18"/>
  <c r="AR71" i="18" s="1"/>
  <c r="X71" i="18"/>
  <c r="V71" i="18"/>
  <c r="R71" i="18"/>
  <c r="L71" i="18"/>
  <c r="CC70" i="18"/>
  <c r="CA70" i="18"/>
  <c r="BW70" i="18"/>
  <c r="BQ70" i="18"/>
  <c r="CD70" i="18" s="1"/>
  <c r="BJ70" i="18"/>
  <c r="BH70" i="18"/>
  <c r="BD70" i="18"/>
  <c r="AX70" i="18"/>
  <c r="BK70" i="18" s="1"/>
  <c r="AQ70" i="18"/>
  <c r="AO70" i="18"/>
  <c r="AK70" i="18"/>
  <c r="AE70" i="18"/>
  <c r="AR70" i="18" s="1"/>
  <c r="X70" i="18"/>
  <c r="V70" i="18"/>
  <c r="R70" i="18"/>
  <c r="L70" i="18"/>
  <c r="Y70" i="18" s="1"/>
  <c r="CC69" i="18"/>
  <c r="CA69" i="18"/>
  <c r="BW69" i="18"/>
  <c r="BQ69" i="18"/>
  <c r="CD69" i="18" s="1"/>
  <c r="BJ69" i="18"/>
  <c r="BH69" i="18"/>
  <c r="BD69" i="18"/>
  <c r="AX69" i="18"/>
  <c r="BK69" i="18" s="1"/>
  <c r="AQ69" i="18"/>
  <c r="AO69" i="18"/>
  <c r="AK69" i="18"/>
  <c r="AE69" i="18"/>
  <c r="AR69" i="18" s="1"/>
  <c r="X69" i="18"/>
  <c r="V69" i="18"/>
  <c r="R69" i="18"/>
  <c r="L69" i="18"/>
  <c r="CC68" i="18"/>
  <c r="CA68" i="18"/>
  <c r="BW68" i="18"/>
  <c r="BQ68" i="18"/>
  <c r="CD68" i="18" s="1"/>
  <c r="BJ68" i="18"/>
  <c r="BH68" i="18"/>
  <c r="BD68" i="18"/>
  <c r="AX68" i="18"/>
  <c r="BK68" i="18" s="1"/>
  <c r="AQ68" i="18"/>
  <c r="AO68" i="18"/>
  <c r="AK68" i="18"/>
  <c r="AE68" i="18"/>
  <c r="AR68" i="18" s="1"/>
  <c r="X68" i="18"/>
  <c r="V68" i="18"/>
  <c r="R68" i="18"/>
  <c r="L68" i="18"/>
  <c r="CC67" i="18"/>
  <c r="CA67" i="18"/>
  <c r="BW67" i="18"/>
  <c r="BQ67" i="18"/>
  <c r="CD67" i="18" s="1"/>
  <c r="BJ67" i="18"/>
  <c r="BH67" i="18"/>
  <c r="BD67" i="18"/>
  <c r="AX67" i="18"/>
  <c r="BK67" i="18" s="1"/>
  <c r="AQ67" i="18"/>
  <c r="AO67" i="18"/>
  <c r="AK67" i="18"/>
  <c r="AE67" i="18"/>
  <c r="AR67" i="18" s="1"/>
  <c r="X67" i="18"/>
  <c r="V67" i="18"/>
  <c r="R67" i="18"/>
  <c r="L67" i="18"/>
  <c r="CC66" i="18"/>
  <c r="CA66" i="18"/>
  <c r="BW66" i="18"/>
  <c r="BQ66" i="18"/>
  <c r="CD66" i="18" s="1"/>
  <c r="BJ66" i="18"/>
  <c r="BH66" i="18"/>
  <c r="BD66" i="18"/>
  <c r="AX66" i="18"/>
  <c r="BK66" i="18" s="1"/>
  <c r="AQ66" i="18"/>
  <c r="AO66" i="18"/>
  <c r="AK66" i="18"/>
  <c r="AE66" i="18"/>
  <c r="AR66" i="18" s="1"/>
  <c r="X66" i="18"/>
  <c r="V66" i="18"/>
  <c r="R66" i="18"/>
  <c r="L66" i="18"/>
  <c r="Y66" i="18" s="1"/>
  <c r="CC65" i="18"/>
  <c r="CA65" i="18"/>
  <c r="BW65" i="18"/>
  <c r="BQ65" i="18"/>
  <c r="CD65" i="18" s="1"/>
  <c r="BJ65" i="18"/>
  <c r="BH65" i="18"/>
  <c r="BD65" i="18"/>
  <c r="AX65" i="18"/>
  <c r="BK65" i="18" s="1"/>
  <c r="AQ65" i="18"/>
  <c r="AO65" i="18"/>
  <c r="AK65" i="18"/>
  <c r="AE65" i="18"/>
  <c r="AR65" i="18" s="1"/>
  <c r="X65" i="18"/>
  <c r="V65" i="18"/>
  <c r="R65" i="18"/>
  <c r="L65" i="18"/>
  <c r="CC64" i="18"/>
  <c r="CA64" i="18"/>
  <c r="BW64" i="18"/>
  <c r="BQ64" i="18"/>
  <c r="CD64" i="18" s="1"/>
  <c r="BJ64" i="18"/>
  <c r="BH64" i="18"/>
  <c r="BD64" i="18"/>
  <c r="AX64" i="18"/>
  <c r="BK64" i="18" s="1"/>
  <c r="AQ64" i="18"/>
  <c r="AO64" i="18"/>
  <c r="AK64" i="18"/>
  <c r="AE64" i="18"/>
  <c r="AR64" i="18" s="1"/>
  <c r="X64" i="18"/>
  <c r="V64" i="18"/>
  <c r="R64" i="18"/>
  <c r="L64" i="18"/>
  <c r="CC63" i="18"/>
  <c r="CA63" i="18"/>
  <c r="BW63" i="18"/>
  <c r="BQ63" i="18"/>
  <c r="CD63" i="18" s="1"/>
  <c r="BJ63" i="18"/>
  <c r="BH63" i="18"/>
  <c r="BD63" i="18"/>
  <c r="AX63" i="18"/>
  <c r="BK63" i="18" s="1"/>
  <c r="AQ63" i="18"/>
  <c r="AO63" i="18"/>
  <c r="AK63" i="18"/>
  <c r="AE63" i="18"/>
  <c r="AR63" i="18" s="1"/>
  <c r="X63" i="18"/>
  <c r="V63" i="18"/>
  <c r="R63" i="18"/>
  <c r="L63" i="18"/>
  <c r="CC62" i="18"/>
  <c r="CA62" i="18"/>
  <c r="BW62" i="18"/>
  <c r="BQ62" i="18"/>
  <c r="CD62" i="18" s="1"/>
  <c r="BJ62" i="18"/>
  <c r="BH62" i="18"/>
  <c r="BD62" i="18"/>
  <c r="AX62" i="18"/>
  <c r="BK62" i="18" s="1"/>
  <c r="AQ62" i="18"/>
  <c r="AO62" i="18"/>
  <c r="AK62" i="18"/>
  <c r="AE62" i="18"/>
  <c r="AR62" i="18" s="1"/>
  <c r="X62" i="18"/>
  <c r="V62" i="18"/>
  <c r="R62" i="18"/>
  <c r="L62" i="18"/>
  <c r="Y62" i="18" s="1"/>
  <c r="CC61" i="18"/>
  <c r="CA61" i="18"/>
  <c r="BW61" i="18"/>
  <c r="BQ61" i="18"/>
  <c r="CD61" i="18" s="1"/>
  <c r="BJ61" i="18"/>
  <c r="BH61" i="18"/>
  <c r="BD61" i="18"/>
  <c r="AX61" i="18"/>
  <c r="BK61" i="18" s="1"/>
  <c r="AQ61" i="18"/>
  <c r="AO61" i="18"/>
  <c r="AK61" i="18"/>
  <c r="AE61" i="18"/>
  <c r="AR61" i="18" s="1"/>
  <c r="X61" i="18"/>
  <c r="V61" i="18"/>
  <c r="R61" i="18"/>
  <c r="L61" i="18"/>
  <c r="CC60" i="18"/>
  <c r="CA60" i="18"/>
  <c r="BW60" i="18"/>
  <c r="BQ60" i="18"/>
  <c r="CD60" i="18" s="1"/>
  <c r="BJ60" i="18"/>
  <c r="BH60" i="18"/>
  <c r="BD60" i="18"/>
  <c r="AX60" i="18"/>
  <c r="BK60" i="18" s="1"/>
  <c r="AQ60" i="18"/>
  <c r="AO60" i="18"/>
  <c r="AK60" i="18"/>
  <c r="AE60" i="18"/>
  <c r="AR60" i="18" s="1"/>
  <c r="X60" i="18"/>
  <c r="V60" i="18"/>
  <c r="R60" i="18"/>
  <c r="L60" i="18"/>
  <c r="CC59" i="18"/>
  <c r="CA59" i="18"/>
  <c r="BW59" i="18"/>
  <c r="BQ59" i="18"/>
  <c r="CD59" i="18" s="1"/>
  <c r="BJ59" i="18"/>
  <c r="BH59" i="18"/>
  <c r="BD59" i="18"/>
  <c r="AX59" i="18"/>
  <c r="BK59" i="18" s="1"/>
  <c r="AQ59" i="18"/>
  <c r="AO59" i="18"/>
  <c r="AK59" i="18"/>
  <c r="AE59" i="18"/>
  <c r="AR59" i="18" s="1"/>
  <c r="X59" i="18"/>
  <c r="V59" i="18"/>
  <c r="R59" i="18"/>
  <c r="L59" i="18"/>
  <c r="CC58" i="18"/>
  <c r="CA58" i="18"/>
  <c r="BW58" i="18"/>
  <c r="BQ58" i="18"/>
  <c r="CD58" i="18" s="1"/>
  <c r="BJ58" i="18"/>
  <c r="BH58" i="18"/>
  <c r="BD58" i="18"/>
  <c r="AX58" i="18"/>
  <c r="BK58" i="18" s="1"/>
  <c r="AQ58" i="18"/>
  <c r="AO58" i="18"/>
  <c r="AK58" i="18"/>
  <c r="AE58" i="18"/>
  <c r="AR58" i="18" s="1"/>
  <c r="X58" i="18"/>
  <c r="V58" i="18"/>
  <c r="R58" i="18"/>
  <c r="L58" i="18"/>
  <c r="Y58" i="18" s="1"/>
  <c r="CC57" i="18"/>
  <c r="CA57" i="18"/>
  <c r="BW57" i="18"/>
  <c r="BQ57" i="18"/>
  <c r="CD57" i="18" s="1"/>
  <c r="BJ57" i="18"/>
  <c r="BH57" i="18"/>
  <c r="BD57" i="18"/>
  <c r="AX57" i="18"/>
  <c r="BK57" i="18" s="1"/>
  <c r="AQ57" i="18"/>
  <c r="AO57" i="18"/>
  <c r="AK57" i="18"/>
  <c r="AE57" i="18"/>
  <c r="AR57" i="18" s="1"/>
  <c r="X57" i="18"/>
  <c r="V57" i="18"/>
  <c r="R57" i="18"/>
  <c r="L57" i="18"/>
  <c r="CC56" i="18"/>
  <c r="CA56" i="18"/>
  <c r="BW56" i="18"/>
  <c r="BQ56" i="18"/>
  <c r="CD56" i="18" s="1"/>
  <c r="BJ56" i="18"/>
  <c r="BH56" i="18"/>
  <c r="BD56" i="18"/>
  <c r="AX56" i="18"/>
  <c r="BK56" i="18" s="1"/>
  <c r="AQ56" i="18"/>
  <c r="AO56" i="18"/>
  <c r="AK56" i="18"/>
  <c r="AE56" i="18"/>
  <c r="AR56" i="18" s="1"/>
  <c r="X56" i="18"/>
  <c r="V56" i="18"/>
  <c r="R56" i="18"/>
  <c r="L56" i="18"/>
  <c r="CC55" i="18"/>
  <c r="CA55" i="18"/>
  <c r="BW55" i="18"/>
  <c r="BQ55" i="18"/>
  <c r="CD55" i="18" s="1"/>
  <c r="BJ55" i="18"/>
  <c r="BH55" i="18"/>
  <c r="BD55" i="18"/>
  <c r="AX55" i="18"/>
  <c r="BK55" i="18" s="1"/>
  <c r="AQ55" i="18"/>
  <c r="AO55" i="18"/>
  <c r="AK55" i="18"/>
  <c r="AE55" i="18"/>
  <c r="AR55" i="18" s="1"/>
  <c r="X55" i="18"/>
  <c r="V55" i="18"/>
  <c r="R55" i="18"/>
  <c r="L55" i="18"/>
  <c r="CC54" i="18"/>
  <c r="CA54" i="18"/>
  <c r="BW54" i="18"/>
  <c r="BQ54" i="18"/>
  <c r="CD54" i="18" s="1"/>
  <c r="BJ54" i="18"/>
  <c r="BH54" i="18"/>
  <c r="BD54" i="18"/>
  <c r="AX54" i="18"/>
  <c r="BK54" i="18" s="1"/>
  <c r="AQ54" i="18"/>
  <c r="AO54" i="18"/>
  <c r="AK54" i="18"/>
  <c r="AE54" i="18"/>
  <c r="AR54" i="18" s="1"/>
  <c r="X54" i="18"/>
  <c r="V54" i="18"/>
  <c r="R54" i="18"/>
  <c r="L54" i="18"/>
  <c r="Y54" i="18" s="1"/>
  <c r="CC53" i="18"/>
  <c r="CA53" i="18"/>
  <c r="BW53" i="18"/>
  <c r="BQ53" i="18"/>
  <c r="CD53" i="18" s="1"/>
  <c r="BJ53" i="18"/>
  <c r="BH53" i="18"/>
  <c r="BD53" i="18"/>
  <c r="AX53" i="18"/>
  <c r="BK53" i="18" s="1"/>
  <c r="AQ53" i="18"/>
  <c r="AO53" i="18"/>
  <c r="AK53" i="18"/>
  <c r="AE53" i="18"/>
  <c r="AR53" i="18" s="1"/>
  <c r="X53" i="18"/>
  <c r="V53" i="18"/>
  <c r="R53" i="18"/>
  <c r="L53" i="18"/>
  <c r="CC52" i="18"/>
  <c r="CA52" i="18"/>
  <c r="BW52" i="18"/>
  <c r="BQ52" i="18"/>
  <c r="CD52" i="18" s="1"/>
  <c r="BJ52" i="18"/>
  <c r="BH52" i="18"/>
  <c r="BD52" i="18"/>
  <c r="AX52" i="18"/>
  <c r="BK52" i="18" s="1"/>
  <c r="AQ52" i="18"/>
  <c r="AO52" i="18"/>
  <c r="AK52" i="18"/>
  <c r="AE52" i="18"/>
  <c r="AR52" i="18" s="1"/>
  <c r="X52" i="18"/>
  <c r="V52" i="18"/>
  <c r="R52" i="18"/>
  <c r="L52" i="18"/>
  <c r="CC51" i="18"/>
  <c r="CA51" i="18"/>
  <c r="BW51" i="18"/>
  <c r="BQ51" i="18"/>
  <c r="CD51" i="18" s="1"/>
  <c r="BJ51" i="18"/>
  <c r="BH51" i="18"/>
  <c r="BD51" i="18"/>
  <c r="AX51" i="18"/>
  <c r="BK51" i="18" s="1"/>
  <c r="AQ51" i="18"/>
  <c r="AO51" i="18"/>
  <c r="AK51" i="18"/>
  <c r="AE51" i="18"/>
  <c r="AR51" i="18" s="1"/>
  <c r="X51" i="18"/>
  <c r="V51" i="18"/>
  <c r="R51" i="18"/>
  <c r="L51" i="18"/>
  <c r="CC50" i="18"/>
  <c r="CA50" i="18"/>
  <c r="BW50" i="18"/>
  <c r="BQ50" i="18"/>
  <c r="CD50" i="18" s="1"/>
  <c r="BJ50" i="18"/>
  <c r="BH50" i="18"/>
  <c r="BD50" i="18"/>
  <c r="AX50" i="18"/>
  <c r="BK50" i="18" s="1"/>
  <c r="AQ50" i="18"/>
  <c r="AO50" i="18"/>
  <c r="AK50" i="18"/>
  <c r="AE50" i="18"/>
  <c r="AR50" i="18" s="1"/>
  <c r="X50" i="18"/>
  <c r="V50" i="18"/>
  <c r="R50" i="18"/>
  <c r="L50" i="18"/>
  <c r="Y50" i="18" s="1"/>
  <c r="CC49" i="18"/>
  <c r="CA49" i="18"/>
  <c r="BW49" i="18"/>
  <c r="BQ49" i="18"/>
  <c r="CD49" i="18" s="1"/>
  <c r="BJ49" i="18"/>
  <c r="BH49" i="18"/>
  <c r="BD49" i="18"/>
  <c r="AX49" i="18"/>
  <c r="BK49" i="18" s="1"/>
  <c r="AQ49" i="18"/>
  <c r="AO49" i="18"/>
  <c r="AK49" i="18"/>
  <c r="AE49" i="18"/>
  <c r="AR49" i="18" s="1"/>
  <c r="X49" i="18"/>
  <c r="V49" i="18"/>
  <c r="R49" i="18"/>
  <c r="L49" i="18"/>
  <c r="CC48" i="18"/>
  <c r="CA48" i="18"/>
  <c r="BW48" i="18"/>
  <c r="BQ48" i="18"/>
  <c r="CD48" i="18" s="1"/>
  <c r="BJ48" i="18"/>
  <c r="BH48" i="18"/>
  <c r="BD48" i="18"/>
  <c r="AX48" i="18"/>
  <c r="BK48" i="18" s="1"/>
  <c r="AQ48" i="18"/>
  <c r="AO48" i="18"/>
  <c r="AK48" i="18"/>
  <c r="AE48" i="18"/>
  <c r="AR48" i="18" s="1"/>
  <c r="X48" i="18"/>
  <c r="V48" i="18"/>
  <c r="R48" i="18"/>
  <c r="L48" i="18"/>
  <c r="CC47" i="18"/>
  <c r="CA47" i="18"/>
  <c r="BW47" i="18"/>
  <c r="BQ47" i="18"/>
  <c r="CD47" i="18" s="1"/>
  <c r="BJ47" i="18"/>
  <c r="BH47" i="18"/>
  <c r="BD47" i="18"/>
  <c r="AX47" i="18"/>
  <c r="BK47" i="18" s="1"/>
  <c r="AQ47" i="18"/>
  <c r="AO47" i="18"/>
  <c r="AK47" i="18"/>
  <c r="AE47" i="18"/>
  <c r="AR47" i="18" s="1"/>
  <c r="X47" i="18"/>
  <c r="V47" i="18"/>
  <c r="R47" i="18"/>
  <c r="L47" i="18"/>
  <c r="CC46" i="18"/>
  <c r="CA46" i="18"/>
  <c r="BW46" i="18"/>
  <c r="BQ46" i="18"/>
  <c r="CD46" i="18" s="1"/>
  <c r="BJ46" i="18"/>
  <c r="BH46" i="18"/>
  <c r="BD46" i="18"/>
  <c r="AX46" i="18"/>
  <c r="BK46" i="18" s="1"/>
  <c r="AQ46" i="18"/>
  <c r="AO46" i="18"/>
  <c r="AK46" i="18"/>
  <c r="AE46" i="18"/>
  <c r="AR46" i="18" s="1"/>
  <c r="X46" i="18"/>
  <c r="V46" i="18"/>
  <c r="R46" i="18"/>
  <c r="L46" i="18"/>
  <c r="Y46" i="18" s="1"/>
  <c r="CC45" i="18"/>
  <c r="CA45" i="18"/>
  <c r="BW45" i="18"/>
  <c r="BQ45" i="18"/>
  <c r="CD45" i="18" s="1"/>
  <c r="BJ45" i="18"/>
  <c r="BH45" i="18"/>
  <c r="BD45" i="18"/>
  <c r="AX45" i="18"/>
  <c r="BK45" i="18" s="1"/>
  <c r="AQ45" i="18"/>
  <c r="AO45" i="18"/>
  <c r="AK45" i="18"/>
  <c r="AE45" i="18"/>
  <c r="AR45" i="18" s="1"/>
  <c r="X45" i="18"/>
  <c r="V45" i="18"/>
  <c r="R45" i="18"/>
  <c r="L45" i="18"/>
  <c r="CC44" i="18"/>
  <c r="CA44" i="18"/>
  <c r="BW44" i="18"/>
  <c r="BQ44" i="18"/>
  <c r="CD44" i="18" s="1"/>
  <c r="BJ44" i="18"/>
  <c r="BH44" i="18"/>
  <c r="BD44" i="18"/>
  <c r="AX44" i="18"/>
  <c r="BK44" i="18" s="1"/>
  <c r="AQ44" i="18"/>
  <c r="AO44" i="18"/>
  <c r="AK44" i="18"/>
  <c r="AE44" i="18"/>
  <c r="AR44" i="18" s="1"/>
  <c r="X44" i="18"/>
  <c r="V44" i="18"/>
  <c r="R44" i="18"/>
  <c r="L44" i="18"/>
  <c r="CC43" i="18"/>
  <c r="CA43" i="18"/>
  <c r="BW43" i="18"/>
  <c r="BQ43" i="18"/>
  <c r="CD43" i="18" s="1"/>
  <c r="BJ43" i="18"/>
  <c r="BH43" i="18"/>
  <c r="BD43" i="18"/>
  <c r="AX43" i="18"/>
  <c r="BK43" i="18" s="1"/>
  <c r="AQ43" i="18"/>
  <c r="AO43" i="18"/>
  <c r="AK43" i="18"/>
  <c r="AE43" i="18"/>
  <c r="AR43" i="18" s="1"/>
  <c r="X43" i="18"/>
  <c r="V43" i="18"/>
  <c r="R43" i="18"/>
  <c r="L43" i="18"/>
  <c r="CC42" i="18"/>
  <c r="CA42" i="18"/>
  <c r="BW42" i="18"/>
  <c r="BQ42" i="18"/>
  <c r="CD42" i="18" s="1"/>
  <c r="BJ42" i="18"/>
  <c r="BH42" i="18"/>
  <c r="BD42" i="18"/>
  <c r="AX42" i="18"/>
  <c r="BK42" i="18" s="1"/>
  <c r="AQ42" i="18"/>
  <c r="AO42" i="18"/>
  <c r="AK42" i="18"/>
  <c r="AE42" i="18"/>
  <c r="AR42" i="18" s="1"/>
  <c r="X42" i="18"/>
  <c r="V42" i="18"/>
  <c r="R42" i="18"/>
  <c r="L42" i="18"/>
  <c r="Y42" i="18" s="1"/>
  <c r="CC41" i="18"/>
  <c r="CA41" i="18"/>
  <c r="BW41" i="18"/>
  <c r="BQ41" i="18"/>
  <c r="CD41" i="18" s="1"/>
  <c r="BJ41" i="18"/>
  <c r="BH41" i="18"/>
  <c r="BD41" i="18"/>
  <c r="AX41" i="18"/>
  <c r="BK41" i="18" s="1"/>
  <c r="AQ41" i="18"/>
  <c r="AO41" i="18"/>
  <c r="AK41" i="18"/>
  <c r="AE41" i="18"/>
  <c r="AR41" i="18" s="1"/>
  <c r="X41" i="18"/>
  <c r="V41" i="18"/>
  <c r="R41" i="18"/>
  <c r="L41" i="18"/>
  <c r="CC40" i="18"/>
  <c r="CA40" i="18"/>
  <c r="BW40" i="18"/>
  <c r="BQ40" i="18"/>
  <c r="CD40" i="18" s="1"/>
  <c r="BJ40" i="18"/>
  <c r="BH40" i="18"/>
  <c r="BD40" i="18"/>
  <c r="AX40" i="18"/>
  <c r="BK40" i="18" s="1"/>
  <c r="AQ40" i="18"/>
  <c r="AO40" i="18"/>
  <c r="AK40" i="18"/>
  <c r="AE40" i="18"/>
  <c r="AR40" i="18" s="1"/>
  <c r="X40" i="18"/>
  <c r="V40" i="18"/>
  <c r="R40" i="18"/>
  <c r="L40" i="18"/>
  <c r="CC39" i="18"/>
  <c r="CA39" i="18"/>
  <c r="BW39" i="18"/>
  <c r="BQ39" i="18"/>
  <c r="CD39" i="18" s="1"/>
  <c r="BJ39" i="18"/>
  <c r="BH39" i="18"/>
  <c r="BD39" i="18"/>
  <c r="AX39" i="18"/>
  <c r="BK39" i="18" s="1"/>
  <c r="AQ39" i="18"/>
  <c r="AO39" i="18"/>
  <c r="AK39" i="18"/>
  <c r="AE39" i="18"/>
  <c r="AR39" i="18" s="1"/>
  <c r="X39" i="18"/>
  <c r="V39" i="18"/>
  <c r="R39" i="18"/>
  <c r="L39" i="18"/>
  <c r="CC38" i="18"/>
  <c r="CA38" i="18"/>
  <c r="BW38" i="18"/>
  <c r="BQ38" i="18"/>
  <c r="CD38" i="18" s="1"/>
  <c r="BJ38" i="18"/>
  <c r="BH38" i="18"/>
  <c r="BD38" i="18"/>
  <c r="AX38" i="18"/>
  <c r="BK38" i="18" s="1"/>
  <c r="AQ38" i="18"/>
  <c r="AO38" i="18"/>
  <c r="AK38" i="18"/>
  <c r="AE38" i="18"/>
  <c r="AR38" i="18" s="1"/>
  <c r="X38" i="18"/>
  <c r="V38" i="18"/>
  <c r="R38" i="18"/>
  <c r="L38" i="18"/>
  <c r="Y38" i="18" s="1"/>
  <c r="CC37" i="18"/>
  <c r="CA37" i="18"/>
  <c r="BW37" i="18"/>
  <c r="BQ37" i="18"/>
  <c r="CD37" i="18" s="1"/>
  <c r="BJ37" i="18"/>
  <c r="BH37" i="18"/>
  <c r="BD37" i="18"/>
  <c r="AX37" i="18"/>
  <c r="BK37" i="18" s="1"/>
  <c r="AQ37" i="18"/>
  <c r="AO37" i="18"/>
  <c r="AK37" i="18"/>
  <c r="AE37" i="18"/>
  <c r="AR37" i="18" s="1"/>
  <c r="X37" i="18"/>
  <c r="V37" i="18"/>
  <c r="R37" i="18"/>
  <c r="L37" i="18"/>
  <c r="CC36" i="18"/>
  <c r="CA36" i="18"/>
  <c r="BW36" i="18"/>
  <c r="BQ36" i="18"/>
  <c r="CD36" i="18" s="1"/>
  <c r="BJ36" i="18"/>
  <c r="BH36" i="18"/>
  <c r="BD36" i="18"/>
  <c r="AX36" i="18"/>
  <c r="BK36" i="18" s="1"/>
  <c r="AQ36" i="18"/>
  <c r="AO36" i="18"/>
  <c r="AK36" i="18"/>
  <c r="AE36" i="18"/>
  <c r="AR36" i="18" s="1"/>
  <c r="X36" i="18"/>
  <c r="V36" i="18"/>
  <c r="R36" i="18"/>
  <c r="L36" i="18"/>
  <c r="CC35" i="18"/>
  <c r="CA35" i="18"/>
  <c r="BW35" i="18"/>
  <c r="BQ35" i="18"/>
  <c r="CD35" i="18" s="1"/>
  <c r="BJ35" i="18"/>
  <c r="BH35" i="18"/>
  <c r="BD35" i="18"/>
  <c r="AX35" i="18"/>
  <c r="BK35" i="18" s="1"/>
  <c r="AQ35" i="18"/>
  <c r="AO35" i="18"/>
  <c r="AK35" i="18"/>
  <c r="AE35" i="18"/>
  <c r="AR35" i="18" s="1"/>
  <c r="X35" i="18"/>
  <c r="V35" i="18"/>
  <c r="R35" i="18"/>
  <c r="L35" i="18"/>
  <c r="CC34" i="18"/>
  <c r="CA34" i="18"/>
  <c r="BW34" i="18"/>
  <c r="BQ34" i="18"/>
  <c r="CD34" i="18" s="1"/>
  <c r="BJ34" i="18"/>
  <c r="BH34" i="18"/>
  <c r="BD34" i="18"/>
  <c r="AX34" i="18"/>
  <c r="BK34" i="18" s="1"/>
  <c r="AQ34" i="18"/>
  <c r="AO34" i="18"/>
  <c r="AK34" i="18"/>
  <c r="AE34" i="18"/>
  <c r="AR34" i="18" s="1"/>
  <c r="X34" i="18"/>
  <c r="V34" i="18"/>
  <c r="R34" i="18"/>
  <c r="L34" i="18"/>
  <c r="Y34" i="18" s="1"/>
  <c r="CC33" i="18"/>
  <c r="CA33" i="18"/>
  <c r="BW33" i="18"/>
  <c r="BQ33" i="18"/>
  <c r="CD33" i="18" s="1"/>
  <c r="BJ33" i="18"/>
  <c r="BH33" i="18"/>
  <c r="BD33" i="18"/>
  <c r="AX33" i="18"/>
  <c r="BK33" i="18" s="1"/>
  <c r="AQ33" i="18"/>
  <c r="AO33" i="18"/>
  <c r="AK33" i="18"/>
  <c r="AE33" i="18"/>
  <c r="AR33" i="18" s="1"/>
  <c r="X33" i="18"/>
  <c r="V33" i="18"/>
  <c r="R33" i="18"/>
  <c r="L33" i="18"/>
  <c r="CC32" i="18"/>
  <c r="CA32" i="18"/>
  <c r="BW32" i="18"/>
  <c r="BQ32" i="18"/>
  <c r="CD32" i="18" s="1"/>
  <c r="BJ32" i="18"/>
  <c r="BH32" i="18"/>
  <c r="BD32" i="18"/>
  <c r="AX32" i="18"/>
  <c r="BK32" i="18" s="1"/>
  <c r="AQ32" i="18"/>
  <c r="AO32" i="18"/>
  <c r="AK32" i="18"/>
  <c r="AE32" i="18"/>
  <c r="AR32" i="18" s="1"/>
  <c r="X32" i="18"/>
  <c r="V32" i="18"/>
  <c r="R32" i="18"/>
  <c r="L32" i="18"/>
  <c r="CC31" i="18"/>
  <c r="CA31" i="18"/>
  <c r="BW31" i="18"/>
  <c r="BQ31" i="18"/>
  <c r="CD31" i="18" s="1"/>
  <c r="BJ31" i="18"/>
  <c r="BH31" i="18"/>
  <c r="BD31" i="18"/>
  <c r="AX31" i="18"/>
  <c r="BK31" i="18" s="1"/>
  <c r="AQ31" i="18"/>
  <c r="AO31" i="18"/>
  <c r="AK31" i="18"/>
  <c r="AE31" i="18"/>
  <c r="AR31" i="18" s="1"/>
  <c r="X31" i="18"/>
  <c r="V31" i="18"/>
  <c r="R31" i="18"/>
  <c r="L31" i="18"/>
  <c r="CC30" i="18"/>
  <c r="CA30" i="18"/>
  <c r="BW30" i="18"/>
  <c r="BQ30" i="18"/>
  <c r="CD30" i="18" s="1"/>
  <c r="BJ30" i="18"/>
  <c r="BH30" i="18"/>
  <c r="BD30" i="18"/>
  <c r="AX30" i="18"/>
  <c r="BK30" i="18" s="1"/>
  <c r="AQ30" i="18"/>
  <c r="AO30" i="18"/>
  <c r="AK30" i="18"/>
  <c r="AE30" i="18"/>
  <c r="AR30" i="18" s="1"/>
  <c r="X30" i="18"/>
  <c r="V30" i="18"/>
  <c r="R30" i="18"/>
  <c r="L30" i="18"/>
  <c r="Y30" i="18" s="1"/>
  <c r="CC29" i="18"/>
  <c r="CA29" i="18"/>
  <c r="BW29" i="18"/>
  <c r="BQ29" i="18"/>
  <c r="CD29" i="18" s="1"/>
  <c r="BJ29" i="18"/>
  <c r="BH29" i="18"/>
  <c r="BD29" i="18"/>
  <c r="AX29" i="18"/>
  <c r="BK29" i="18" s="1"/>
  <c r="AQ29" i="18"/>
  <c r="AO29" i="18"/>
  <c r="AK29" i="18"/>
  <c r="AE29" i="18"/>
  <c r="AR29" i="18" s="1"/>
  <c r="X29" i="18"/>
  <c r="V29" i="18"/>
  <c r="R29" i="18"/>
  <c r="L29" i="18"/>
  <c r="CC28" i="18"/>
  <c r="CA28" i="18"/>
  <c r="BW28" i="18"/>
  <c r="BQ28" i="18"/>
  <c r="CD28" i="18" s="1"/>
  <c r="BJ28" i="18"/>
  <c r="BH28" i="18"/>
  <c r="BD28" i="18"/>
  <c r="AX28" i="18"/>
  <c r="BK28" i="18" s="1"/>
  <c r="AQ28" i="18"/>
  <c r="AO28" i="18"/>
  <c r="AK28" i="18"/>
  <c r="AE28" i="18"/>
  <c r="AR28" i="18" s="1"/>
  <c r="X28" i="18"/>
  <c r="V28" i="18"/>
  <c r="R28" i="18"/>
  <c r="L28" i="18"/>
  <c r="CC27" i="18"/>
  <c r="CA27" i="18"/>
  <c r="BW27" i="18"/>
  <c r="BQ27" i="18"/>
  <c r="CD27" i="18" s="1"/>
  <c r="BJ27" i="18"/>
  <c r="BH27" i="18"/>
  <c r="BD27" i="18"/>
  <c r="AX27" i="18"/>
  <c r="BK27" i="18" s="1"/>
  <c r="AQ27" i="18"/>
  <c r="AO27" i="18"/>
  <c r="AK27" i="18"/>
  <c r="AE27" i="18"/>
  <c r="AR27" i="18" s="1"/>
  <c r="X27" i="18"/>
  <c r="V27" i="18"/>
  <c r="R27" i="18"/>
  <c r="L27" i="18"/>
  <c r="CC26" i="18"/>
  <c r="CA26" i="18"/>
  <c r="BW26" i="18"/>
  <c r="BQ26" i="18"/>
  <c r="CD26" i="18" s="1"/>
  <c r="BJ26" i="18"/>
  <c r="BH26" i="18"/>
  <c r="BD26" i="18"/>
  <c r="AX26" i="18"/>
  <c r="BK26" i="18" s="1"/>
  <c r="AQ26" i="18"/>
  <c r="AO26" i="18"/>
  <c r="AK26" i="18"/>
  <c r="AE26" i="18"/>
  <c r="AR26" i="18" s="1"/>
  <c r="X26" i="18"/>
  <c r="V26" i="18"/>
  <c r="R26" i="18"/>
  <c r="L26" i="18"/>
  <c r="Y26" i="18" s="1"/>
  <c r="CC25" i="18"/>
  <c r="CA25" i="18"/>
  <c r="BW25" i="18"/>
  <c r="BQ25" i="18"/>
  <c r="CD25" i="18" s="1"/>
  <c r="BJ25" i="18"/>
  <c r="BH25" i="18"/>
  <c r="BD25" i="18"/>
  <c r="AX25" i="18"/>
  <c r="BK25" i="18" s="1"/>
  <c r="AQ25" i="18"/>
  <c r="AO25" i="18"/>
  <c r="AK25" i="18"/>
  <c r="AE25" i="18"/>
  <c r="AR25" i="18" s="1"/>
  <c r="X25" i="18"/>
  <c r="V25" i="18"/>
  <c r="R25" i="18"/>
  <c r="L25" i="18"/>
  <c r="CC24" i="18"/>
  <c r="CA24" i="18"/>
  <c r="BW24" i="18"/>
  <c r="BQ24" i="18"/>
  <c r="CD24" i="18" s="1"/>
  <c r="BJ24" i="18"/>
  <c r="BH24" i="18"/>
  <c r="BD24" i="18"/>
  <c r="AX24" i="18"/>
  <c r="BK24" i="18" s="1"/>
  <c r="AQ24" i="18"/>
  <c r="AO24" i="18"/>
  <c r="AK24" i="18"/>
  <c r="AE24" i="18"/>
  <c r="AR24" i="18" s="1"/>
  <c r="X24" i="18"/>
  <c r="V24" i="18"/>
  <c r="R24" i="18"/>
  <c r="L24" i="18"/>
  <c r="CC23" i="18"/>
  <c r="CA23" i="18"/>
  <c r="BW23" i="18"/>
  <c r="BQ23" i="18"/>
  <c r="CD23" i="18" s="1"/>
  <c r="BJ23" i="18"/>
  <c r="BH23" i="18"/>
  <c r="BD23" i="18"/>
  <c r="AX23" i="18"/>
  <c r="BK23" i="18" s="1"/>
  <c r="AQ23" i="18"/>
  <c r="AO23" i="18"/>
  <c r="AK23" i="18"/>
  <c r="AE23" i="18"/>
  <c r="AR23" i="18" s="1"/>
  <c r="X23" i="18"/>
  <c r="V23" i="18"/>
  <c r="R23" i="18"/>
  <c r="L23" i="18"/>
  <c r="CC22" i="18"/>
  <c r="CA22" i="18"/>
  <c r="BW22" i="18"/>
  <c r="BQ22" i="18"/>
  <c r="CD22" i="18" s="1"/>
  <c r="BJ22" i="18"/>
  <c r="BH22" i="18"/>
  <c r="BD22" i="18"/>
  <c r="AX22" i="18"/>
  <c r="BK22" i="18" s="1"/>
  <c r="AQ22" i="18"/>
  <c r="AO22" i="18"/>
  <c r="AK22" i="18"/>
  <c r="AE22" i="18"/>
  <c r="AR22" i="18" s="1"/>
  <c r="X22" i="18"/>
  <c r="V22" i="18"/>
  <c r="R22" i="18"/>
  <c r="L22" i="18"/>
  <c r="Y22" i="18" s="1"/>
  <c r="CC21" i="18"/>
  <c r="CA21" i="18"/>
  <c r="BW21" i="18"/>
  <c r="BQ21" i="18"/>
  <c r="CD21" i="18" s="1"/>
  <c r="BJ21" i="18"/>
  <c r="BH21" i="18"/>
  <c r="BD21" i="18"/>
  <c r="AX21" i="18"/>
  <c r="BK21" i="18" s="1"/>
  <c r="AQ21" i="18"/>
  <c r="AO21" i="18"/>
  <c r="AK21" i="18"/>
  <c r="AE21" i="18"/>
  <c r="AR21" i="18" s="1"/>
  <c r="X21" i="18"/>
  <c r="V21" i="18"/>
  <c r="R21" i="18"/>
  <c r="L21" i="18"/>
  <c r="CC20" i="18"/>
  <c r="CA20" i="18"/>
  <c r="BW20" i="18"/>
  <c r="BQ20" i="18"/>
  <c r="CD20" i="18" s="1"/>
  <c r="BJ20" i="18"/>
  <c r="BH20" i="18"/>
  <c r="BD20" i="18"/>
  <c r="AX20" i="18"/>
  <c r="BK20" i="18" s="1"/>
  <c r="AQ20" i="18"/>
  <c r="AO20" i="18"/>
  <c r="AK20" i="18"/>
  <c r="AE20" i="18"/>
  <c r="AR20" i="18" s="1"/>
  <c r="X20" i="18"/>
  <c r="V20" i="18"/>
  <c r="R20" i="18"/>
  <c r="L20" i="18"/>
  <c r="CC19" i="18"/>
  <c r="CA19" i="18"/>
  <c r="BW19" i="18"/>
  <c r="BQ19" i="18"/>
  <c r="CD19" i="18" s="1"/>
  <c r="BJ19" i="18"/>
  <c r="BH19" i="18"/>
  <c r="BD19" i="18"/>
  <c r="AX19" i="18"/>
  <c r="BK19" i="18" s="1"/>
  <c r="AQ19" i="18"/>
  <c r="AO19" i="18"/>
  <c r="AK19" i="18"/>
  <c r="AE19" i="18"/>
  <c r="AR19" i="18" s="1"/>
  <c r="X19" i="18"/>
  <c r="V19" i="18"/>
  <c r="R19" i="18"/>
  <c r="L19" i="18"/>
  <c r="CC18" i="18"/>
  <c r="CA18" i="18"/>
  <c r="BW18" i="18"/>
  <c r="BQ18" i="18"/>
  <c r="CD18" i="18" s="1"/>
  <c r="BJ18" i="18"/>
  <c r="BH18" i="18"/>
  <c r="BD18" i="18"/>
  <c r="AX18" i="18"/>
  <c r="BK18" i="18" s="1"/>
  <c r="AQ18" i="18"/>
  <c r="AO18" i="18"/>
  <c r="AK18" i="18"/>
  <c r="AE18" i="18"/>
  <c r="AR18" i="18" s="1"/>
  <c r="X18" i="18"/>
  <c r="V18" i="18"/>
  <c r="R18" i="18"/>
  <c r="L18" i="18"/>
  <c r="Y18" i="18" s="1"/>
  <c r="CC17" i="18"/>
  <c r="CA17" i="18"/>
  <c r="BW17" i="18"/>
  <c r="BQ17" i="18"/>
  <c r="CD17" i="18" s="1"/>
  <c r="BJ17" i="18"/>
  <c r="BH17" i="18"/>
  <c r="BD17" i="18"/>
  <c r="AX17" i="18"/>
  <c r="BK17" i="18" s="1"/>
  <c r="AQ17" i="18"/>
  <c r="AO17" i="18"/>
  <c r="AK17" i="18"/>
  <c r="AE17" i="18"/>
  <c r="AR17" i="18" s="1"/>
  <c r="X17" i="18"/>
  <c r="V17" i="18"/>
  <c r="R17" i="18"/>
  <c r="L17" i="18"/>
  <c r="CC16" i="18"/>
  <c r="CA16" i="18"/>
  <c r="BW16" i="18"/>
  <c r="BQ16" i="18"/>
  <c r="CD16" i="18" s="1"/>
  <c r="BJ16" i="18"/>
  <c r="BH16" i="18"/>
  <c r="BD16" i="18"/>
  <c r="AX16" i="18"/>
  <c r="BK16" i="18" s="1"/>
  <c r="AQ16" i="18"/>
  <c r="AO16" i="18"/>
  <c r="AK16" i="18"/>
  <c r="AE16" i="18"/>
  <c r="AR16" i="18" s="1"/>
  <c r="X16" i="18"/>
  <c r="V16" i="18"/>
  <c r="R16" i="18"/>
  <c r="L16" i="18"/>
  <c r="CC15" i="18"/>
  <c r="CA15" i="18"/>
  <c r="BW15" i="18"/>
  <c r="BQ15" i="18"/>
  <c r="CD15" i="18" s="1"/>
  <c r="BJ15" i="18"/>
  <c r="BH15" i="18"/>
  <c r="BD15" i="18"/>
  <c r="AX15" i="18"/>
  <c r="BK15" i="18" s="1"/>
  <c r="AQ15" i="18"/>
  <c r="AO15" i="18"/>
  <c r="AK15" i="18"/>
  <c r="AE15" i="18"/>
  <c r="AR15" i="18" s="1"/>
  <c r="X15" i="18"/>
  <c r="V15" i="18"/>
  <c r="R15" i="18"/>
  <c r="L15" i="18"/>
  <c r="CC14" i="18"/>
  <c r="CA14" i="18"/>
  <c r="BW14" i="18"/>
  <c r="BQ14" i="18"/>
  <c r="CD14" i="18" s="1"/>
  <c r="BJ14" i="18"/>
  <c r="BH14" i="18"/>
  <c r="BD14" i="18"/>
  <c r="AX14" i="18"/>
  <c r="BK14" i="18" s="1"/>
  <c r="AQ14" i="18"/>
  <c r="AO14" i="18"/>
  <c r="AK14" i="18"/>
  <c r="AE14" i="18"/>
  <c r="AR14" i="18" s="1"/>
  <c r="X14" i="18"/>
  <c r="V14" i="18"/>
  <c r="R14" i="18"/>
  <c r="L14" i="18"/>
  <c r="Y14" i="18" s="1"/>
  <c r="CC13" i="18"/>
  <c r="CA13" i="18"/>
  <c r="BW13" i="18"/>
  <c r="BQ13" i="18"/>
  <c r="CD13" i="18" s="1"/>
  <c r="BJ13" i="18"/>
  <c r="BH13" i="18"/>
  <c r="BD13" i="18"/>
  <c r="AX13" i="18"/>
  <c r="BK13" i="18" s="1"/>
  <c r="AQ13" i="18"/>
  <c r="AO13" i="18"/>
  <c r="AK13" i="18"/>
  <c r="AE13" i="18"/>
  <c r="AR13" i="18" s="1"/>
  <c r="X13" i="18"/>
  <c r="V13" i="18"/>
  <c r="R13" i="18"/>
  <c r="L13" i="18"/>
  <c r="CC11" i="18"/>
  <c r="CA11" i="18"/>
  <c r="BW11" i="18"/>
  <c r="BQ11" i="18"/>
  <c r="CD11" i="18" s="1"/>
  <c r="BL6" i="18" s="1"/>
  <c r="BJ11" i="18"/>
  <c r="BH11" i="18"/>
  <c r="BD11" i="18"/>
  <c r="AX11" i="18"/>
  <c r="AQ11" i="18"/>
  <c r="AO11" i="18"/>
  <c r="AK11" i="18"/>
  <c r="AE11" i="18"/>
  <c r="X11" i="18"/>
  <c r="V11" i="18"/>
  <c r="R11" i="18"/>
  <c r="L11" i="18"/>
  <c r="CC82" i="17"/>
  <c r="CA82" i="17"/>
  <c r="BW82" i="17"/>
  <c r="BQ82" i="17"/>
  <c r="CD82" i="17" s="1"/>
  <c r="BJ82" i="17"/>
  <c r="BH82" i="17"/>
  <c r="BD82" i="17"/>
  <c r="AX82" i="17"/>
  <c r="BK82" i="17" s="1"/>
  <c r="AQ82" i="17"/>
  <c r="AO82" i="17"/>
  <c r="AK82" i="17"/>
  <c r="AE82" i="17"/>
  <c r="AR82" i="17" s="1"/>
  <c r="X82" i="17"/>
  <c r="V82" i="17"/>
  <c r="R82" i="17"/>
  <c r="L82" i="17"/>
  <c r="Y82" i="17" s="1"/>
  <c r="CC81" i="17"/>
  <c r="CA81" i="17"/>
  <c r="BW81" i="17"/>
  <c r="BQ81" i="17"/>
  <c r="CD81" i="17" s="1"/>
  <c r="BJ81" i="17"/>
  <c r="BH81" i="17"/>
  <c r="BD81" i="17"/>
  <c r="AX81" i="17"/>
  <c r="BK81" i="17" s="1"/>
  <c r="AQ81" i="17"/>
  <c r="AO81" i="17"/>
  <c r="AK81" i="17"/>
  <c r="AE81" i="17"/>
  <c r="AR81" i="17" s="1"/>
  <c r="X81" i="17"/>
  <c r="V81" i="17"/>
  <c r="R81" i="17"/>
  <c r="L81" i="17"/>
  <c r="CC80" i="17"/>
  <c r="CA80" i="17"/>
  <c r="BW80" i="17"/>
  <c r="BQ80" i="17"/>
  <c r="CD80" i="17" s="1"/>
  <c r="BJ80" i="17"/>
  <c r="BH80" i="17"/>
  <c r="BD80" i="17"/>
  <c r="AX80" i="17"/>
  <c r="BK80" i="17" s="1"/>
  <c r="AQ80" i="17"/>
  <c r="AO80" i="17"/>
  <c r="AK80" i="17"/>
  <c r="AE80" i="17"/>
  <c r="AR80" i="17" s="1"/>
  <c r="X80" i="17"/>
  <c r="V80" i="17"/>
  <c r="R80" i="17"/>
  <c r="L80" i="17"/>
  <c r="CC79" i="17"/>
  <c r="CA79" i="17"/>
  <c r="BW79" i="17"/>
  <c r="BQ79" i="17"/>
  <c r="CD79" i="17" s="1"/>
  <c r="BJ79" i="17"/>
  <c r="BH79" i="17"/>
  <c r="BD79" i="17"/>
  <c r="AX79" i="17"/>
  <c r="BK79" i="17" s="1"/>
  <c r="AQ79" i="17"/>
  <c r="AO79" i="17"/>
  <c r="AK79" i="17"/>
  <c r="AE79" i="17"/>
  <c r="AR79" i="17" s="1"/>
  <c r="X79" i="17"/>
  <c r="V79" i="17"/>
  <c r="R79" i="17"/>
  <c r="L79" i="17"/>
  <c r="CC78" i="17"/>
  <c r="CA78" i="17"/>
  <c r="BW78" i="17"/>
  <c r="BQ78" i="17"/>
  <c r="CD78" i="17" s="1"/>
  <c r="BJ78" i="17"/>
  <c r="BH78" i="17"/>
  <c r="BD78" i="17"/>
  <c r="AX78" i="17"/>
  <c r="BK78" i="17" s="1"/>
  <c r="AQ78" i="17"/>
  <c r="AO78" i="17"/>
  <c r="AK78" i="17"/>
  <c r="AE78" i="17"/>
  <c r="AR78" i="17" s="1"/>
  <c r="X78" i="17"/>
  <c r="V78" i="17"/>
  <c r="R78" i="17"/>
  <c r="L78" i="17"/>
  <c r="Y78" i="17" s="1"/>
  <c r="CC77" i="17"/>
  <c r="CA77" i="17"/>
  <c r="BW77" i="17"/>
  <c r="BQ77" i="17"/>
  <c r="CD77" i="17" s="1"/>
  <c r="BJ77" i="17"/>
  <c r="BH77" i="17"/>
  <c r="BD77" i="17"/>
  <c r="AX77" i="17"/>
  <c r="BK77" i="17" s="1"/>
  <c r="AQ77" i="17"/>
  <c r="AO77" i="17"/>
  <c r="AK77" i="17"/>
  <c r="AE77" i="17"/>
  <c r="AR77" i="17" s="1"/>
  <c r="X77" i="17"/>
  <c r="V77" i="17"/>
  <c r="R77" i="17"/>
  <c r="L77" i="17"/>
  <c r="CC76" i="17"/>
  <c r="CA76" i="17"/>
  <c r="BW76" i="17"/>
  <c r="BQ76" i="17"/>
  <c r="CD76" i="17" s="1"/>
  <c r="BJ76" i="17"/>
  <c r="BH76" i="17"/>
  <c r="BD76" i="17"/>
  <c r="AX76" i="17"/>
  <c r="BK76" i="17" s="1"/>
  <c r="AQ76" i="17"/>
  <c r="AO76" i="17"/>
  <c r="AK76" i="17"/>
  <c r="AE76" i="17"/>
  <c r="AR76" i="17" s="1"/>
  <c r="X76" i="17"/>
  <c r="V76" i="17"/>
  <c r="R76" i="17"/>
  <c r="L76" i="17"/>
  <c r="CC75" i="17"/>
  <c r="CA75" i="17"/>
  <c r="BW75" i="17"/>
  <c r="BQ75" i="17"/>
  <c r="CD75" i="17" s="1"/>
  <c r="BJ75" i="17"/>
  <c r="BH75" i="17"/>
  <c r="BD75" i="17"/>
  <c r="AX75" i="17"/>
  <c r="BK75" i="17" s="1"/>
  <c r="AQ75" i="17"/>
  <c r="AO75" i="17"/>
  <c r="AK75" i="17"/>
  <c r="AE75" i="17"/>
  <c r="AR75" i="17" s="1"/>
  <c r="X75" i="17"/>
  <c r="V75" i="17"/>
  <c r="R75" i="17"/>
  <c r="L75" i="17"/>
  <c r="CC74" i="17"/>
  <c r="CA74" i="17"/>
  <c r="BW74" i="17"/>
  <c r="BQ74" i="17"/>
  <c r="CD74" i="17" s="1"/>
  <c r="BJ74" i="17"/>
  <c r="BH74" i="17"/>
  <c r="BD74" i="17"/>
  <c r="AX74" i="17"/>
  <c r="BK74" i="17" s="1"/>
  <c r="AQ74" i="17"/>
  <c r="AO74" i="17"/>
  <c r="AK74" i="17"/>
  <c r="AE74" i="17"/>
  <c r="AR74" i="17" s="1"/>
  <c r="X74" i="17"/>
  <c r="V74" i="17"/>
  <c r="R74" i="17"/>
  <c r="L74" i="17"/>
  <c r="Y74" i="17" s="1"/>
  <c r="CC73" i="17"/>
  <c r="CA73" i="17"/>
  <c r="BW73" i="17"/>
  <c r="BQ73" i="17"/>
  <c r="CD73" i="17" s="1"/>
  <c r="BJ73" i="17"/>
  <c r="BH73" i="17"/>
  <c r="BD73" i="17"/>
  <c r="AX73" i="17"/>
  <c r="BK73" i="17" s="1"/>
  <c r="AQ73" i="17"/>
  <c r="AO73" i="17"/>
  <c r="AK73" i="17"/>
  <c r="AE73" i="17"/>
  <c r="AR73" i="17" s="1"/>
  <c r="X73" i="17"/>
  <c r="V73" i="17"/>
  <c r="R73" i="17"/>
  <c r="L73" i="17"/>
  <c r="CC72" i="17"/>
  <c r="CA72" i="17"/>
  <c r="BW72" i="17"/>
  <c r="BQ72" i="17"/>
  <c r="CD72" i="17" s="1"/>
  <c r="BJ72" i="17"/>
  <c r="BH72" i="17"/>
  <c r="BD72" i="17"/>
  <c r="AX72" i="17"/>
  <c r="BK72" i="17" s="1"/>
  <c r="AQ72" i="17"/>
  <c r="AO72" i="17"/>
  <c r="AK72" i="17"/>
  <c r="AE72" i="17"/>
  <c r="AR72" i="17" s="1"/>
  <c r="X72" i="17"/>
  <c r="V72" i="17"/>
  <c r="R72" i="17"/>
  <c r="L72" i="17"/>
  <c r="CC71" i="17"/>
  <c r="CA71" i="17"/>
  <c r="BW71" i="17"/>
  <c r="BQ71" i="17"/>
  <c r="CD71" i="17" s="1"/>
  <c r="BJ71" i="17"/>
  <c r="BH71" i="17"/>
  <c r="BD71" i="17"/>
  <c r="AX71" i="17"/>
  <c r="BK71" i="17" s="1"/>
  <c r="AQ71" i="17"/>
  <c r="AO71" i="17"/>
  <c r="AK71" i="17"/>
  <c r="AE71" i="17"/>
  <c r="AR71" i="17" s="1"/>
  <c r="X71" i="17"/>
  <c r="V71" i="17"/>
  <c r="R71" i="17"/>
  <c r="L71" i="17"/>
  <c r="CC70" i="17"/>
  <c r="CA70" i="17"/>
  <c r="BW70" i="17"/>
  <c r="BQ70" i="17"/>
  <c r="CD70" i="17" s="1"/>
  <c r="BJ70" i="17"/>
  <c r="BH70" i="17"/>
  <c r="BD70" i="17"/>
  <c r="AX70" i="17"/>
  <c r="BK70" i="17" s="1"/>
  <c r="AQ70" i="17"/>
  <c r="AO70" i="17"/>
  <c r="AK70" i="17"/>
  <c r="AE70" i="17"/>
  <c r="AR70" i="17" s="1"/>
  <c r="X70" i="17"/>
  <c r="V70" i="17"/>
  <c r="R70" i="17"/>
  <c r="L70" i="17"/>
  <c r="Y70" i="17" s="1"/>
  <c r="CC69" i="17"/>
  <c r="CA69" i="17"/>
  <c r="BW69" i="17"/>
  <c r="BQ69" i="17"/>
  <c r="CD69" i="17" s="1"/>
  <c r="BJ69" i="17"/>
  <c r="BH69" i="17"/>
  <c r="BD69" i="17"/>
  <c r="AX69" i="17"/>
  <c r="BK69" i="17" s="1"/>
  <c r="AQ69" i="17"/>
  <c r="AO69" i="17"/>
  <c r="AK69" i="17"/>
  <c r="AE69" i="17"/>
  <c r="AR69" i="17" s="1"/>
  <c r="X69" i="17"/>
  <c r="V69" i="17"/>
  <c r="R69" i="17"/>
  <c r="L69" i="17"/>
  <c r="CC68" i="17"/>
  <c r="CA68" i="17"/>
  <c r="BW68" i="17"/>
  <c r="BQ68" i="17"/>
  <c r="CD68" i="17" s="1"/>
  <c r="BJ68" i="17"/>
  <c r="BH68" i="17"/>
  <c r="BD68" i="17"/>
  <c r="AX68" i="17"/>
  <c r="BK68" i="17" s="1"/>
  <c r="AQ68" i="17"/>
  <c r="AO68" i="17"/>
  <c r="AK68" i="17"/>
  <c r="AE68" i="17"/>
  <c r="AR68" i="17" s="1"/>
  <c r="X68" i="17"/>
  <c r="V68" i="17"/>
  <c r="R68" i="17"/>
  <c r="L68" i="17"/>
  <c r="CC67" i="17"/>
  <c r="CA67" i="17"/>
  <c r="BW67" i="17"/>
  <c r="BQ67" i="17"/>
  <c r="CD67" i="17" s="1"/>
  <c r="BJ67" i="17"/>
  <c r="BH67" i="17"/>
  <c r="BD67" i="17"/>
  <c r="AX67" i="17"/>
  <c r="BK67" i="17" s="1"/>
  <c r="AQ67" i="17"/>
  <c r="AO67" i="17"/>
  <c r="AK67" i="17"/>
  <c r="AE67" i="17"/>
  <c r="AR67" i="17" s="1"/>
  <c r="X67" i="17"/>
  <c r="V67" i="17"/>
  <c r="R67" i="17"/>
  <c r="L67" i="17"/>
  <c r="CC66" i="17"/>
  <c r="CA66" i="17"/>
  <c r="BW66" i="17"/>
  <c r="BQ66" i="17"/>
  <c r="CD66" i="17" s="1"/>
  <c r="BJ66" i="17"/>
  <c r="BH66" i="17"/>
  <c r="BD66" i="17"/>
  <c r="AX66" i="17"/>
  <c r="BK66" i="17" s="1"/>
  <c r="AQ66" i="17"/>
  <c r="AO66" i="17"/>
  <c r="AK66" i="17"/>
  <c r="AE66" i="17"/>
  <c r="AR66" i="17" s="1"/>
  <c r="X66" i="17"/>
  <c r="V66" i="17"/>
  <c r="R66" i="17"/>
  <c r="L66" i="17"/>
  <c r="Y66" i="17" s="1"/>
  <c r="CC65" i="17"/>
  <c r="CA65" i="17"/>
  <c r="BW65" i="17"/>
  <c r="BQ65" i="17"/>
  <c r="CD65" i="17" s="1"/>
  <c r="BJ65" i="17"/>
  <c r="BH65" i="17"/>
  <c r="BD65" i="17"/>
  <c r="AX65" i="17"/>
  <c r="BK65" i="17" s="1"/>
  <c r="AQ65" i="17"/>
  <c r="AO65" i="17"/>
  <c r="AK65" i="17"/>
  <c r="AE65" i="17"/>
  <c r="AR65" i="17" s="1"/>
  <c r="X65" i="17"/>
  <c r="V65" i="17"/>
  <c r="R65" i="17"/>
  <c r="L65" i="17"/>
  <c r="CC64" i="17"/>
  <c r="CA64" i="17"/>
  <c r="BW64" i="17"/>
  <c r="BQ64" i="17"/>
  <c r="CD64" i="17" s="1"/>
  <c r="BJ64" i="17"/>
  <c r="BH64" i="17"/>
  <c r="BD64" i="17"/>
  <c r="AX64" i="17"/>
  <c r="BK64" i="17" s="1"/>
  <c r="AQ64" i="17"/>
  <c r="AO64" i="17"/>
  <c r="AK64" i="17"/>
  <c r="AE64" i="17"/>
  <c r="AR64" i="17" s="1"/>
  <c r="X64" i="17"/>
  <c r="V64" i="17"/>
  <c r="R64" i="17"/>
  <c r="L64" i="17"/>
  <c r="CC63" i="17"/>
  <c r="CA63" i="17"/>
  <c r="BW63" i="17"/>
  <c r="BQ63" i="17"/>
  <c r="CD63" i="17" s="1"/>
  <c r="BJ63" i="17"/>
  <c r="BH63" i="17"/>
  <c r="BD63" i="17"/>
  <c r="AX63" i="17"/>
  <c r="BK63" i="17" s="1"/>
  <c r="AQ63" i="17"/>
  <c r="AO63" i="17"/>
  <c r="AK63" i="17"/>
  <c r="AE63" i="17"/>
  <c r="AR63" i="17" s="1"/>
  <c r="X63" i="17"/>
  <c r="V63" i="17"/>
  <c r="R63" i="17"/>
  <c r="L63" i="17"/>
  <c r="CC62" i="17"/>
  <c r="CA62" i="17"/>
  <c r="BW62" i="17"/>
  <c r="BQ62" i="17"/>
  <c r="CD62" i="17" s="1"/>
  <c r="BJ62" i="17"/>
  <c r="BH62" i="17"/>
  <c r="BD62" i="17"/>
  <c r="AX62" i="17"/>
  <c r="BK62" i="17" s="1"/>
  <c r="AQ62" i="17"/>
  <c r="AO62" i="17"/>
  <c r="AK62" i="17"/>
  <c r="AE62" i="17"/>
  <c r="AR62" i="17" s="1"/>
  <c r="X62" i="17"/>
  <c r="V62" i="17"/>
  <c r="R62" i="17"/>
  <c r="L62" i="17"/>
  <c r="Y62" i="17" s="1"/>
  <c r="CC61" i="17"/>
  <c r="CA61" i="17"/>
  <c r="BW61" i="17"/>
  <c r="BQ61" i="17"/>
  <c r="CD61" i="17" s="1"/>
  <c r="BJ61" i="17"/>
  <c r="BH61" i="17"/>
  <c r="BD61" i="17"/>
  <c r="AX61" i="17"/>
  <c r="BK61" i="17" s="1"/>
  <c r="AQ61" i="17"/>
  <c r="AO61" i="17"/>
  <c r="AK61" i="17"/>
  <c r="AE61" i="17"/>
  <c r="AR61" i="17" s="1"/>
  <c r="X61" i="17"/>
  <c r="V61" i="17"/>
  <c r="R61" i="17"/>
  <c r="L61" i="17"/>
  <c r="CC60" i="17"/>
  <c r="CA60" i="17"/>
  <c r="BW60" i="17"/>
  <c r="BQ60" i="17"/>
  <c r="CD60" i="17" s="1"/>
  <c r="BJ60" i="17"/>
  <c r="BH60" i="17"/>
  <c r="BD60" i="17"/>
  <c r="AX60" i="17"/>
  <c r="BK60" i="17" s="1"/>
  <c r="AQ60" i="17"/>
  <c r="AO60" i="17"/>
  <c r="AK60" i="17"/>
  <c r="AE60" i="17"/>
  <c r="AR60" i="17" s="1"/>
  <c r="X60" i="17"/>
  <c r="V60" i="17"/>
  <c r="R60" i="17"/>
  <c r="L60" i="17"/>
  <c r="CC59" i="17"/>
  <c r="CA59" i="17"/>
  <c r="BW59" i="17"/>
  <c r="BQ59" i="17"/>
  <c r="CD59" i="17" s="1"/>
  <c r="BJ59" i="17"/>
  <c r="BH59" i="17"/>
  <c r="BD59" i="17"/>
  <c r="AX59" i="17"/>
  <c r="BK59" i="17" s="1"/>
  <c r="AQ59" i="17"/>
  <c r="AO59" i="17"/>
  <c r="AK59" i="17"/>
  <c r="AE59" i="17"/>
  <c r="AR59" i="17" s="1"/>
  <c r="X59" i="17"/>
  <c r="V59" i="17"/>
  <c r="R59" i="17"/>
  <c r="L59" i="17"/>
  <c r="CC58" i="17"/>
  <c r="CA58" i="17"/>
  <c r="BW58" i="17"/>
  <c r="BQ58" i="17"/>
  <c r="CD58" i="17" s="1"/>
  <c r="BJ58" i="17"/>
  <c r="BH58" i="17"/>
  <c r="BD58" i="17"/>
  <c r="AX58" i="17"/>
  <c r="BK58" i="17" s="1"/>
  <c r="AQ58" i="17"/>
  <c r="AO58" i="17"/>
  <c r="AK58" i="17"/>
  <c r="AE58" i="17"/>
  <c r="AR58" i="17" s="1"/>
  <c r="X58" i="17"/>
  <c r="V58" i="17"/>
  <c r="R58" i="17"/>
  <c r="L58" i="17"/>
  <c r="Y58" i="17" s="1"/>
  <c r="CC57" i="17"/>
  <c r="CA57" i="17"/>
  <c r="BW57" i="17"/>
  <c r="BQ57" i="17"/>
  <c r="CD57" i="17" s="1"/>
  <c r="BJ57" i="17"/>
  <c r="BH57" i="17"/>
  <c r="BD57" i="17"/>
  <c r="AX57" i="17"/>
  <c r="BK57" i="17" s="1"/>
  <c r="AQ57" i="17"/>
  <c r="AO57" i="17"/>
  <c r="AK57" i="17"/>
  <c r="AE57" i="17"/>
  <c r="AR57" i="17" s="1"/>
  <c r="X57" i="17"/>
  <c r="V57" i="17"/>
  <c r="R57" i="17"/>
  <c r="L57" i="17"/>
  <c r="CC56" i="17"/>
  <c r="CA56" i="17"/>
  <c r="BW56" i="17"/>
  <c r="BQ56" i="17"/>
  <c r="CD56" i="17" s="1"/>
  <c r="BJ56" i="17"/>
  <c r="BH56" i="17"/>
  <c r="BD56" i="17"/>
  <c r="AX56" i="17"/>
  <c r="BK56" i="17" s="1"/>
  <c r="AQ56" i="17"/>
  <c r="AO56" i="17"/>
  <c r="AK56" i="17"/>
  <c r="AE56" i="17"/>
  <c r="AR56" i="17" s="1"/>
  <c r="X56" i="17"/>
  <c r="V56" i="17"/>
  <c r="R56" i="17"/>
  <c r="L56" i="17"/>
  <c r="CC55" i="17"/>
  <c r="CA55" i="17"/>
  <c r="BW55" i="17"/>
  <c r="BQ55" i="17"/>
  <c r="CD55" i="17" s="1"/>
  <c r="BJ55" i="17"/>
  <c r="BH55" i="17"/>
  <c r="BD55" i="17"/>
  <c r="AX55" i="17"/>
  <c r="BK55" i="17" s="1"/>
  <c r="AQ55" i="17"/>
  <c r="AO55" i="17"/>
  <c r="AK55" i="17"/>
  <c r="AE55" i="17"/>
  <c r="AR55" i="17" s="1"/>
  <c r="X55" i="17"/>
  <c r="V55" i="17"/>
  <c r="R55" i="17"/>
  <c r="L55" i="17"/>
  <c r="CC54" i="17"/>
  <c r="CA54" i="17"/>
  <c r="BW54" i="17"/>
  <c r="BQ54" i="17"/>
  <c r="CD54" i="17" s="1"/>
  <c r="BJ54" i="17"/>
  <c r="BH54" i="17"/>
  <c r="BD54" i="17"/>
  <c r="AX54" i="17"/>
  <c r="BK54" i="17" s="1"/>
  <c r="AQ54" i="17"/>
  <c r="AO54" i="17"/>
  <c r="AK54" i="17"/>
  <c r="AE54" i="17"/>
  <c r="AR54" i="17" s="1"/>
  <c r="X54" i="17"/>
  <c r="V54" i="17"/>
  <c r="R54" i="17"/>
  <c r="L54" i="17"/>
  <c r="Y54" i="17" s="1"/>
  <c r="CC53" i="17"/>
  <c r="CA53" i="17"/>
  <c r="BW53" i="17"/>
  <c r="BQ53" i="17"/>
  <c r="CD53" i="17" s="1"/>
  <c r="BJ53" i="17"/>
  <c r="BH53" i="17"/>
  <c r="BD53" i="17"/>
  <c r="AX53" i="17"/>
  <c r="BK53" i="17" s="1"/>
  <c r="AQ53" i="17"/>
  <c r="AO53" i="17"/>
  <c r="AK53" i="17"/>
  <c r="AE53" i="17"/>
  <c r="AR53" i="17" s="1"/>
  <c r="X53" i="17"/>
  <c r="V53" i="17"/>
  <c r="R53" i="17"/>
  <c r="L53" i="17"/>
  <c r="CC52" i="17"/>
  <c r="CA52" i="17"/>
  <c r="BW52" i="17"/>
  <c r="BQ52" i="17"/>
  <c r="CD52" i="17" s="1"/>
  <c r="BJ52" i="17"/>
  <c r="BH52" i="17"/>
  <c r="BD52" i="17"/>
  <c r="AX52" i="17"/>
  <c r="BK52" i="17" s="1"/>
  <c r="AQ52" i="17"/>
  <c r="AO52" i="17"/>
  <c r="AK52" i="17"/>
  <c r="AE52" i="17"/>
  <c r="AR52" i="17" s="1"/>
  <c r="X52" i="17"/>
  <c r="V52" i="17"/>
  <c r="R52" i="17"/>
  <c r="L52" i="17"/>
  <c r="CC51" i="17"/>
  <c r="CA51" i="17"/>
  <c r="BW51" i="17"/>
  <c r="BQ51" i="17"/>
  <c r="CD51" i="17" s="1"/>
  <c r="BJ51" i="17"/>
  <c r="BH51" i="17"/>
  <c r="BD51" i="17"/>
  <c r="AX51" i="17"/>
  <c r="BK51" i="17" s="1"/>
  <c r="AQ51" i="17"/>
  <c r="AO51" i="17"/>
  <c r="AK51" i="17"/>
  <c r="AE51" i="17"/>
  <c r="AR51" i="17" s="1"/>
  <c r="X51" i="17"/>
  <c r="V51" i="17"/>
  <c r="R51" i="17"/>
  <c r="L51" i="17"/>
  <c r="CC50" i="17"/>
  <c r="CA50" i="17"/>
  <c r="BW50" i="17"/>
  <c r="BQ50" i="17"/>
  <c r="CD50" i="17" s="1"/>
  <c r="BJ50" i="17"/>
  <c r="BH50" i="17"/>
  <c r="BD50" i="17"/>
  <c r="AX50" i="17"/>
  <c r="BK50" i="17" s="1"/>
  <c r="AQ50" i="17"/>
  <c r="AO50" i="17"/>
  <c r="AK50" i="17"/>
  <c r="AE50" i="17"/>
  <c r="AR50" i="17" s="1"/>
  <c r="X50" i="17"/>
  <c r="V50" i="17"/>
  <c r="R50" i="17"/>
  <c r="L50" i="17"/>
  <c r="Y50" i="17" s="1"/>
  <c r="CC49" i="17"/>
  <c r="CA49" i="17"/>
  <c r="BW49" i="17"/>
  <c r="BQ49" i="17"/>
  <c r="CD49" i="17" s="1"/>
  <c r="BJ49" i="17"/>
  <c r="BH49" i="17"/>
  <c r="BD49" i="17"/>
  <c r="AX49" i="17"/>
  <c r="BK49" i="17" s="1"/>
  <c r="AQ49" i="17"/>
  <c r="AO49" i="17"/>
  <c r="AK49" i="17"/>
  <c r="AE49" i="17"/>
  <c r="AR49" i="17" s="1"/>
  <c r="X49" i="17"/>
  <c r="V49" i="17"/>
  <c r="R49" i="17"/>
  <c r="L49" i="17"/>
  <c r="CC48" i="17"/>
  <c r="CA48" i="17"/>
  <c r="BW48" i="17"/>
  <c r="BQ48" i="17"/>
  <c r="CD48" i="17" s="1"/>
  <c r="BJ48" i="17"/>
  <c r="BH48" i="17"/>
  <c r="BD48" i="17"/>
  <c r="AX48" i="17"/>
  <c r="BK48" i="17" s="1"/>
  <c r="AQ48" i="17"/>
  <c r="AO48" i="17"/>
  <c r="AK48" i="17"/>
  <c r="AE48" i="17"/>
  <c r="AR48" i="17" s="1"/>
  <c r="X48" i="17"/>
  <c r="V48" i="17"/>
  <c r="R48" i="17"/>
  <c r="L48" i="17"/>
  <c r="CC47" i="17"/>
  <c r="CA47" i="17"/>
  <c r="BW47" i="17"/>
  <c r="BQ47" i="17"/>
  <c r="CD47" i="17" s="1"/>
  <c r="BJ47" i="17"/>
  <c r="BH47" i="17"/>
  <c r="BD47" i="17"/>
  <c r="AX47" i="17"/>
  <c r="BK47" i="17" s="1"/>
  <c r="AQ47" i="17"/>
  <c r="AO47" i="17"/>
  <c r="AK47" i="17"/>
  <c r="AE47" i="17"/>
  <c r="AR47" i="17" s="1"/>
  <c r="X47" i="17"/>
  <c r="V47" i="17"/>
  <c r="R47" i="17"/>
  <c r="L47" i="17"/>
  <c r="CC46" i="17"/>
  <c r="CA46" i="17"/>
  <c r="BW46" i="17"/>
  <c r="BQ46" i="17"/>
  <c r="CD46" i="17" s="1"/>
  <c r="BJ46" i="17"/>
  <c r="BH46" i="17"/>
  <c r="BD46" i="17"/>
  <c r="AX46" i="17"/>
  <c r="BK46" i="17" s="1"/>
  <c r="AQ46" i="17"/>
  <c r="AO46" i="17"/>
  <c r="AK46" i="17"/>
  <c r="AE46" i="17"/>
  <c r="AR46" i="17" s="1"/>
  <c r="X46" i="17"/>
  <c r="V46" i="17"/>
  <c r="R46" i="17"/>
  <c r="L46" i="17"/>
  <c r="Y46" i="17" s="1"/>
  <c r="CC45" i="17"/>
  <c r="CA45" i="17"/>
  <c r="BW45" i="17"/>
  <c r="BQ45" i="17"/>
  <c r="CD45" i="17" s="1"/>
  <c r="BJ45" i="17"/>
  <c r="BH45" i="17"/>
  <c r="BD45" i="17"/>
  <c r="AX45" i="17"/>
  <c r="BK45" i="17" s="1"/>
  <c r="AQ45" i="17"/>
  <c r="AO45" i="17"/>
  <c r="AK45" i="17"/>
  <c r="AE45" i="17"/>
  <c r="AR45" i="17" s="1"/>
  <c r="X45" i="17"/>
  <c r="V45" i="17"/>
  <c r="R45" i="17"/>
  <c r="L45" i="17"/>
  <c r="CC44" i="17"/>
  <c r="CA44" i="17"/>
  <c r="BW44" i="17"/>
  <c r="BQ44" i="17"/>
  <c r="CD44" i="17" s="1"/>
  <c r="BJ44" i="17"/>
  <c r="BH44" i="17"/>
  <c r="BD44" i="17"/>
  <c r="AX44" i="17"/>
  <c r="BK44" i="17" s="1"/>
  <c r="AQ44" i="17"/>
  <c r="AO44" i="17"/>
  <c r="AK44" i="17"/>
  <c r="AE44" i="17"/>
  <c r="AR44" i="17" s="1"/>
  <c r="X44" i="17"/>
  <c r="V44" i="17"/>
  <c r="R44" i="17"/>
  <c r="L44" i="17"/>
  <c r="CC43" i="17"/>
  <c r="CA43" i="17"/>
  <c r="BW43" i="17"/>
  <c r="BQ43" i="17"/>
  <c r="CD43" i="17" s="1"/>
  <c r="BJ43" i="17"/>
  <c r="BH43" i="17"/>
  <c r="BD43" i="17"/>
  <c r="AX43" i="17"/>
  <c r="BK43" i="17" s="1"/>
  <c r="AQ43" i="17"/>
  <c r="AO43" i="17"/>
  <c r="AK43" i="17"/>
  <c r="AE43" i="17"/>
  <c r="AR43" i="17" s="1"/>
  <c r="X43" i="17"/>
  <c r="V43" i="17"/>
  <c r="R43" i="17"/>
  <c r="L43" i="17"/>
  <c r="CC42" i="17"/>
  <c r="CA42" i="17"/>
  <c r="BW42" i="17"/>
  <c r="BQ42" i="17"/>
  <c r="CD42" i="17" s="1"/>
  <c r="BJ42" i="17"/>
  <c r="BH42" i="17"/>
  <c r="BD42" i="17"/>
  <c r="AX42" i="17"/>
  <c r="BK42" i="17" s="1"/>
  <c r="AQ42" i="17"/>
  <c r="AO42" i="17"/>
  <c r="AK42" i="17"/>
  <c r="AE42" i="17"/>
  <c r="AR42" i="17" s="1"/>
  <c r="X42" i="17"/>
  <c r="V42" i="17"/>
  <c r="R42" i="17"/>
  <c r="L42" i="17"/>
  <c r="Y42" i="17" s="1"/>
  <c r="CC41" i="17"/>
  <c r="CA41" i="17"/>
  <c r="BW41" i="17"/>
  <c r="BQ41" i="17"/>
  <c r="CD41" i="17" s="1"/>
  <c r="BJ41" i="17"/>
  <c r="BH41" i="17"/>
  <c r="BD41" i="17"/>
  <c r="AX41" i="17"/>
  <c r="BK41" i="17" s="1"/>
  <c r="AQ41" i="17"/>
  <c r="AO41" i="17"/>
  <c r="AK41" i="17"/>
  <c r="AE41" i="17"/>
  <c r="AR41" i="17" s="1"/>
  <c r="X41" i="17"/>
  <c r="V41" i="17"/>
  <c r="R41" i="17"/>
  <c r="L41" i="17"/>
  <c r="CC40" i="17"/>
  <c r="CA40" i="17"/>
  <c r="BW40" i="17"/>
  <c r="BQ40" i="17"/>
  <c r="CD40" i="17" s="1"/>
  <c r="BJ40" i="17"/>
  <c r="BH40" i="17"/>
  <c r="BD40" i="17"/>
  <c r="AX40" i="17"/>
  <c r="BK40" i="17" s="1"/>
  <c r="AQ40" i="17"/>
  <c r="AO40" i="17"/>
  <c r="AK40" i="17"/>
  <c r="AE40" i="17"/>
  <c r="AR40" i="17" s="1"/>
  <c r="X40" i="17"/>
  <c r="V40" i="17"/>
  <c r="R40" i="17"/>
  <c r="L40" i="17"/>
  <c r="CC39" i="17"/>
  <c r="CA39" i="17"/>
  <c r="BW39" i="17"/>
  <c r="BQ39" i="17"/>
  <c r="CD39" i="17" s="1"/>
  <c r="BJ39" i="17"/>
  <c r="BH39" i="17"/>
  <c r="BD39" i="17"/>
  <c r="AX39" i="17"/>
  <c r="BK39" i="17" s="1"/>
  <c r="AQ39" i="17"/>
  <c r="AO39" i="17"/>
  <c r="AK39" i="17"/>
  <c r="AE39" i="17"/>
  <c r="AR39" i="17" s="1"/>
  <c r="X39" i="17"/>
  <c r="V39" i="17"/>
  <c r="R39" i="17"/>
  <c r="L39" i="17"/>
  <c r="CC38" i="17"/>
  <c r="CA38" i="17"/>
  <c r="BW38" i="17"/>
  <c r="BQ38" i="17"/>
  <c r="CD38" i="17" s="1"/>
  <c r="BJ38" i="17"/>
  <c r="BH38" i="17"/>
  <c r="BD38" i="17"/>
  <c r="AX38" i="17"/>
  <c r="BK38" i="17" s="1"/>
  <c r="AQ38" i="17"/>
  <c r="AO38" i="17"/>
  <c r="AK38" i="17"/>
  <c r="AE38" i="17"/>
  <c r="AR38" i="17" s="1"/>
  <c r="X38" i="17"/>
  <c r="V38" i="17"/>
  <c r="R38" i="17"/>
  <c r="L38" i="17"/>
  <c r="Y38" i="17" s="1"/>
  <c r="CC37" i="17"/>
  <c r="CA37" i="17"/>
  <c r="BW37" i="17"/>
  <c r="BQ37" i="17"/>
  <c r="CD37" i="17" s="1"/>
  <c r="BJ37" i="17"/>
  <c r="BH37" i="17"/>
  <c r="BD37" i="17"/>
  <c r="AX37" i="17"/>
  <c r="BK37" i="17" s="1"/>
  <c r="AQ37" i="17"/>
  <c r="AO37" i="17"/>
  <c r="AK37" i="17"/>
  <c r="AE37" i="17"/>
  <c r="AR37" i="17" s="1"/>
  <c r="X37" i="17"/>
  <c r="V37" i="17"/>
  <c r="R37" i="17"/>
  <c r="L37" i="17"/>
  <c r="CC36" i="17"/>
  <c r="CA36" i="17"/>
  <c r="BW36" i="17"/>
  <c r="BQ36" i="17"/>
  <c r="CD36" i="17" s="1"/>
  <c r="BJ36" i="17"/>
  <c r="BH36" i="17"/>
  <c r="BD36" i="17"/>
  <c r="AX36" i="17"/>
  <c r="BK36" i="17" s="1"/>
  <c r="AQ36" i="17"/>
  <c r="AO36" i="17"/>
  <c r="AK36" i="17"/>
  <c r="AE36" i="17"/>
  <c r="AR36" i="17" s="1"/>
  <c r="X36" i="17"/>
  <c r="V36" i="17"/>
  <c r="R36" i="17"/>
  <c r="L36" i="17"/>
  <c r="CC35" i="17"/>
  <c r="CA35" i="17"/>
  <c r="BW35" i="17"/>
  <c r="BQ35" i="17"/>
  <c r="CD35" i="17" s="1"/>
  <c r="BJ35" i="17"/>
  <c r="BH35" i="17"/>
  <c r="BD35" i="17"/>
  <c r="AX35" i="17"/>
  <c r="BK35" i="17" s="1"/>
  <c r="AQ35" i="17"/>
  <c r="AO35" i="17"/>
  <c r="AK35" i="17"/>
  <c r="AE35" i="17"/>
  <c r="AR35" i="17" s="1"/>
  <c r="X35" i="17"/>
  <c r="V35" i="17"/>
  <c r="R35" i="17"/>
  <c r="L35" i="17"/>
  <c r="CC34" i="17"/>
  <c r="CA34" i="17"/>
  <c r="BW34" i="17"/>
  <c r="BQ34" i="17"/>
  <c r="CD34" i="17" s="1"/>
  <c r="BJ34" i="17"/>
  <c r="BH34" i="17"/>
  <c r="BD34" i="17"/>
  <c r="AX34" i="17"/>
  <c r="BK34" i="17" s="1"/>
  <c r="AQ34" i="17"/>
  <c r="AO34" i="17"/>
  <c r="AK34" i="17"/>
  <c r="AE34" i="17"/>
  <c r="AR34" i="17" s="1"/>
  <c r="X34" i="17"/>
  <c r="V34" i="17"/>
  <c r="R34" i="17"/>
  <c r="L34" i="17"/>
  <c r="Y34" i="17" s="1"/>
  <c r="CC33" i="17"/>
  <c r="CA33" i="17"/>
  <c r="BW33" i="17"/>
  <c r="BQ33" i="17"/>
  <c r="BJ33" i="17"/>
  <c r="BH33" i="17"/>
  <c r="BD33" i="17"/>
  <c r="AX33" i="17"/>
  <c r="BK33" i="17" s="1"/>
  <c r="AQ33" i="17"/>
  <c r="AO33" i="17"/>
  <c r="AK33" i="17"/>
  <c r="AE33" i="17"/>
  <c r="AR33" i="17" s="1"/>
  <c r="X33" i="17"/>
  <c r="V33" i="17"/>
  <c r="R33" i="17"/>
  <c r="L33" i="17"/>
  <c r="CC32" i="17"/>
  <c r="CA32" i="17"/>
  <c r="BW32" i="17"/>
  <c r="BQ32" i="17"/>
  <c r="CD32" i="17" s="1"/>
  <c r="BJ32" i="17"/>
  <c r="BH32" i="17"/>
  <c r="BD32" i="17"/>
  <c r="AX32" i="17"/>
  <c r="AQ32" i="17"/>
  <c r="AO32" i="17"/>
  <c r="AK32" i="17"/>
  <c r="AE32" i="17"/>
  <c r="X32" i="17"/>
  <c r="V32" i="17"/>
  <c r="R32" i="17"/>
  <c r="L32" i="17"/>
  <c r="CC31" i="17"/>
  <c r="CA31" i="17"/>
  <c r="BW31" i="17"/>
  <c r="BQ31" i="17"/>
  <c r="CD31" i="17" s="1"/>
  <c r="BJ31" i="17"/>
  <c r="BH31" i="17"/>
  <c r="BD31" i="17"/>
  <c r="AX31" i="17"/>
  <c r="BK31" i="17" s="1"/>
  <c r="AQ31" i="17"/>
  <c r="AO31" i="17"/>
  <c r="AK31" i="17"/>
  <c r="AE31" i="17"/>
  <c r="AR31" i="17" s="1"/>
  <c r="X31" i="17"/>
  <c r="V31" i="17"/>
  <c r="R31" i="17"/>
  <c r="L31" i="17"/>
  <c r="CC30" i="17"/>
  <c r="CA30" i="17"/>
  <c r="BW30" i="17"/>
  <c r="BQ30" i="17"/>
  <c r="BJ30" i="17"/>
  <c r="BH30" i="17"/>
  <c r="BD30" i="17"/>
  <c r="AX30" i="17"/>
  <c r="AQ30" i="17"/>
  <c r="AO30" i="17"/>
  <c r="AK30" i="17"/>
  <c r="AE30" i="17"/>
  <c r="AR30" i="17" s="1"/>
  <c r="X30" i="17"/>
  <c r="V30" i="17"/>
  <c r="R30" i="17"/>
  <c r="L30" i="17"/>
  <c r="Y30" i="17" s="1"/>
  <c r="CC29" i="17"/>
  <c r="CA29" i="17"/>
  <c r="BW29" i="17"/>
  <c r="BQ29" i="17"/>
  <c r="CD29" i="17" s="1"/>
  <c r="BJ29" i="17"/>
  <c r="BH29" i="17"/>
  <c r="BD29" i="17"/>
  <c r="AX29" i="17"/>
  <c r="BK29" i="17" s="1"/>
  <c r="AQ29" i="17"/>
  <c r="AO29" i="17"/>
  <c r="AK29" i="17"/>
  <c r="AE29" i="17"/>
  <c r="AR29" i="17" s="1"/>
  <c r="X29" i="17"/>
  <c r="V29" i="17"/>
  <c r="R29" i="17"/>
  <c r="L29" i="17"/>
  <c r="CC28" i="17"/>
  <c r="CA28" i="17"/>
  <c r="BW28" i="17"/>
  <c r="BQ28" i="17"/>
  <c r="CD28" i="17" s="1"/>
  <c r="BJ28" i="17"/>
  <c r="BH28" i="17"/>
  <c r="BD28" i="17"/>
  <c r="AX28" i="17"/>
  <c r="AQ28" i="17"/>
  <c r="AO28" i="17"/>
  <c r="AK28" i="17"/>
  <c r="AE28" i="17"/>
  <c r="AR28" i="17" s="1"/>
  <c r="X28" i="17"/>
  <c r="V28" i="17"/>
  <c r="R28" i="17"/>
  <c r="L28" i="17"/>
  <c r="CC27" i="17"/>
  <c r="CA27" i="17"/>
  <c r="BW27" i="17"/>
  <c r="BQ27" i="17"/>
  <c r="CD27" i="17" s="1"/>
  <c r="BJ27" i="17"/>
  <c r="BH27" i="17"/>
  <c r="BD27" i="17"/>
  <c r="AX27" i="17"/>
  <c r="BK27" i="17" s="1"/>
  <c r="AQ27" i="17"/>
  <c r="AO27" i="17"/>
  <c r="AK27" i="17"/>
  <c r="AE27" i="17"/>
  <c r="X27" i="17"/>
  <c r="V27" i="17"/>
  <c r="R27" i="17"/>
  <c r="L27" i="17"/>
  <c r="CC26" i="17"/>
  <c r="CA26" i="17"/>
  <c r="BW26" i="17"/>
  <c r="BQ26" i="17"/>
  <c r="BJ26" i="17"/>
  <c r="BH26" i="17"/>
  <c r="BD26" i="17"/>
  <c r="AX26" i="17"/>
  <c r="AQ26" i="17"/>
  <c r="AO26" i="17"/>
  <c r="AK26" i="17"/>
  <c r="AE26" i="17"/>
  <c r="AR26" i="17" s="1"/>
  <c r="X26" i="17"/>
  <c r="V26" i="17"/>
  <c r="R26" i="17"/>
  <c r="L26" i="17"/>
  <c r="Y26" i="17" s="1"/>
  <c r="CC25" i="17"/>
  <c r="CA25" i="17"/>
  <c r="BW25" i="17"/>
  <c r="BQ25" i="17"/>
  <c r="CD25" i="17" s="1"/>
  <c r="BJ25" i="17"/>
  <c r="BH25" i="17"/>
  <c r="BD25" i="17"/>
  <c r="AX25" i="17"/>
  <c r="BK25" i="17" s="1"/>
  <c r="AQ25" i="17"/>
  <c r="AO25" i="17"/>
  <c r="AK25" i="17"/>
  <c r="AE25" i="17"/>
  <c r="X25" i="17"/>
  <c r="V25" i="17"/>
  <c r="R25" i="17"/>
  <c r="L25" i="17"/>
  <c r="CC24" i="17"/>
  <c r="CA24" i="17"/>
  <c r="BW24" i="17"/>
  <c r="BQ24" i="17"/>
  <c r="CD24" i="17" s="1"/>
  <c r="BJ24" i="17"/>
  <c r="BH24" i="17"/>
  <c r="BD24" i="17"/>
  <c r="AX24" i="17"/>
  <c r="BK24" i="17" s="1"/>
  <c r="AQ24" i="17"/>
  <c r="AO24" i="17"/>
  <c r="AK24" i="17"/>
  <c r="AE24" i="17"/>
  <c r="AR24" i="17" s="1"/>
  <c r="X24" i="17"/>
  <c r="V24" i="17"/>
  <c r="R24" i="17"/>
  <c r="L24" i="17"/>
  <c r="CC23" i="17"/>
  <c r="CA23" i="17"/>
  <c r="BW23" i="17"/>
  <c r="BQ23" i="17"/>
  <c r="CD23" i="17" s="1"/>
  <c r="BJ23" i="17"/>
  <c r="BH23" i="17"/>
  <c r="BD23" i="17"/>
  <c r="AX23" i="17"/>
  <c r="BK23" i="17" s="1"/>
  <c r="AQ23" i="17"/>
  <c r="AO23" i="17"/>
  <c r="AK23" i="17"/>
  <c r="AE23" i="17"/>
  <c r="X23" i="17"/>
  <c r="V23" i="17"/>
  <c r="R23" i="17"/>
  <c r="L23" i="17"/>
  <c r="CC22" i="17"/>
  <c r="CA22" i="17"/>
  <c r="BW22" i="17"/>
  <c r="BQ22" i="17"/>
  <c r="CD22" i="17" s="1"/>
  <c r="BJ22" i="17"/>
  <c r="BH22" i="17"/>
  <c r="BD22" i="17"/>
  <c r="AX22" i="17"/>
  <c r="BK22" i="17" s="1"/>
  <c r="AQ22" i="17"/>
  <c r="AO22" i="17"/>
  <c r="AK22" i="17"/>
  <c r="AE22" i="17"/>
  <c r="AR22" i="17" s="1"/>
  <c r="X22" i="17"/>
  <c r="V22" i="17"/>
  <c r="R22" i="17"/>
  <c r="L22" i="17"/>
  <c r="Y22" i="17" s="1"/>
  <c r="CC21" i="17"/>
  <c r="CA21" i="17"/>
  <c r="BW21" i="17"/>
  <c r="BQ21" i="17"/>
  <c r="BJ21" i="17"/>
  <c r="BH21" i="17"/>
  <c r="BD21" i="17"/>
  <c r="AX21" i="17"/>
  <c r="AQ21" i="17"/>
  <c r="AO21" i="17"/>
  <c r="AK21" i="17"/>
  <c r="AE21" i="17"/>
  <c r="X21" i="17"/>
  <c r="V21" i="17"/>
  <c r="R21" i="17"/>
  <c r="L21" i="17"/>
  <c r="CC20" i="17"/>
  <c r="CA20" i="17"/>
  <c r="BW20" i="17"/>
  <c r="BQ20" i="17"/>
  <c r="CD20" i="17" s="1"/>
  <c r="BJ20" i="17"/>
  <c r="BH20" i="17"/>
  <c r="BD20" i="17"/>
  <c r="AX20" i="17"/>
  <c r="BK20" i="17" s="1"/>
  <c r="AQ20" i="17"/>
  <c r="AO20" i="17"/>
  <c r="AK20" i="17"/>
  <c r="AE20" i="17"/>
  <c r="AR20" i="17" s="1"/>
  <c r="X20" i="17"/>
  <c r="V20" i="17"/>
  <c r="R20" i="17"/>
  <c r="L20" i="17"/>
  <c r="CC19" i="17"/>
  <c r="CA19" i="17"/>
  <c r="BW19" i="17"/>
  <c r="BQ19" i="17"/>
  <c r="BJ19" i="17"/>
  <c r="BH19" i="17"/>
  <c r="BD19" i="17"/>
  <c r="AX19" i="17"/>
  <c r="BK19" i="17" s="1"/>
  <c r="AQ19" i="17"/>
  <c r="AO19" i="17"/>
  <c r="AK19" i="17"/>
  <c r="AE19" i="17"/>
  <c r="AR19" i="17" s="1"/>
  <c r="X19" i="17"/>
  <c r="V19" i="17"/>
  <c r="R19" i="17"/>
  <c r="L19" i="17"/>
  <c r="CC18" i="17"/>
  <c r="CA18" i="17"/>
  <c r="BW18" i="17"/>
  <c r="BQ18" i="17"/>
  <c r="CD18" i="17" s="1"/>
  <c r="BJ18" i="17"/>
  <c r="BH18" i="17"/>
  <c r="BD18" i="17"/>
  <c r="AX18" i="17"/>
  <c r="BK18" i="17" s="1"/>
  <c r="AQ18" i="17"/>
  <c r="AO18" i="17"/>
  <c r="AK18" i="17"/>
  <c r="AE18" i="17"/>
  <c r="AR18" i="17" s="1"/>
  <c r="X18" i="17"/>
  <c r="V18" i="17"/>
  <c r="R18" i="17"/>
  <c r="L18" i="17"/>
  <c r="Y18" i="17" s="1"/>
  <c r="CC17" i="17"/>
  <c r="CA17" i="17"/>
  <c r="BW17" i="17"/>
  <c r="BQ17" i="17"/>
  <c r="BJ17" i="17"/>
  <c r="BH17" i="17"/>
  <c r="BD17" i="17"/>
  <c r="AX17" i="17"/>
  <c r="BK17" i="17" s="1"/>
  <c r="AQ17" i="17"/>
  <c r="AO17" i="17"/>
  <c r="AK17" i="17"/>
  <c r="AE17" i="17"/>
  <c r="AR17" i="17" s="1"/>
  <c r="X17" i="17"/>
  <c r="V17" i="17"/>
  <c r="R17" i="17"/>
  <c r="L17" i="17"/>
  <c r="CC16" i="17"/>
  <c r="CA16" i="17"/>
  <c r="BW16" i="17"/>
  <c r="BQ16" i="17"/>
  <c r="CD16" i="17" s="1"/>
  <c r="BJ16" i="17"/>
  <c r="BH16" i="17"/>
  <c r="BD16" i="17"/>
  <c r="AX16" i="17"/>
  <c r="AQ16" i="17"/>
  <c r="AO16" i="17"/>
  <c r="AK16" i="17"/>
  <c r="AE16" i="17"/>
  <c r="X16" i="17"/>
  <c r="V16" i="17"/>
  <c r="R16" i="17"/>
  <c r="L16" i="17"/>
  <c r="CC15" i="17"/>
  <c r="CA15" i="17"/>
  <c r="BW15" i="17"/>
  <c r="BQ15" i="17"/>
  <c r="BJ15" i="17"/>
  <c r="BH15" i="17"/>
  <c r="BD15" i="17"/>
  <c r="AX15" i="17"/>
  <c r="BK15" i="17" s="1"/>
  <c r="AQ15" i="17"/>
  <c r="AO15" i="17"/>
  <c r="AK15" i="17"/>
  <c r="AE15" i="17"/>
  <c r="AR15" i="17" s="1"/>
  <c r="X15" i="17"/>
  <c r="V15" i="17"/>
  <c r="R15" i="17"/>
  <c r="L15" i="17"/>
  <c r="CC14" i="17"/>
  <c r="CA14" i="17"/>
  <c r="BW14" i="17"/>
  <c r="BQ14" i="17"/>
  <c r="BJ14" i="17"/>
  <c r="BH14" i="17"/>
  <c r="BD14" i="17"/>
  <c r="AX14" i="17"/>
  <c r="AQ14" i="17"/>
  <c r="AO14" i="17"/>
  <c r="AK14" i="17"/>
  <c r="AE14" i="17"/>
  <c r="AR14" i="17" s="1"/>
  <c r="X14" i="17"/>
  <c r="V14" i="17"/>
  <c r="R14" i="17"/>
  <c r="L14" i="17"/>
  <c r="Y14" i="17" s="1"/>
  <c r="CC13" i="17"/>
  <c r="CA13" i="17"/>
  <c r="BW13" i="17"/>
  <c r="BQ13" i="17"/>
  <c r="CD13" i="17" s="1"/>
  <c r="BJ13" i="17"/>
  <c r="BH13" i="17"/>
  <c r="BD13" i="17"/>
  <c r="AX13" i="17"/>
  <c r="BK13" i="17" s="1"/>
  <c r="AQ13" i="17"/>
  <c r="AO13" i="17"/>
  <c r="AK13" i="17"/>
  <c r="AE13" i="17"/>
  <c r="AR13" i="17" s="1"/>
  <c r="X13" i="17"/>
  <c r="V13" i="17"/>
  <c r="R13" i="17"/>
  <c r="L13" i="17"/>
  <c r="CC11" i="17"/>
  <c r="CA11" i="17"/>
  <c r="BW11" i="17"/>
  <c r="BQ11" i="17"/>
  <c r="CD11" i="17" s="1"/>
  <c r="BL6" i="17" s="1"/>
  <c r="BJ11" i="17"/>
  <c r="BH11" i="17"/>
  <c r="BD11" i="17"/>
  <c r="AX11" i="17"/>
  <c r="AQ11" i="17"/>
  <c r="AO11" i="17"/>
  <c r="AK11" i="17"/>
  <c r="AE11" i="17"/>
  <c r="X11" i="17"/>
  <c r="V11" i="17"/>
  <c r="R11" i="17"/>
  <c r="L11" i="17"/>
  <c r="CC82" i="16"/>
  <c r="CA82" i="16"/>
  <c r="BW82" i="16"/>
  <c r="BQ82" i="16"/>
  <c r="BJ82" i="16"/>
  <c r="BH82" i="16"/>
  <c r="BD82" i="16"/>
  <c r="AX82" i="16"/>
  <c r="AQ82" i="16"/>
  <c r="AO82" i="16"/>
  <c r="AK82" i="16"/>
  <c r="AE82" i="16"/>
  <c r="AR82" i="16" s="1"/>
  <c r="X82" i="16"/>
  <c r="V82" i="16"/>
  <c r="R82" i="16"/>
  <c r="L82" i="16"/>
  <c r="Y82" i="16" s="1"/>
  <c r="CC81" i="16"/>
  <c r="CA81" i="16"/>
  <c r="BW81" i="16"/>
  <c r="BQ81" i="16"/>
  <c r="CD81" i="16" s="1"/>
  <c r="BJ81" i="16"/>
  <c r="BH81" i="16"/>
  <c r="BD81" i="16"/>
  <c r="AX81" i="16"/>
  <c r="BK81" i="16" s="1"/>
  <c r="AQ81" i="16"/>
  <c r="AO81" i="16"/>
  <c r="AK81" i="16"/>
  <c r="AE81" i="16"/>
  <c r="X81" i="16"/>
  <c r="V81" i="16"/>
  <c r="R81" i="16"/>
  <c r="L81" i="16"/>
  <c r="CC80" i="16"/>
  <c r="CA80" i="16"/>
  <c r="BW80" i="16"/>
  <c r="BQ80" i="16"/>
  <c r="CD80" i="16" s="1"/>
  <c r="BJ80" i="16"/>
  <c r="BH80" i="16"/>
  <c r="BD80" i="16"/>
  <c r="AX80" i="16"/>
  <c r="BK80" i="16" s="1"/>
  <c r="AQ80" i="16"/>
  <c r="AO80" i="16"/>
  <c r="AK80" i="16"/>
  <c r="AE80" i="16"/>
  <c r="AR80" i="16" s="1"/>
  <c r="X80" i="16"/>
  <c r="V80" i="16"/>
  <c r="R80" i="16"/>
  <c r="L80" i="16"/>
  <c r="CC79" i="16"/>
  <c r="CA79" i="16"/>
  <c r="BW79" i="16"/>
  <c r="BQ79" i="16"/>
  <c r="CD79" i="16" s="1"/>
  <c r="BJ79" i="16"/>
  <c r="BH79" i="16"/>
  <c r="BD79" i="16"/>
  <c r="AX79" i="16"/>
  <c r="BK79" i="16" s="1"/>
  <c r="AQ79" i="16"/>
  <c r="AO79" i="16"/>
  <c r="AK79" i="16"/>
  <c r="AE79" i="16"/>
  <c r="X79" i="16"/>
  <c r="V79" i="16"/>
  <c r="R79" i="16"/>
  <c r="L79" i="16"/>
  <c r="CC78" i="16"/>
  <c r="CA78" i="16"/>
  <c r="BW78" i="16"/>
  <c r="BQ78" i="16"/>
  <c r="BJ78" i="16"/>
  <c r="BH78" i="16"/>
  <c r="BD78" i="16"/>
  <c r="AX78" i="16"/>
  <c r="BK78" i="16" s="1"/>
  <c r="AQ78" i="16"/>
  <c r="AO78" i="16"/>
  <c r="AK78" i="16"/>
  <c r="AE78" i="16"/>
  <c r="AR78" i="16" s="1"/>
  <c r="X78" i="16"/>
  <c r="V78" i="16"/>
  <c r="R78" i="16"/>
  <c r="L78" i="16"/>
  <c r="Y78" i="16" s="1"/>
  <c r="CC77" i="16"/>
  <c r="CA77" i="16"/>
  <c r="BW77" i="16"/>
  <c r="BQ77" i="16"/>
  <c r="BJ77" i="16"/>
  <c r="BH77" i="16"/>
  <c r="BD77" i="16"/>
  <c r="AX77" i="16"/>
  <c r="AQ77" i="16"/>
  <c r="AO77" i="16"/>
  <c r="AK77" i="16"/>
  <c r="AE77" i="16"/>
  <c r="X77" i="16"/>
  <c r="V77" i="16"/>
  <c r="R77" i="16"/>
  <c r="L77" i="16"/>
  <c r="CC76" i="16"/>
  <c r="CA76" i="16"/>
  <c r="BW76" i="16"/>
  <c r="BQ76" i="16"/>
  <c r="CD76" i="16" s="1"/>
  <c r="BJ76" i="16"/>
  <c r="BH76" i="16"/>
  <c r="BD76" i="16"/>
  <c r="AX76" i="16"/>
  <c r="BK76" i="16" s="1"/>
  <c r="AQ76" i="16"/>
  <c r="AO76" i="16"/>
  <c r="AK76" i="16"/>
  <c r="AE76" i="16"/>
  <c r="AR76" i="16" s="1"/>
  <c r="X76" i="16"/>
  <c r="V76" i="16"/>
  <c r="R76" i="16"/>
  <c r="L76" i="16"/>
  <c r="CC75" i="16"/>
  <c r="CA75" i="16"/>
  <c r="BW75" i="16"/>
  <c r="BQ75" i="16"/>
  <c r="BJ75" i="16"/>
  <c r="BH75" i="16"/>
  <c r="BD75" i="16"/>
  <c r="AX75" i="16"/>
  <c r="BK75" i="16" s="1"/>
  <c r="AQ75" i="16"/>
  <c r="AO75" i="16"/>
  <c r="AK75" i="16"/>
  <c r="AE75" i="16"/>
  <c r="AR75" i="16" s="1"/>
  <c r="X75" i="16"/>
  <c r="V75" i="16"/>
  <c r="R75" i="16"/>
  <c r="L75" i="16"/>
  <c r="CC74" i="16"/>
  <c r="CA74" i="16"/>
  <c r="BW74" i="16"/>
  <c r="BQ74" i="16"/>
  <c r="CD74" i="16" s="1"/>
  <c r="BJ74" i="16"/>
  <c r="BH74" i="16"/>
  <c r="BD74" i="16"/>
  <c r="AX74" i="16"/>
  <c r="BK74" i="16" s="1"/>
  <c r="AQ74" i="16"/>
  <c r="AO74" i="16"/>
  <c r="AK74" i="16"/>
  <c r="AE74" i="16"/>
  <c r="AR74" i="16" s="1"/>
  <c r="X74" i="16"/>
  <c r="V74" i="16"/>
  <c r="R74" i="16"/>
  <c r="L74" i="16"/>
  <c r="Y74" i="16" s="1"/>
  <c r="CC73" i="16"/>
  <c r="CA73" i="16"/>
  <c r="BW73" i="16"/>
  <c r="BQ73" i="16"/>
  <c r="BJ73" i="16"/>
  <c r="BH73" i="16"/>
  <c r="BD73" i="16"/>
  <c r="AX73" i="16"/>
  <c r="AQ73" i="16"/>
  <c r="AO73" i="16"/>
  <c r="AK73" i="16"/>
  <c r="AE73" i="16"/>
  <c r="AR73" i="16" s="1"/>
  <c r="X73" i="16"/>
  <c r="V73" i="16"/>
  <c r="R73" i="16"/>
  <c r="L73" i="16"/>
  <c r="CC72" i="16"/>
  <c r="CA72" i="16"/>
  <c r="BW72" i="16"/>
  <c r="BQ72" i="16"/>
  <c r="CD72" i="16" s="1"/>
  <c r="BJ72" i="16"/>
  <c r="BH72" i="16"/>
  <c r="BD72" i="16"/>
  <c r="AX72" i="16"/>
  <c r="AQ72" i="16"/>
  <c r="AO72" i="16"/>
  <c r="AK72" i="16"/>
  <c r="AE72" i="16"/>
  <c r="X72" i="16"/>
  <c r="V72" i="16"/>
  <c r="R72" i="16"/>
  <c r="L72" i="16"/>
  <c r="CC71" i="16"/>
  <c r="CA71" i="16"/>
  <c r="BW71" i="16"/>
  <c r="BQ71" i="16"/>
  <c r="BJ71" i="16"/>
  <c r="BH71" i="16"/>
  <c r="BD71" i="16"/>
  <c r="AX71" i="16"/>
  <c r="BK71" i="16" s="1"/>
  <c r="AQ71" i="16"/>
  <c r="AO71" i="16"/>
  <c r="AK71" i="16"/>
  <c r="AE71" i="16"/>
  <c r="AR71" i="16" s="1"/>
  <c r="X71" i="16"/>
  <c r="V71" i="16"/>
  <c r="R71" i="16"/>
  <c r="L71" i="16"/>
  <c r="CC70" i="16"/>
  <c r="CA70" i="16"/>
  <c r="BW70" i="16"/>
  <c r="BQ70" i="16"/>
  <c r="CD70" i="16" s="1"/>
  <c r="BJ70" i="16"/>
  <c r="BH70" i="16"/>
  <c r="BD70" i="16"/>
  <c r="AX70" i="16"/>
  <c r="AQ70" i="16"/>
  <c r="AO70" i="16"/>
  <c r="AK70" i="16"/>
  <c r="AE70" i="16"/>
  <c r="AR70" i="16" s="1"/>
  <c r="X70" i="16"/>
  <c r="V70" i="16"/>
  <c r="R70" i="16"/>
  <c r="L70" i="16"/>
  <c r="Y70" i="16" s="1"/>
  <c r="CC69" i="16"/>
  <c r="CA69" i="16"/>
  <c r="BW69" i="16"/>
  <c r="BQ69" i="16"/>
  <c r="CD69" i="16" s="1"/>
  <c r="BJ69" i="16"/>
  <c r="BH69" i="16"/>
  <c r="BD69" i="16"/>
  <c r="AX69" i="16"/>
  <c r="BK69" i="16" s="1"/>
  <c r="AQ69" i="16"/>
  <c r="AO69" i="16"/>
  <c r="AK69" i="16"/>
  <c r="AE69" i="16"/>
  <c r="AR69" i="16" s="1"/>
  <c r="X69" i="16"/>
  <c r="V69" i="16"/>
  <c r="R69" i="16"/>
  <c r="L69" i="16"/>
  <c r="CC68" i="16"/>
  <c r="CA68" i="16"/>
  <c r="BW68" i="16"/>
  <c r="BQ68" i="16"/>
  <c r="CD68" i="16" s="1"/>
  <c r="BJ68" i="16"/>
  <c r="BH68" i="16"/>
  <c r="BD68" i="16"/>
  <c r="AX68" i="16"/>
  <c r="AQ68" i="16"/>
  <c r="AO68" i="16"/>
  <c r="AK68" i="16"/>
  <c r="AE68" i="16"/>
  <c r="X68" i="16"/>
  <c r="V68" i="16"/>
  <c r="R68" i="16"/>
  <c r="L68" i="16"/>
  <c r="CC67" i="16"/>
  <c r="CA67" i="16"/>
  <c r="BW67" i="16"/>
  <c r="BQ67" i="16"/>
  <c r="CD67" i="16" s="1"/>
  <c r="BJ67" i="16"/>
  <c r="BH67" i="16"/>
  <c r="BD67" i="16"/>
  <c r="AX67" i="16"/>
  <c r="BK67" i="16" s="1"/>
  <c r="AQ67" i="16"/>
  <c r="AO67" i="16"/>
  <c r="AK67" i="16"/>
  <c r="AE67" i="16"/>
  <c r="X67" i="16"/>
  <c r="V67" i="16"/>
  <c r="R67" i="16"/>
  <c r="L67" i="16"/>
  <c r="CC66" i="16"/>
  <c r="CA66" i="16"/>
  <c r="BW66" i="16"/>
  <c r="BQ66" i="16"/>
  <c r="BJ66" i="16"/>
  <c r="BH66" i="16"/>
  <c r="BD66" i="16"/>
  <c r="AX66" i="16"/>
  <c r="AQ66" i="16"/>
  <c r="AO66" i="16"/>
  <c r="AK66" i="16"/>
  <c r="AE66" i="16"/>
  <c r="AR66" i="16" s="1"/>
  <c r="X66" i="16"/>
  <c r="V66" i="16"/>
  <c r="R66" i="16"/>
  <c r="L66" i="16"/>
  <c r="Y66" i="16" s="1"/>
  <c r="CC65" i="16"/>
  <c r="CA65" i="16"/>
  <c r="BW65" i="16"/>
  <c r="BQ65" i="16"/>
  <c r="CD65" i="16" s="1"/>
  <c r="BJ65" i="16"/>
  <c r="BH65" i="16"/>
  <c r="BD65" i="16"/>
  <c r="AX65" i="16"/>
  <c r="AQ65" i="16"/>
  <c r="AO65" i="16"/>
  <c r="AK65" i="16"/>
  <c r="AE65" i="16"/>
  <c r="AR65" i="16" s="1"/>
  <c r="X65" i="16"/>
  <c r="V65" i="16"/>
  <c r="R65" i="16"/>
  <c r="L65" i="16"/>
  <c r="Y65" i="16" s="1"/>
  <c r="CC64" i="16"/>
  <c r="CA64" i="16"/>
  <c r="BW64" i="16"/>
  <c r="BQ64" i="16"/>
  <c r="CD64" i="16" s="1"/>
  <c r="BJ64" i="16"/>
  <c r="BH64" i="16"/>
  <c r="BD64" i="16"/>
  <c r="AX64" i="16"/>
  <c r="AQ64" i="16"/>
  <c r="AO64" i="16"/>
  <c r="AK64" i="16"/>
  <c r="AE64" i="16"/>
  <c r="X64" i="16"/>
  <c r="V64" i="16"/>
  <c r="R64" i="16"/>
  <c r="L64" i="16"/>
  <c r="CC63" i="16"/>
  <c r="CA63" i="16"/>
  <c r="BW63" i="16"/>
  <c r="BQ63" i="16"/>
  <c r="CD63" i="16" s="1"/>
  <c r="BJ63" i="16"/>
  <c r="BH63" i="16"/>
  <c r="BD63" i="16"/>
  <c r="AX63" i="16"/>
  <c r="BK63" i="16" s="1"/>
  <c r="AQ63" i="16"/>
  <c r="AO63" i="16"/>
  <c r="AK63" i="16"/>
  <c r="AE63" i="16"/>
  <c r="X63" i="16"/>
  <c r="V63" i="16"/>
  <c r="R63" i="16"/>
  <c r="L63" i="16"/>
  <c r="CC62" i="16"/>
  <c r="CA62" i="16"/>
  <c r="BW62" i="16"/>
  <c r="BQ62" i="16"/>
  <c r="CD62" i="16" s="1"/>
  <c r="BJ62" i="16"/>
  <c r="BH62" i="16"/>
  <c r="BD62" i="16"/>
  <c r="AX62" i="16"/>
  <c r="BK62" i="16" s="1"/>
  <c r="AQ62" i="16"/>
  <c r="AO62" i="16"/>
  <c r="AK62" i="16"/>
  <c r="AE62" i="16"/>
  <c r="AR62" i="16" s="1"/>
  <c r="X62" i="16"/>
  <c r="V62" i="16"/>
  <c r="R62" i="16"/>
  <c r="L62" i="16"/>
  <c r="CC61" i="16"/>
  <c r="CA61" i="16"/>
  <c r="BW61" i="16"/>
  <c r="BQ61" i="16"/>
  <c r="CD61" i="16" s="1"/>
  <c r="BJ61" i="16"/>
  <c r="BH61" i="16"/>
  <c r="BD61" i="16"/>
  <c r="AX61" i="16"/>
  <c r="BK61" i="16" s="1"/>
  <c r="AQ61" i="16"/>
  <c r="AO61" i="16"/>
  <c r="AK61" i="16"/>
  <c r="AE61" i="16"/>
  <c r="AR61" i="16" s="1"/>
  <c r="X61" i="16"/>
  <c r="V61" i="16"/>
  <c r="R61" i="16"/>
  <c r="L61" i="16"/>
  <c r="CC60" i="16"/>
  <c r="CA60" i="16"/>
  <c r="BW60" i="16"/>
  <c r="BQ60" i="16"/>
  <c r="CD60" i="16" s="1"/>
  <c r="BJ60" i="16"/>
  <c r="BH60" i="16"/>
  <c r="BD60" i="16"/>
  <c r="AX60" i="16"/>
  <c r="BK60" i="16" s="1"/>
  <c r="AQ60" i="16"/>
  <c r="AO60" i="16"/>
  <c r="AK60" i="16"/>
  <c r="AE60" i="16"/>
  <c r="AR60" i="16" s="1"/>
  <c r="X60" i="16"/>
  <c r="V60" i="16"/>
  <c r="R60" i="16"/>
  <c r="L60" i="16"/>
  <c r="Y60" i="16" s="1"/>
  <c r="CC59" i="16"/>
  <c r="CA59" i="16"/>
  <c r="BW59" i="16"/>
  <c r="BQ59" i="16"/>
  <c r="CD59" i="16" s="1"/>
  <c r="BJ59" i="16"/>
  <c r="BH59" i="16"/>
  <c r="BD59" i="16"/>
  <c r="AX59" i="16"/>
  <c r="BK59" i="16" s="1"/>
  <c r="AQ59" i="16"/>
  <c r="AO59" i="16"/>
  <c r="AK59" i="16"/>
  <c r="AE59" i="16"/>
  <c r="AR59" i="16" s="1"/>
  <c r="X59" i="16"/>
  <c r="V59" i="16"/>
  <c r="R59" i="16"/>
  <c r="L59" i="16"/>
  <c r="CC58" i="16"/>
  <c r="CA58" i="16"/>
  <c r="BW58" i="16"/>
  <c r="BQ58" i="16"/>
  <c r="CD58" i="16" s="1"/>
  <c r="BJ58" i="16"/>
  <c r="BH58" i="16"/>
  <c r="BD58" i="16"/>
  <c r="AX58" i="16"/>
  <c r="BK58" i="16" s="1"/>
  <c r="AQ58" i="16"/>
  <c r="AO58" i="16"/>
  <c r="AK58" i="16"/>
  <c r="AE58" i="16"/>
  <c r="AR58" i="16" s="1"/>
  <c r="X58" i="16"/>
  <c r="V58" i="16"/>
  <c r="R58" i="16"/>
  <c r="L58" i="16"/>
  <c r="CC57" i="16"/>
  <c r="CA57" i="16"/>
  <c r="BW57" i="16"/>
  <c r="BQ57" i="16"/>
  <c r="CD57" i="16" s="1"/>
  <c r="BJ57" i="16"/>
  <c r="BH57" i="16"/>
  <c r="BD57" i="16"/>
  <c r="AX57" i="16"/>
  <c r="BK57" i="16" s="1"/>
  <c r="AQ57" i="16"/>
  <c r="AO57" i="16"/>
  <c r="AK57" i="16"/>
  <c r="AE57" i="16"/>
  <c r="AR57" i="16" s="1"/>
  <c r="X57" i="16"/>
  <c r="V57" i="16"/>
  <c r="R57" i="16"/>
  <c r="L57" i="16"/>
  <c r="CC56" i="16"/>
  <c r="CA56" i="16"/>
  <c r="BW56" i="16"/>
  <c r="BQ56" i="16"/>
  <c r="CD56" i="16" s="1"/>
  <c r="BJ56" i="16"/>
  <c r="BH56" i="16"/>
  <c r="BD56" i="16"/>
  <c r="AX56" i="16"/>
  <c r="BK56" i="16" s="1"/>
  <c r="AQ56" i="16"/>
  <c r="AO56" i="16"/>
  <c r="AK56" i="16"/>
  <c r="AE56" i="16"/>
  <c r="AR56" i="16" s="1"/>
  <c r="X56" i="16"/>
  <c r="V56" i="16"/>
  <c r="R56" i="16"/>
  <c r="L56" i="16"/>
  <c r="Y56" i="16" s="1"/>
  <c r="CC55" i="16"/>
  <c r="CA55" i="16"/>
  <c r="BW55" i="16"/>
  <c r="BQ55" i="16"/>
  <c r="CD55" i="16" s="1"/>
  <c r="BJ55" i="16"/>
  <c r="BH55" i="16"/>
  <c r="BD55" i="16"/>
  <c r="AX55" i="16"/>
  <c r="BK55" i="16" s="1"/>
  <c r="AQ55" i="16"/>
  <c r="AO55" i="16"/>
  <c r="AK55" i="16"/>
  <c r="AE55" i="16"/>
  <c r="AR55" i="16" s="1"/>
  <c r="X55" i="16"/>
  <c r="V55" i="16"/>
  <c r="R55" i="16"/>
  <c r="L55" i="16"/>
  <c r="CC54" i="16"/>
  <c r="CA54" i="16"/>
  <c r="BW54" i="16"/>
  <c r="BQ54" i="16"/>
  <c r="CD54" i="16" s="1"/>
  <c r="BJ54" i="16"/>
  <c r="BH54" i="16"/>
  <c r="BD54" i="16"/>
  <c r="AX54" i="16"/>
  <c r="BK54" i="16" s="1"/>
  <c r="AQ54" i="16"/>
  <c r="AO54" i="16"/>
  <c r="AK54" i="16"/>
  <c r="AE54" i="16"/>
  <c r="AR54" i="16" s="1"/>
  <c r="X54" i="16"/>
  <c r="V54" i="16"/>
  <c r="R54" i="16"/>
  <c r="L54" i="16"/>
  <c r="CC53" i="16"/>
  <c r="CA53" i="16"/>
  <c r="BW53" i="16"/>
  <c r="BQ53" i="16"/>
  <c r="CD53" i="16" s="1"/>
  <c r="BJ53" i="16"/>
  <c r="BH53" i="16"/>
  <c r="BD53" i="16"/>
  <c r="AX53" i="16"/>
  <c r="BK53" i="16" s="1"/>
  <c r="AQ53" i="16"/>
  <c r="AO53" i="16"/>
  <c r="AK53" i="16"/>
  <c r="AE53" i="16"/>
  <c r="AR53" i="16" s="1"/>
  <c r="X53" i="16"/>
  <c r="V53" i="16"/>
  <c r="R53" i="16"/>
  <c r="L53" i="16"/>
  <c r="CC52" i="16"/>
  <c r="CA52" i="16"/>
  <c r="BW52" i="16"/>
  <c r="BQ52" i="16"/>
  <c r="CD52" i="16" s="1"/>
  <c r="BJ52" i="16"/>
  <c r="BH52" i="16"/>
  <c r="BD52" i="16"/>
  <c r="AX52" i="16"/>
  <c r="BK52" i="16" s="1"/>
  <c r="AQ52" i="16"/>
  <c r="AO52" i="16"/>
  <c r="AK52" i="16"/>
  <c r="AE52" i="16"/>
  <c r="AR52" i="16" s="1"/>
  <c r="X52" i="16"/>
  <c r="V52" i="16"/>
  <c r="R52" i="16"/>
  <c r="L52" i="16"/>
  <c r="Y52" i="16" s="1"/>
  <c r="CC51" i="16"/>
  <c r="CA51" i="16"/>
  <c r="BW51" i="16"/>
  <c r="BQ51" i="16"/>
  <c r="CD51" i="16" s="1"/>
  <c r="BJ51" i="16"/>
  <c r="BH51" i="16"/>
  <c r="BD51" i="16"/>
  <c r="AX51" i="16"/>
  <c r="BK51" i="16" s="1"/>
  <c r="AQ51" i="16"/>
  <c r="AO51" i="16"/>
  <c r="AK51" i="16"/>
  <c r="AE51" i="16"/>
  <c r="AR51" i="16" s="1"/>
  <c r="X51" i="16"/>
  <c r="V51" i="16"/>
  <c r="R51" i="16"/>
  <c r="L51" i="16"/>
  <c r="CC50" i="16"/>
  <c r="CA50" i="16"/>
  <c r="BW50" i="16"/>
  <c r="BQ50" i="16"/>
  <c r="CD50" i="16" s="1"/>
  <c r="BJ50" i="16"/>
  <c r="BH50" i="16"/>
  <c r="BD50" i="16"/>
  <c r="AX50" i="16"/>
  <c r="BK50" i="16" s="1"/>
  <c r="AQ50" i="16"/>
  <c r="AO50" i="16"/>
  <c r="AK50" i="16"/>
  <c r="AE50" i="16"/>
  <c r="AR50" i="16" s="1"/>
  <c r="X50" i="16"/>
  <c r="V50" i="16"/>
  <c r="R50" i="16"/>
  <c r="L50" i="16"/>
  <c r="CC49" i="16"/>
  <c r="CA49" i="16"/>
  <c r="BW49" i="16"/>
  <c r="BQ49" i="16"/>
  <c r="CD49" i="16" s="1"/>
  <c r="BJ49" i="16"/>
  <c r="BH49" i="16"/>
  <c r="BD49" i="16"/>
  <c r="AX49" i="16"/>
  <c r="BK49" i="16" s="1"/>
  <c r="AQ49" i="16"/>
  <c r="AO49" i="16"/>
  <c r="AK49" i="16"/>
  <c r="AE49" i="16"/>
  <c r="AR49" i="16" s="1"/>
  <c r="X49" i="16"/>
  <c r="V49" i="16"/>
  <c r="R49" i="16"/>
  <c r="L49" i="16"/>
  <c r="CC48" i="16"/>
  <c r="CA48" i="16"/>
  <c r="BW48" i="16"/>
  <c r="BQ48" i="16"/>
  <c r="CD48" i="16" s="1"/>
  <c r="BJ48" i="16"/>
  <c r="BH48" i="16"/>
  <c r="BD48" i="16"/>
  <c r="AX48" i="16"/>
  <c r="BK48" i="16" s="1"/>
  <c r="AQ48" i="16"/>
  <c r="AO48" i="16"/>
  <c r="AK48" i="16"/>
  <c r="AE48" i="16"/>
  <c r="AR48" i="16" s="1"/>
  <c r="X48" i="16"/>
  <c r="V48" i="16"/>
  <c r="R48" i="16"/>
  <c r="L48" i="16"/>
  <c r="Y48" i="16" s="1"/>
  <c r="CC47" i="16"/>
  <c r="CA47" i="16"/>
  <c r="BW47" i="16"/>
  <c r="BQ47" i="16"/>
  <c r="CD47" i="16" s="1"/>
  <c r="BJ47" i="16"/>
  <c r="BH47" i="16"/>
  <c r="BD47" i="16"/>
  <c r="AX47" i="16"/>
  <c r="BK47" i="16" s="1"/>
  <c r="AQ47" i="16"/>
  <c r="AO47" i="16"/>
  <c r="AK47" i="16"/>
  <c r="AE47" i="16"/>
  <c r="AR47" i="16" s="1"/>
  <c r="X47" i="16"/>
  <c r="V47" i="16"/>
  <c r="R47" i="16"/>
  <c r="L47" i="16"/>
  <c r="CC46" i="16"/>
  <c r="CA46" i="16"/>
  <c r="BW46" i="16"/>
  <c r="BQ46" i="16"/>
  <c r="CD46" i="16" s="1"/>
  <c r="BJ46" i="16"/>
  <c r="BH46" i="16"/>
  <c r="BD46" i="16"/>
  <c r="AX46" i="16"/>
  <c r="BK46" i="16" s="1"/>
  <c r="AQ46" i="16"/>
  <c r="AO46" i="16"/>
  <c r="AK46" i="16"/>
  <c r="AE46" i="16"/>
  <c r="AR46" i="16" s="1"/>
  <c r="X46" i="16"/>
  <c r="V46" i="16"/>
  <c r="R46" i="16"/>
  <c r="L46" i="16"/>
  <c r="CC45" i="16"/>
  <c r="CA45" i="16"/>
  <c r="BW45" i="16"/>
  <c r="BQ45" i="16"/>
  <c r="CD45" i="16" s="1"/>
  <c r="BJ45" i="16"/>
  <c r="BH45" i="16"/>
  <c r="BD45" i="16"/>
  <c r="AX45" i="16"/>
  <c r="BK45" i="16" s="1"/>
  <c r="AQ45" i="16"/>
  <c r="AO45" i="16"/>
  <c r="AK45" i="16"/>
  <c r="AE45" i="16"/>
  <c r="AR45" i="16" s="1"/>
  <c r="X45" i="16"/>
  <c r="V45" i="16"/>
  <c r="R45" i="16"/>
  <c r="L45" i="16"/>
  <c r="CC44" i="16"/>
  <c r="CA44" i="16"/>
  <c r="BW44" i="16"/>
  <c r="BQ44" i="16"/>
  <c r="CD44" i="16" s="1"/>
  <c r="BJ44" i="16"/>
  <c r="BH44" i="16"/>
  <c r="BD44" i="16"/>
  <c r="AX44" i="16"/>
  <c r="BK44" i="16" s="1"/>
  <c r="AQ44" i="16"/>
  <c r="AO44" i="16"/>
  <c r="AK44" i="16"/>
  <c r="AE44" i="16"/>
  <c r="AR44" i="16" s="1"/>
  <c r="X44" i="16"/>
  <c r="V44" i="16"/>
  <c r="R44" i="16"/>
  <c r="L44" i="16"/>
  <c r="Y44" i="16" s="1"/>
  <c r="CC43" i="16"/>
  <c r="CA43" i="16"/>
  <c r="BW43" i="16"/>
  <c r="BQ43" i="16"/>
  <c r="CD43" i="16" s="1"/>
  <c r="BJ43" i="16"/>
  <c r="BH43" i="16"/>
  <c r="BD43" i="16"/>
  <c r="AX43" i="16"/>
  <c r="BK43" i="16" s="1"/>
  <c r="AQ43" i="16"/>
  <c r="AO43" i="16"/>
  <c r="AK43" i="16"/>
  <c r="AE43" i="16"/>
  <c r="AR43" i="16" s="1"/>
  <c r="X43" i="16"/>
  <c r="V43" i="16"/>
  <c r="R43" i="16"/>
  <c r="L43" i="16"/>
  <c r="CC42" i="16"/>
  <c r="CA42" i="16"/>
  <c r="BW42" i="16"/>
  <c r="BQ42" i="16"/>
  <c r="CD42" i="16" s="1"/>
  <c r="BJ42" i="16"/>
  <c r="BH42" i="16"/>
  <c r="BD42" i="16"/>
  <c r="AX42" i="16"/>
  <c r="BK42" i="16" s="1"/>
  <c r="AQ42" i="16"/>
  <c r="AO42" i="16"/>
  <c r="AK42" i="16"/>
  <c r="AE42" i="16"/>
  <c r="AR42" i="16" s="1"/>
  <c r="X42" i="16"/>
  <c r="V42" i="16"/>
  <c r="R42" i="16"/>
  <c r="L42" i="16"/>
  <c r="CC41" i="16"/>
  <c r="CA41" i="16"/>
  <c r="BW41" i="16"/>
  <c r="BQ41" i="16"/>
  <c r="CD41" i="16" s="1"/>
  <c r="BJ41" i="16"/>
  <c r="BH41" i="16"/>
  <c r="BD41" i="16"/>
  <c r="AX41" i="16"/>
  <c r="BK41" i="16" s="1"/>
  <c r="AQ41" i="16"/>
  <c r="AO41" i="16"/>
  <c r="AK41" i="16"/>
  <c r="AE41" i="16"/>
  <c r="AR41" i="16" s="1"/>
  <c r="X41" i="16"/>
  <c r="V41" i="16"/>
  <c r="R41" i="16"/>
  <c r="L41" i="16"/>
  <c r="CC40" i="16"/>
  <c r="CA40" i="16"/>
  <c r="BW40" i="16"/>
  <c r="BQ40" i="16"/>
  <c r="CD40" i="16" s="1"/>
  <c r="BJ40" i="16"/>
  <c r="BH40" i="16"/>
  <c r="BD40" i="16"/>
  <c r="AX40" i="16"/>
  <c r="BK40" i="16" s="1"/>
  <c r="AQ40" i="16"/>
  <c r="AO40" i="16"/>
  <c r="AK40" i="16"/>
  <c r="AE40" i="16"/>
  <c r="AR40" i="16" s="1"/>
  <c r="X40" i="16"/>
  <c r="V40" i="16"/>
  <c r="R40" i="16"/>
  <c r="L40" i="16"/>
  <c r="Y40" i="16" s="1"/>
  <c r="CC39" i="16"/>
  <c r="CA39" i="16"/>
  <c r="BW39" i="16"/>
  <c r="BQ39" i="16"/>
  <c r="CD39" i="16" s="1"/>
  <c r="BJ39" i="16"/>
  <c r="BH39" i="16"/>
  <c r="BD39" i="16"/>
  <c r="AX39" i="16"/>
  <c r="BK39" i="16" s="1"/>
  <c r="AQ39" i="16"/>
  <c r="AO39" i="16"/>
  <c r="AK39" i="16"/>
  <c r="AE39" i="16"/>
  <c r="AR39" i="16" s="1"/>
  <c r="X39" i="16"/>
  <c r="V39" i="16"/>
  <c r="R39" i="16"/>
  <c r="L39" i="16"/>
  <c r="CC38" i="16"/>
  <c r="CA38" i="16"/>
  <c r="BW38" i="16"/>
  <c r="BQ38" i="16"/>
  <c r="CD38" i="16" s="1"/>
  <c r="BJ38" i="16"/>
  <c r="BH38" i="16"/>
  <c r="BD38" i="16"/>
  <c r="AX38" i="16"/>
  <c r="BK38" i="16" s="1"/>
  <c r="AQ38" i="16"/>
  <c r="AO38" i="16"/>
  <c r="AK38" i="16"/>
  <c r="AE38" i="16"/>
  <c r="AR38" i="16" s="1"/>
  <c r="X38" i="16"/>
  <c r="V38" i="16"/>
  <c r="R38" i="16"/>
  <c r="L38" i="16"/>
  <c r="CC37" i="16"/>
  <c r="CA37" i="16"/>
  <c r="BW37" i="16"/>
  <c r="BQ37" i="16"/>
  <c r="CD37" i="16" s="1"/>
  <c r="BJ37" i="16"/>
  <c r="BH37" i="16"/>
  <c r="BD37" i="16"/>
  <c r="AX37" i="16"/>
  <c r="BK37" i="16" s="1"/>
  <c r="AQ37" i="16"/>
  <c r="AO37" i="16"/>
  <c r="AK37" i="16"/>
  <c r="AE37" i="16"/>
  <c r="AR37" i="16" s="1"/>
  <c r="X37" i="16"/>
  <c r="V37" i="16"/>
  <c r="R37" i="16"/>
  <c r="L37" i="16"/>
  <c r="CC36" i="16"/>
  <c r="CA36" i="16"/>
  <c r="BW36" i="16"/>
  <c r="BQ36" i="16"/>
  <c r="CD36" i="16" s="1"/>
  <c r="BJ36" i="16"/>
  <c r="BH36" i="16"/>
  <c r="BD36" i="16"/>
  <c r="AX36" i="16"/>
  <c r="BK36" i="16" s="1"/>
  <c r="AQ36" i="16"/>
  <c r="AO36" i="16"/>
  <c r="AK36" i="16"/>
  <c r="AE36" i="16"/>
  <c r="AR36" i="16" s="1"/>
  <c r="X36" i="16"/>
  <c r="V36" i="16"/>
  <c r="R36" i="16"/>
  <c r="L36" i="16"/>
  <c r="Y36" i="16" s="1"/>
  <c r="CC35" i="16"/>
  <c r="CA35" i="16"/>
  <c r="BW35" i="16"/>
  <c r="BQ35" i="16"/>
  <c r="CD35" i="16" s="1"/>
  <c r="BJ35" i="16"/>
  <c r="BH35" i="16"/>
  <c r="BD35" i="16"/>
  <c r="AX35" i="16"/>
  <c r="BK35" i="16" s="1"/>
  <c r="AQ35" i="16"/>
  <c r="AO35" i="16"/>
  <c r="AK35" i="16"/>
  <c r="AE35" i="16"/>
  <c r="AR35" i="16" s="1"/>
  <c r="X35" i="16"/>
  <c r="V35" i="16"/>
  <c r="R35" i="16"/>
  <c r="L35" i="16"/>
  <c r="CC34" i="16"/>
  <c r="CA34" i="16"/>
  <c r="BW34" i="16"/>
  <c r="BQ34" i="16"/>
  <c r="CD34" i="16" s="1"/>
  <c r="BJ34" i="16"/>
  <c r="BH34" i="16"/>
  <c r="BD34" i="16"/>
  <c r="AX34" i="16"/>
  <c r="BK34" i="16" s="1"/>
  <c r="AQ34" i="16"/>
  <c r="AO34" i="16"/>
  <c r="AK34" i="16"/>
  <c r="AE34" i="16"/>
  <c r="AR34" i="16" s="1"/>
  <c r="X34" i="16"/>
  <c r="V34" i="16"/>
  <c r="R34" i="16"/>
  <c r="L34" i="16"/>
  <c r="CC33" i="16"/>
  <c r="CA33" i="16"/>
  <c r="BW33" i="16"/>
  <c r="BQ33" i="16"/>
  <c r="CD33" i="16" s="1"/>
  <c r="BJ33" i="16"/>
  <c r="BH33" i="16"/>
  <c r="BD33" i="16"/>
  <c r="AX33" i="16"/>
  <c r="BK33" i="16" s="1"/>
  <c r="AQ33" i="16"/>
  <c r="AO33" i="16"/>
  <c r="AK33" i="16"/>
  <c r="AE33" i="16"/>
  <c r="AR33" i="16" s="1"/>
  <c r="X33" i="16"/>
  <c r="V33" i="16"/>
  <c r="R33" i="16"/>
  <c r="L33" i="16"/>
  <c r="CC32" i="16"/>
  <c r="CA32" i="16"/>
  <c r="BW32" i="16"/>
  <c r="BQ32" i="16"/>
  <c r="CD32" i="16" s="1"/>
  <c r="BJ32" i="16"/>
  <c r="BH32" i="16"/>
  <c r="BD32" i="16"/>
  <c r="AX32" i="16"/>
  <c r="BK32" i="16" s="1"/>
  <c r="AQ32" i="16"/>
  <c r="AO32" i="16"/>
  <c r="AK32" i="16"/>
  <c r="AE32" i="16"/>
  <c r="AR32" i="16" s="1"/>
  <c r="X32" i="16"/>
  <c r="V32" i="16"/>
  <c r="R32" i="16"/>
  <c r="L32" i="16"/>
  <c r="Y32" i="16" s="1"/>
  <c r="CC31" i="16"/>
  <c r="CA31" i="16"/>
  <c r="BW31" i="16"/>
  <c r="BQ31" i="16"/>
  <c r="CD31" i="16" s="1"/>
  <c r="BJ31" i="16"/>
  <c r="BH31" i="16"/>
  <c r="BD31" i="16"/>
  <c r="AX31" i="16"/>
  <c r="BK31" i="16" s="1"/>
  <c r="AQ31" i="16"/>
  <c r="AO31" i="16"/>
  <c r="AK31" i="16"/>
  <c r="AE31" i="16"/>
  <c r="AR31" i="16" s="1"/>
  <c r="X31" i="16"/>
  <c r="V31" i="16"/>
  <c r="R31" i="16"/>
  <c r="L31" i="16"/>
  <c r="CC30" i="16"/>
  <c r="CA30" i="16"/>
  <c r="BW30" i="16"/>
  <c r="BQ30" i="16"/>
  <c r="CD30" i="16" s="1"/>
  <c r="BJ30" i="16"/>
  <c r="BH30" i="16"/>
  <c r="BD30" i="16"/>
  <c r="AX30" i="16"/>
  <c r="BK30" i="16" s="1"/>
  <c r="AQ30" i="16"/>
  <c r="AO30" i="16"/>
  <c r="AK30" i="16"/>
  <c r="AE30" i="16"/>
  <c r="AR30" i="16" s="1"/>
  <c r="X30" i="16"/>
  <c r="V30" i="16"/>
  <c r="R30" i="16"/>
  <c r="L30" i="16"/>
  <c r="CC29" i="16"/>
  <c r="CA29" i="16"/>
  <c r="BW29" i="16"/>
  <c r="BQ29" i="16"/>
  <c r="CD29" i="16" s="1"/>
  <c r="BJ29" i="16"/>
  <c r="BH29" i="16"/>
  <c r="BD29" i="16"/>
  <c r="AX29" i="16"/>
  <c r="BK29" i="16" s="1"/>
  <c r="AQ29" i="16"/>
  <c r="AO29" i="16"/>
  <c r="AK29" i="16"/>
  <c r="AE29" i="16"/>
  <c r="AR29" i="16" s="1"/>
  <c r="X29" i="16"/>
  <c r="V29" i="16"/>
  <c r="R29" i="16"/>
  <c r="L29" i="16"/>
  <c r="CC28" i="16"/>
  <c r="CA28" i="16"/>
  <c r="BW28" i="16"/>
  <c r="BQ28" i="16"/>
  <c r="CD28" i="16" s="1"/>
  <c r="BJ28" i="16"/>
  <c r="BH28" i="16"/>
  <c r="BD28" i="16"/>
  <c r="AX28" i="16"/>
  <c r="BK28" i="16" s="1"/>
  <c r="AQ28" i="16"/>
  <c r="AO28" i="16"/>
  <c r="AK28" i="16"/>
  <c r="AE28" i="16"/>
  <c r="AR28" i="16" s="1"/>
  <c r="X28" i="16"/>
  <c r="V28" i="16"/>
  <c r="R28" i="16"/>
  <c r="L28" i="16"/>
  <c r="Y28" i="16" s="1"/>
  <c r="CC27" i="16"/>
  <c r="CA27" i="16"/>
  <c r="BW27" i="16"/>
  <c r="BQ27" i="16"/>
  <c r="CD27" i="16" s="1"/>
  <c r="BJ27" i="16"/>
  <c r="BH27" i="16"/>
  <c r="BD27" i="16"/>
  <c r="AX27" i="16"/>
  <c r="BK27" i="16" s="1"/>
  <c r="AQ27" i="16"/>
  <c r="AO27" i="16"/>
  <c r="AK27" i="16"/>
  <c r="AE27" i="16"/>
  <c r="AR27" i="16" s="1"/>
  <c r="X27" i="16"/>
  <c r="V27" i="16"/>
  <c r="R27" i="16"/>
  <c r="L27" i="16"/>
  <c r="CC26" i="16"/>
  <c r="CA26" i="16"/>
  <c r="BW26" i="16"/>
  <c r="BQ26" i="16"/>
  <c r="CD26" i="16" s="1"/>
  <c r="BJ26" i="16"/>
  <c r="BH26" i="16"/>
  <c r="BD26" i="16"/>
  <c r="AX26" i="16"/>
  <c r="BK26" i="16" s="1"/>
  <c r="AQ26" i="16"/>
  <c r="AO26" i="16"/>
  <c r="AK26" i="16"/>
  <c r="AE26" i="16"/>
  <c r="AR26" i="16" s="1"/>
  <c r="X26" i="16"/>
  <c r="V26" i="16"/>
  <c r="R26" i="16"/>
  <c r="L26" i="16"/>
  <c r="CC25" i="16"/>
  <c r="CA25" i="16"/>
  <c r="BW25" i="16"/>
  <c r="BQ25" i="16"/>
  <c r="CD25" i="16" s="1"/>
  <c r="BJ25" i="16"/>
  <c r="BH25" i="16"/>
  <c r="BD25" i="16"/>
  <c r="AX25" i="16"/>
  <c r="BK25" i="16" s="1"/>
  <c r="AQ25" i="16"/>
  <c r="AO25" i="16"/>
  <c r="AK25" i="16"/>
  <c r="AE25" i="16"/>
  <c r="AR25" i="16" s="1"/>
  <c r="X25" i="16"/>
  <c r="V25" i="16"/>
  <c r="R25" i="16"/>
  <c r="L25" i="16"/>
  <c r="CC24" i="16"/>
  <c r="CA24" i="16"/>
  <c r="BW24" i="16"/>
  <c r="BQ24" i="16"/>
  <c r="CD24" i="16" s="1"/>
  <c r="BJ24" i="16"/>
  <c r="BH24" i="16"/>
  <c r="BD24" i="16"/>
  <c r="AX24" i="16"/>
  <c r="BK24" i="16" s="1"/>
  <c r="AQ24" i="16"/>
  <c r="AO24" i="16"/>
  <c r="AK24" i="16"/>
  <c r="AE24" i="16"/>
  <c r="AR24" i="16" s="1"/>
  <c r="X24" i="16"/>
  <c r="V24" i="16"/>
  <c r="R24" i="16"/>
  <c r="L24" i="16"/>
  <c r="Y24" i="16" s="1"/>
  <c r="CC23" i="16"/>
  <c r="CA23" i="16"/>
  <c r="BW23" i="16"/>
  <c r="BQ23" i="16"/>
  <c r="CD23" i="16" s="1"/>
  <c r="BJ23" i="16"/>
  <c r="BH23" i="16"/>
  <c r="BD23" i="16"/>
  <c r="AX23" i="16"/>
  <c r="BK23" i="16" s="1"/>
  <c r="AQ23" i="16"/>
  <c r="AO23" i="16"/>
  <c r="AK23" i="16"/>
  <c r="AE23" i="16"/>
  <c r="AR23" i="16" s="1"/>
  <c r="X23" i="16"/>
  <c r="V23" i="16"/>
  <c r="R23" i="16"/>
  <c r="L23" i="16"/>
  <c r="CC22" i="16"/>
  <c r="CA22" i="16"/>
  <c r="BW22" i="16"/>
  <c r="BQ22" i="16"/>
  <c r="CD22" i="16" s="1"/>
  <c r="BJ22" i="16"/>
  <c r="BH22" i="16"/>
  <c r="BD22" i="16"/>
  <c r="AX22" i="16"/>
  <c r="BK22" i="16" s="1"/>
  <c r="AQ22" i="16"/>
  <c r="AO22" i="16"/>
  <c r="AK22" i="16"/>
  <c r="AE22" i="16"/>
  <c r="AR22" i="16" s="1"/>
  <c r="X22" i="16"/>
  <c r="V22" i="16"/>
  <c r="R22" i="16"/>
  <c r="L22" i="16"/>
  <c r="CC21" i="16"/>
  <c r="CA21" i="16"/>
  <c r="BW21" i="16"/>
  <c r="BQ21" i="16"/>
  <c r="CD21" i="16" s="1"/>
  <c r="BJ21" i="16"/>
  <c r="BH21" i="16"/>
  <c r="BD21" i="16"/>
  <c r="AX21" i="16"/>
  <c r="BK21" i="16" s="1"/>
  <c r="AQ21" i="16"/>
  <c r="AO21" i="16"/>
  <c r="AK21" i="16"/>
  <c r="AE21" i="16"/>
  <c r="AR21" i="16" s="1"/>
  <c r="X21" i="16"/>
  <c r="V21" i="16"/>
  <c r="R21" i="16"/>
  <c r="L21" i="16"/>
  <c r="CC20" i="16"/>
  <c r="CA20" i="16"/>
  <c r="BW20" i="16"/>
  <c r="BQ20" i="16"/>
  <c r="CD20" i="16" s="1"/>
  <c r="BJ20" i="16"/>
  <c r="BH20" i="16"/>
  <c r="BD20" i="16"/>
  <c r="AX20" i="16"/>
  <c r="BK20" i="16" s="1"/>
  <c r="AQ20" i="16"/>
  <c r="AO20" i="16"/>
  <c r="AK20" i="16"/>
  <c r="AE20" i="16"/>
  <c r="AR20" i="16" s="1"/>
  <c r="X20" i="16"/>
  <c r="V20" i="16"/>
  <c r="R20" i="16"/>
  <c r="L20" i="16"/>
  <c r="Y20" i="16" s="1"/>
  <c r="CC19" i="16"/>
  <c r="CA19" i="16"/>
  <c r="BW19" i="16"/>
  <c r="BQ19" i="16"/>
  <c r="CD19" i="16" s="1"/>
  <c r="BJ19" i="16"/>
  <c r="BH19" i="16"/>
  <c r="BD19" i="16"/>
  <c r="AX19" i="16"/>
  <c r="BK19" i="16" s="1"/>
  <c r="AQ19" i="16"/>
  <c r="AO19" i="16"/>
  <c r="AK19" i="16"/>
  <c r="AE19" i="16"/>
  <c r="AR19" i="16" s="1"/>
  <c r="X19" i="16"/>
  <c r="V19" i="16"/>
  <c r="R19" i="16"/>
  <c r="L19" i="16"/>
  <c r="CC18" i="16"/>
  <c r="CA18" i="16"/>
  <c r="BW18" i="16"/>
  <c r="BQ18" i="16"/>
  <c r="CD18" i="16" s="1"/>
  <c r="BJ18" i="16"/>
  <c r="BH18" i="16"/>
  <c r="BD18" i="16"/>
  <c r="AX18" i="16"/>
  <c r="AQ18" i="16"/>
  <c r="AO18" i="16"/>
  <c r="AK18" i="16"/>
  <c r="AE18" i="16"/>
  <c r="AR18" i="16" s="1"/>
  <c r="X18" i="16"/>
  <c r="V18" i="16"/>
  <c r="R18" i="16"/>
  <c r="L18" i="16"/>
  <c r="CC17" i="16"/>
  <c r="CA17" i="16"/>
  <c r="BW17" i="16"/>
  <c r="BQ17" i="16"/>
  <c r="CD17" i="16" s="1"/>
  <c r="BJ17" i="16"/>
  <c r="BH17" i="16"/>
  <c r="BD17" i="16"/>
  <c r="AX17" i="16"/>
  <c r="BK17" i="16" s="1"/>
  <c r="AQ17" i="16"/>
  <c r="AO17" i="16"/>
  <c r="AK17" i="16"/>
  <c r="AE17" i="16"/>
  <c r="AR17" i="16" s="1"/>
  <c r="X17" i="16"/>
  <c r="V17" i="16"/>
  <c r="R17" i="16"/>
  <c r="L17" i="16"/>
  <c r="CC16" i="16"/>
  <c r="CA16" i="16"/>
  <c r="BW16" i="16"/>
  <c r="BQ16" i="16"/>
  <c r="CD16" i="16" s="1"/>
  <c r="BJ16" i="16"/>
  <c r="BH16" i="16"/>
  <c r="BD16" i="16"/>
  <c r="AX16" i="16"/>
  <c r="BK16" i="16" s="1"/>
  <c r="AQ16" i="16"/>
  <c r="AO16" i="16"/>
  <c r="AK16" i="16"/>
  <c r="AE16" i="16"/>
  <c r="AR16" i="16" s="1"/>
  <c r="X16" i="16"/>
  <c r="V16" i="16"/>
  <c r="R16" i="16"/>
  <c r="L16" i="16"/>
  <c r="Y16" i="16" s="1"/>
  <c r="CC15" i="16"/>
  <c r="CA15" i="16"/>
  <c r="BW15" i="16"/>
  <c r="BQ15" i="16"/>
  <c r="CD15" i="16" s="1"/>
  <c r="BJ15" i="16"/>
  <c r="BH15" i="16"/>
  <c r="BD15" i="16"/>
  <c r="AX15" i="16"/>
  <c r="BK15" i="16" s="1"/>
  <c r="AQ15" i="16"/>
  <c r="AO15" i="16"/>
  <c r="AK15" i="16"/>
  <c r="AE15" i="16"/>
  <c r="AR15" i="16" s="1"/>
  <c r="X15" i="16"/>
  <c r="V15" i="16"/>
  <c r="R15" i="16"/>
  <c r="L15" i="16"/>
  <c r="CC14" i="16"/>
  <c r="CA14" i="16"/>
  <c r="BW14" i="16"/>
  <c r="BQ14" i="16"/>
  <c r="CD14" i="16" s="1"/>
  <c r="BJ14" i="16"/>
  <c r="BH14" i="16"/>
  <c r="BD14" i="16"/>
  <c r="AX14" i="16"/>
  <c r="BK14" i="16" s="1"/>
  <c r="AQ14" i="16"/>
  <c r="AO14" i="16"/>
  <c r="AK14" i="16"/>
  <c r="AE14" i="16"/>
  <c r="AR14" i="16" s="1"/>
  <c r="X14" i="16"/>
  <c r="V14" i="16"/>
  <c r="R14" i="16"/>
  <c r="L14" i="16"/>
  <c r="CC13" i="16"/>
  <c r="CA13" i="16"/>
  <c r="BW13" i="16"/>
  <c r="BQ13" i="16"/>
  <c r="CD13" i="16" s="1"/>
  <c r="BJ13" i="16"/>
  <c r="BH13" i="16"/>
  <c r="BD13" i="16"/>
  <c r="AX13" i="16"/>
  <c r="BK13" i="16" s="1"/>
  <c r="AQ13" i="16"/>
  <c r="AO13" i="16"/>
  <c r="AK13" i="16"/>
  <c r="AE13" i="16"/>
  <c r="AR13" i="16" s="1"/>
  <c r="X13" i="16"/>
  <c r="V13" i="16"/>
  <c r="R13" i="16"/>
  <c r="L13" i="16"/>
  <c r="CC11" i="16"/>
  <c r="CA11" i="16"/>
  <c r="BW11" i="16"/>
  <c r="BQ11" i="16"/>
  <c r="BJ11" i="16"/>
  <c r="BH11" i="16"/>
  <c r="BD11" i="16"/>
  <c r="AX11" i="16"/>
  <c r="AQ11" i="16"/>
  <c r="AO11" i="16"/>
  <c r="AK11" i="16"/>
  <c r="AE11" i="16"/>
  <c r="AR11" i="16" s="1"/>
  <c r="Z6" i="16" s="1"/>
  <c r="X11" i="16"/>
  <c r="V11" i="16"/>
  <c r="R11" i="16"/>
  <c r="L11" i="16"/>
  <c r="Y11" i="16" s="1"/>
  <c r="G6" i="16" s="1"/>
  <c r="CC82" i="15"/>
  <c r="CA82" i="15"/>
  <c r="BW82" i="15"/>
  <c r="BQ82" i="15"/>
  <c r="CD82" i="15" s="1"/>
  <c r="BJ82" i="15"/>
  <c r="BH82" i="15"/>
  <c r="BD82" i="15"/>
  <c r="AX82" i="15"/>
  <c r="BK82" i="15" s="1"/>
  <c r="AQ82" i="15"/>
  <c r="AO82" i="15"/>
  <c r="AK82" i="15"/>
  <c r="AE82" i="15"/>
  <c r="AR82" i="15" s="1"/>
  <c r="X82" i="15"/>
  <c r="V82" i="15"/>
  <c r="R82" i="15"/>
  <c r="L82" i="15"/>
  <c r="CC81" i="15"/>
  <c r="CA81" i="15"/>
  <c r="BW81" i="15"/>
  <c r="BQ81" i="15"/>
  <c r="CD81" i="15" s="1"/>
  <c r="BJ81" i="15"/>
  <c r="BH81" i="15"/>
  <c r="BD81" i="15"/>
  <c r="AX81" i="15"/>
  <c r="BK81" i="15" s="1"/>
  <c r="AQ81" i="15"/>
  <c r="AO81" i="15"/>
  <c r="AK81" i="15"/>
  <c r="AE81" i="15"/>
  <c r="AR81" i="15" s="1"/>
  <c r="X81" i="15"/>
  <c r="V81" i="15"/>
  <c r="R81" i="15"/>
  <c r="L81" i="15"/>
  <c r="CC80" i="15"/>
  <c r="CA80" i="15"/>
  <c r="BW80" i="15"/>
  <c r="BQ80" i="15"/>
  <c r="CD80" i="15" s="1"/>
  <c r="BJ80" i="15"/>
  <c r="BH80" i="15"/>
  <c r="BD80" i="15"/>
  <c r="AX80" i="15"/>
  <c r="BK80" i="15" s="1"/>
  <c r="AQ80" i="15"/>
  <c r="AO80" i="15"/>
  <c r="AK80" i="15"/>
  <c r="AE80" i="15"/>
  <c r="AR80" i="15" s="1"/>
  <c r="X80" i="15"/>
  <c r="V80" i="15"/>
  <c r="R80" i="15"/>
  <c r="L80" i="15"/>
  <c r="Y80" i="15" s="1"/>
  <c r="CC79" i="15"/>
  <c r="CA79" i="15"/>
  <c r="BW79" i="15"/>
  <c r="BQ79" i="15"/>
  <c r="CD79" i="15" s="1"/>
  <c r="BJ79" i="15"/>
  <c r="BH79" i="15"/>
  <c r="BD79" i="15"/>
  <c r="AX79" i="15"/>
  <c r="BK79" i="15" s="1"/>
  <c r="AQ79" i="15"/>
  <c r="AO79" i="15"/>
  <c r="AK79" i="15"/>
  <c r="AE79" i="15"/>
  <c r="AR79" i="15" s="1"/>
  <c r="X79" i="15"/>
  <c r="V79" i="15"/>
  <c r="R79" i="15"/>
  <c r="L79" i="15"/>
  <c r="CC78" i="15"/>
  <c r="CA78" i="15"/>
  <c r="BW78" i="15"/>
  <c r="BQ78" i="15"/>
  <c r="CD78" i="15" s="1"/>
  <c r="BJ78" i="15"/>
  <c r="BH78" i="15"/>
  <c r="BD78" i="15"/>
  <c r="AX78" i="15"/>
  <c r="BK78" i="15" s="1"/>
  <c r="AQ78" i="15"/>
  <c r="AO78" i="15"/>
  <c r="AK78" i="15"/>
  <c r="AE78" i="15"/>
  <c r="AR78" i="15" s="1"/>
  <c r="X78" i="15"/>
  <c r="V78" i="15"/>
  <c r="R78" i="15"/>
  <c r="L78" i="15"/>
  <c r="CC77" i="15"/>
  <c r="CA77" i="15"/>
  <c r="BW77" i="15"/>
  <c r="BQ77" i="15"/>
  <c r="CD77" i="15" s="1"/>
  <c r="BJ77" i="15"/>
  <c r="BH77" i="15"/>
  <c r="BD77" i="15"/>
  <c r="AX77" i="15"/>
  <c r="BK77" i="15" s="1"/>
  <c r="AQ77" i="15"/>
  <c r="AO77" i="15"/>
  <c r="AK77" i="15"/>
  <c r="AE77" i="15"/>
  <c r="AR77" i="15" s="1"/>
  <c r="X77" i="15"/>
  <c r="V77" i="15"/>
  <c r="R77" i="15"/>
  <c r="L77" i="15"/>
  <c r="CC76" i="15"/>
  <c r="CA76" i="15"/>
  <c r="BW76" i="15"/>
  <c r="BQ76" i="15"/>
  <c r="CD76" i="15" s="1"/>
  <c r="BJ76" i="15"/>
  <c r="BH76" i="15"/>
  <c r="BD76" i="15"/>
  <c r="AX76" i="15"/>
  <c r="BK76" i="15" s="1"/>
  <c r="AQ76" i="15"/>
  <c r="AO76" i="15"/>
  <c r="AK76" i="15"/>
  <c r="AE76" i="15"/>
  <c r="AR76" i="15" s="1"/>
  <c r="X76" i="15"/>
  <c r="V76" i="15"/>
  <c r="R76" i="15"/>
  <c r="L76" i="15"/>
  <c r="Y76" i="15" s="1"/>
  <c r="CC75" i="15"/>
  <c r="CA75" i="15"/>
  <c r="BW75" i="15"/>
  <c r="BQ75" i="15"/>
  <c r="CD75" i="15" s="1"/>
  <c r="BJ75" i="15"/>
  <c r="BH75" i="15"/>
  <c r="BD75" i="15"/>
  <c r="AX75" i="15"/>
  <c r="BK75" i="15" s="1"/>
  <c r="AQ75" i="15"/>
  <c r="AO75" i="15"/>
  <c r="AK75" i="15"/>
  <c r="AE75" i="15"/>
  <c r="AR75" i="15" s="1"/>
  <c r="X75" i="15"/>
  <c r="V75" i="15"/>
  <c r="R75" i="15"/>
  <c r="L75" i="15"/>
  <c r="CC74" i="15"/>
  <c r="CA74" i="15"/>
  <c r="BW74" i="15"/>
  <c r="BQ74" i="15"/>
  <c r="CD74" i="15" s="1"/>
  <c r="BJ74" i="15"/>
  <c r="BH74" i="15"/>
  <c r="BD74" i="15"/>
  <c r="AX74" i="15"/>
  <c r="BK74" i="15" s="1"/>
  <c r="AQ74" i="15"/>
  <c r="AO74" i="15"/>
  <c r="AK74" i="15"/>
  <c r="AE74" i="15"/>
  <c r="AR74" i="15" s="1"/>
  <c r="X74" i="15"/>
  <c r="V74" i="15"/>
  <c r="R74" i="15"/>
  <c r="L74" i="15"/>
  <c r="CC73" i="15"/>
  <c r="CA73" i="15"/>
  <c r="BW73" i="15"/>
  <c r="BQ73" i="15"/>
  <c r="CD73" i="15" s="1"/>
  <c r="BJ73" i="15"/>
  <c r="BH73" i="15"/>
  <c r="BD73" i="15"/>
  <c r="AX73" i="15"/>
  <c r="BK73" i="15" s="1"/>
  <c r="AQ73" i="15"/>
  <c r="AO73" i="15"/>
  <c r="AK73" i="15"/>
  <c r="AE73" i="15"/>
  <c r="AR73" i="15" s="1"/>
  <c r="X73" i="15"/>
  <c r="V73" i="15"/>
  <c r="R73" i="15"/>
  <c r="L73" i="15"/>
  <c r="CC72" i="15"/>
  <c r="CA72" i="15"/>
  <c r="BW72" i="15"/>
  <c r="BQ72" i="15"/>
  <c r="CD72" i="15" s="1"/>
  <c r="BJ72" i="15"/>
  <c r="BH72" i="15"/>
  <c r="BD72" i="15"/>
  <c r="AX72" i="15"/>
  <c r="BK72" i="15" s="1"/>
  <c r="AQ72" i="15"/>
  <c r="AO72" i="15"/>
  <c r="AK72" i="15"/>
  <c r="AE72" i="15"/>
  <c r="AR72" i="15" s="1"/>
  <c r="X72" i="15"/>
  <c r="V72" i="15"/>
  <c r="R72" i="15"/>
  <c r="L72" i="15"/>
  <c r="Y72" i="15" s="1"/>
  <c r="CC71" i="15"/>
  <c r="CA71" i="15"/>
  <c r="BW71" i="15"/>
  <c r="BQ71" i="15"/>
  <c r="CD71" i="15" s="1"/>
  <c r="BJ71" i="15"/>
  <c r="BH71" i="15"/>
  <c r="BD71" i="15"/>
  <c r="AX71" i="15"/>
  <c r="BK71" i="15" s="1"/>
  <c r="AQ71" i="15"/>
  <c r="AO71" i="15"/>
  <c r="AK71" i="15"/>
  <c r="AE71" i="15"/>
  <c r="AR71" i="15" s="1"/>
  <c r="X71" i="15"/>
  <c r="V71" i="15"/>
  <c r="R71" i="15"/>
  <c r="L71" i="15"/>
  <c r="CC70" i="15"/>
  <c r="CA70" i="15"/>
  <c r="BW70" i="15"/>
  <c r="BQ70" i="15"/>
  <c r="CD70" i="15" s="1"/>
  <c r="BJ70" i="15"/>
  <c r="BH70" i="15"/>
  <c r="BD70" i="15"/>
  <c r="AX70" i="15"/>
  <c r="BK70" i="15" s="1"/>
  <c r="AQ70" i="15"/>
  <c r="AO70" i="15"/>
  <c r="AK70" i="15"/>
  <c r="AE70" i="15"/>
  <c r="AR70" i="15" s="1"/>
  <c r="X70" i="15"/>
  <c r="V70" i="15"/>
  <c r="R70" i="15"/>
  <c r="L70" i="15"/>
  <c r="CC69" i="15"/>
  <c r="CA69" i="15"/>
  <c r="BW69" i="15"/>
  <c r="BQ69" i="15"/>
  <c r="CD69" i="15" s="1"/>
  <c r="BJ69" i="15"/>
  <c r="BH69" i="15"/>
  <c r="BD69" i="15"/>
  <c r="AX69" i="15"/>
  <c r="BK69" i="15" s="1"/>
  <c r="AQ69" i="15"/>
  <c r="AO69" i="15"/>
  <c r="AK69" i="15"/>
  <c r="AE69" i="15"/>
  <c r="AR69" i="15" s="1"/>
  <c r="X69" i="15"/>
  <c r="V69" i="15"/>
  <c r="R69" i="15"/>
  <c r="L69" i="15"/>
  <c r="CC68" i="15"/>
  <c r="CA68" i="15"/>
  <c r="BW68" i="15"/>
  <c r="BQ68" i="15"/>
  <c r="CD68" i="15" s="1"/>
  <c r="BJ68" i="15"/>
  <c r="BH68" i="15"/>
  <c r="BD68" i="15"/>
  <c r="AX68" i="15"/>
  <c r="BK68" i="15" s="1"/>
  <c r="AQ68" i="15"/>
  <c r="AO68" i="15"/>
  <c r="AK68" i="15"/>
  <c r="AE68" i="15"/>
  <c r="AR68" i="15" s="1"/>
  <c r="X68" i="15"/>
  <c r="V68" i="15"/>
  <c r="R68" i="15"/>
  <c r="L68" i="15"/>
  <c r="Y68" i="15" s="1"/>
  <c r="CC67" i="15"/>
  <c r="CA67" i="15"/>
  <c r="BW67" i="15"/>
  <c r="BQ67" i="15"/>
  <c r="CD67" i="15" s="1"/>
  <c r="BJ67" i="15"/>
  <c r="BH67" i="15"/>
  <c r="BD67" i="15"/>
  <c r="AX67" i="15"/>
  <c r="BK67" i="15" s="1"/>
  <c r="AQ67" i="15"/>
  <c r="AO67" i="15"/>
  <c r="AK67" i="15"/>
  <c r="AE67" i="15"/>
  <c r="AR67" i="15" s="1"/>
  <c r="X67" i="15"/>
  <c r="V67" i="15"/>
  <c r="R67" i="15"/>
  <c r="L67" i="15"/>
  <c r="CC66" i="15"/>
  <c r="CA66" i="15"/>
  <c r="BW66" i="15"/>
  <c r="BQ66" i="15"/>
  <c r="CD66" i="15" s="1"/>
  <c r="BJ66" i="15"/>
  <c r="BH66" i="15"/>
  <c r="BD66" i="15"/>
  <c r="AX66" i="15"/>
  <c r="BK66" i="15" s="1"/>
  <c r="AQ66" i="15"/>
  <c r="AO66" i="15"/>
  <c r="AK66" i="15"/>
  <c r="AE66" i="15"/>
  <c r="AR66" i="15" s="1"/>
  <c r="X66" i="15"/>
  <c r="V66" i="15"/>
  <c r="R66" i="15"/>
  <c r="L66" i="15"/>
  <c r="CC65" i="15"/>
  <c r="CA65" i="15"/>
  <c r="BW65" i="15"/>
  <c r="BQ65" i="15"/>
  <c r="CD65" i="15" s="1"/>
  <c r="BJ65" i="15"/>
  <c r="BH65" i="15"/>
  <c r="BD65" i="15"/>
  <c r="AX65" i="15"/>
  <c r="BK65" i="15" s="1"/>
  <c r="AQ65" i="15"/>
  <c r="AO65" i="15"/>
  <c r="AK65" i="15"/>
  <c r="AE65" i="15"/>
  <c r="AR65" i="15" s="1"/>
  <c r="X65" i="15"/>
  <c r="V65" i="15"/>
  <c r="R65" i="15"/>
  <c r="L65" i="15"/>
  <c r="CC64" i="15"/>
  <c r="CA64" i="15"/>
  <c r="BW64" i="15"/>
  <c r="BQ64" i="15"/>
  <c r="CD64" i="15" s="1"/>
  <c r="BJ64" i="15"/>
  <c r="BH64" i="15"/>
  <c r="BD64" i="15"/>
  <c r="AX64" i="15"/>
  <c r="BK64" i="15" s="1"/>
  <c r="AQ64" i="15"/>
  <c r="AO64" i="15"/>
  <c r="AK64" i="15"/>
  <c r="AE64" i="15"/>
  <c r="AR64" i="15" s="1"/>
  <c r="X64" i="15"/>
  <c r="V64" i="15"/>
  <c r="R64" i="15"/>
  <c r="L64" i="15"/>
  <c r="Y64" i="15" s="1"/>
  <c r="CC63" i="15"/>
  <c r="CA63" i="15"/>
  <c r="BW63" i="15"/>
  <c r="BQ63" i="15"/>
  <c r="CD63" i="15" s="1"/>
  <c r="BJ63" i="15"/>
  <c r="BH63" i="15"/>
  <c r="BD63" i="15"/>
  <c r="AX63" i="15"/>
  <c r="BK63" i="15" s="1"/>
  <c r="AQ63" i="15"/>
  <c r="AO63" i="15"/>
  <c r="AK63" i="15"/>
  <c r="AE63" i="15"/>
  <c r="AR63" i="15" s="1"/>
  <c r="X63" i="15"/>
  <c r="V63" i="15"/>
  <c r="R63" i="15"/>
  <c r="L63" i="15"/>
  <c r="CC62" i="15"/>
  <c r="CA62" i="15"/>
  <c r="BW62" i="15"/>
  <c r="BQ62" i="15"/>
  <c r="CD62" i="15" s="1"/>
  <c r="BJ62" i="15"/>
  <c r="BH62" i="15"/>
  <c r="BD62" i="15"/>
  <c r="AX62" i="15"/>
  <c r="BK62" i="15" s="1"/>
  <c r="AQ62" i="15"/>
  <c r="AO62" i="15"/>
  <c r="AK62" i="15"/>
  <c r="AE62" i="15"/>
  <c r="AR62" i="15" s="1"/>
  <c r="X62" i="15"/>
  <c r="V62" i="15"/>
  <c r="R62" i="15"/>
  <c r="L62" i="15"/>
  <c r="CC61" i="15"/>
  <c r="CA61" i="15"/>
  <c r="BW61" i="15"/>
  <c r="BQ61" i="15"/>
  <c r="CD61" i="15" s="1"/>
  <c r="BJ61" i="15"/>
  <c r="BH61" i="15"/>
  <c r="BD61" i="15"/>
  <c r="AX61" i="15"/>
  <c r="BK61" i="15" s="1"/>
  <c r="AQ61" i="15"/>
  <c r="AO61" i="15"/>
  <c r="AK61" i="15"/>
  <c r="AE61" i="15"/>
  <c r="AR61" i="15" s="1"/>
  <c r="X61" i="15"/>
  <c r="V61" i="15"/>
  <c r="R61" i="15"/>
  <c r="L61" i="15"/>
  <c r="CC60" i="15"/>
  <c r="CA60" i="15"/>
  <c r="BW60" i="15"/>
  <c r="BQ60" i="15"/>
  <c r="CD60" i="15" s="1"/>
  <c r="BJ60" i="15"/>
  <c r="BH60" i="15"/>
  <c r="BD60" i="15"/>
  <c r="AX60" i="15"/>
  <c r="BK60" i="15" s="1"/>
  <c r="AQ60" i="15"/>
  <c r="AO60" i="15"/>
  <c r="AK60" i="15"/>
  <c r="AE60" i="15"/>
  <c r="AR60" i="15" s="1"/>
  <c r="X60" i="15"/>
  <c r="V60" i="15"/>
  <c r="R60" i="15"/>
  <c r="L60" i="15"/>
  <c r="Y60" i="15" s="1"/>
  <c r="CC59" i="15"/>
  <c r="CA59" i="15"/>
  <c r="BW59" i="15"/>
  <c r="BQ59" i="15"/>
  <c r="CD59" i="15" s="1"/>
  <c r="BJ59" i="15"/>
  <c r="BH59" i="15"/>
  <c r="BD59" i="15"/>
  <c r="AX59" i="15"/>
  <c r="BK59" i="15" s="1"/>
  <c r="AQ59" i="15"/>
  <c r="AO59" i="15"/>
  <c r="AK59" i="15"/>
  <c r="AE59" i="15"/>
  <c r="AR59" i="15" s="1"/>
  <c r="X59" i="15"/>
  <c r="V59" i="15"/>
  <c r="R59" i="15"/>
  <c r="L59" i="15"/>
  <c r="CC58" i="15"/>
  <c r="CA58" i="15"/>
  <c r="BW58" i="15"/>
  <c r="BQ58" i="15"/>
  <c r="CD58" i="15" s="1"/>
  <c r="BJ58" i="15"/>
  <c r="BH58" i="15"/>
  <c r="BD58" i="15"/>
  <c r="AX58" i="15"/>
  <c r="BK58" i="15" s="1"/>
  <c r="AQ58" i="15"/>
  <c r="AO58" i="15"/>
  <c r="AK58" i="15"/>
  <c r="AE58" i="15"/>
  <c r="AR58" i="15" s="1"/>
  <c r="X58" i="15"/>
  <c r="V58" i="15"/>
  <c r="R58" i="15"/>
  <c r="L58" i="15"/>
  <c r="CC57" i="15"/>
  <c r="CA57" i="15"/>
  <c r="BW57" i="15"/>
  <c r="BQ57" i="15"/>
  <c r="CD57" i="15" s="1"/>
  <c r="BJ57" i="15"/>
  <c r="BH57" i="15"/>
  <c r="BD57" i="15"/>
  <c r="AX57" i="15"/>
  <c r="BK57" i="15" s="1"/>
  <c r="AQ57" i="15"/>
  <c r="AO57" i="15"/>
  <c r="AK57" i="15"/>
  <c r="AE57" i="15"/>
  <c r="AR57" i="15" s="1"/>
  <c r="X57" i="15"/>
  <c r="V57" i="15"/>
  <c r="R57" i="15"/>
  <c r="L57" i="15"/>
  <c r="CC56" i="15"/>
  <c r="CA56" i="15"/>
  <c r="BW56" i="15"/>
  <c r="BQ56" i="15"/>
  <c r="CD56" i="15" s="1"/>
  <c r="BJ56" i="15"/>
  <c r="BH56" i="15"/>
  <c r="BD56" i="15"/>
  <c r="AX56" i="15"/>
  <c r="BK56" i="15" s="1"/>
  <c r="AQ56" i="15"/>
  <c r="AO56" i="15"/>
  <c r="AK56" i="15"/>
  <c r="AE56" i="15"/>
  <c r="AR56" i="15" s="1"/>
  <c r="X56" i="15"/>
  <c r="V56" i="15"/>
  <c r="R56" i="15"/>
  <c r="L56" i="15"/>
  <c r="Y56" i="15" s="1"/>
  <c r="CC55" i="15"/>
  <c r="CA55" i="15"/>
  <c r="BW55" i="15"/>
  <c r="BQ55" i="15"/>
  <c r="CD55" i="15" s="1"/>
  <c r="BJ55" i="15"/>
  <c r="BH55" i="15"/>
  <c r="BD55" i="15"/>
  <c r="AX55" i="15"/>
  <c r="BK55" i="15" s="1"/>
  <c r="AQ55" i="15"/>
  <c r="AO55" i="15"/>
  <c r="AK55" i="15"/>
  <c r="AE55" i="15"/>
  <c r="AR55" i="15" s="1"/>
  <c r="X55" i="15"/>
  <c r="V55" i="15"/>
  <c r="R55" i="15"/>
  <c r="L55" i="15"/>
  <c r="CC54" i="15"/>
  <c r="CA54" i="15"/>
  <c r="BW54" i="15"/>
  <c r="BQ54" i="15"/>
  <c r="CD54" i="15" s="1"/>
  <c r="BJ54" i="15"/>
  <c r="BH54" i="15"/>
  <c r="BD54" i="15"/>
  <c r="AX54" i="15"/>
  <c r="BK54" i="15" s="1"/>
  <c r="AQ54" i="15"/>
  <c r="AO54" i="15"/>
  <c r="AK54" i="15"/>
  <c r="AE54" i="15"/>
  <c r="AR54" i="15" s="1"/>
  <c r="X54" i="15"/>
  <c r="V54" i="15"/>
  <c r="R54" i="15"/>
  <c r="L54" i="15"/>
  <c r="CC53" i="15"/>
  <c r="CA53" i="15"/>
  <c r="BW53" i="15"/>
  <c r="BQ53" i="15"/>
  <c r="CD53" i="15" s="1"/>
  <c r="BJ53" i="15"/>
  <c r="BH53" i="15"/>
  <c r="BD53" i="15"/>
  <c r="AX53" i="15"/>
  <c r="BK53" i="15" s="1"/>
  <c r="AQ53" i="15"/>
  <c r="AO53" i="15"/>
  <c r="AK53" i="15"/>
  <c r="AE53" i="15"/>
  <c r="X53" i="15"/>
  <c r="V53" i="15"/>
  <c r="R53" i="15"/>
  <c r="L53" i="15"/>
  <c r="CC52" i="15"/>
  <c r="CA52" i="15"/>
  <c r="BW52" i="15"/>
  <c r="BQ52" i="15"/>
  <c r="CD52" i="15" s="1"/>
  <c r="BJ52" i="15"/>
  <c r="BH52" i="15"/>
  <c r="BD52" i="15"/>
  <c r="AX52" i="15"/>
  <c r="BK52" i="15" s="1"/>
  <c r="AQ52" i="15"/>
  <c r="AO52" i="15"/>
  <c r="AK52" i="15"/>
  <c r="AE52" i="15"/>
  <c r="AR52" i="15" s="1"/>
  <c r="X52" i="15"/>
  <c r="V52" i="15"/>
  <c r="R52" i="15"/>
  <c r="L52" i="15"/>
  <c r="Y52" i="15" s="1"/>
  <c r="CC51" i="15"/>
  <c r="CA51" i="15"/>
  <c r="BW51" i="15"/>
  <c r="BQ51" i="15"/>
  <c r="BJ51" i="15"/>
  <c r="BH51" i="15"/>
  <c r="BD51" i="15"/>
  <c r="AX51" i="15"/>
  <c r="AQ51" i="15"/>
  <c r="AO51" i="15"/>
  <c r="AK51" i="15"/>
  <c r="AE51" i="15"/>
  <c r="AR51" i="15" s="1"/>
  <c r="X51" i="15"/>
  <c r="V51" i="15"/>
  <c r="R51" i="15"/>
  <c r="L51" i="15"/>
  <c r="CC50" i="15"/>
  <c r="CA50" i="15"/>
  <c r="BW50" i="15"/>
  <c r="BQ50" i="15"/>
  <c r="CD50" i="15" s="1"/>
  <c r="BJ50" i="15"/>
  <c r="BH50" i="15"/>
  <c r="BD50" i="15"/>
  <c r="AX50" i="15"/>
  <c r="AQ50" i="15"/>
  <c r="AO50" i="15"/>
  <c r="AK50" i="15"/>
  <c r="AE50" i="15"/>
  <c r="X50" i="15"/>
  <c r="V50" i="15"/>
  <c r="R50" i="15"/>
  <c r="L50" i="15"/>
  <c r="CC49" i="15"/>
  <c r="CA49" i="15"/>
  <c r="BW49" i="15"/>
  <c r="BQ49" i="15"/>
  <c r="BJ49" i="15"/>
  <c r="BH49" i="15"/>
  <c r="BD49" i="15"/>
  <c r="AX49" i="15"/>
  <c r="BK49" i="15" s="1"/>
  <c r="AQ49" i="15"/>
  <c r="AO49" i="15"/>
  <c r="AK49" i="15"/>
  <c r="AE49" i="15"/>
  <c r="AR49" i="15" s="1"/>
  <c r="X49" i="15"/>
  <c r="V49" i="15"/>
  <c r="R49" i="15"/>
  <c r="L49" i="15"/>
  <c r="CC48" i="15"/>
  <c r="CA48" i="15"/>
  <c r="BW48" i="15"/>
  <c r="BQ48" i="15"/>
  <c r="CD48" i="15" s="1"/>
  <c r="BJ48" i="15"/>
  <c r="BH48" i="15"/>
  <c r="BD48" i="15"/>
  <c r="AX48" i="15"/>
  <c r="BK48" i="15" s="1"/>
  <c r="AQ48" i="15"/>
  <c r="AO48" i="15"/>
  <c r="AK48" i="15"/>
  <c r="AE48" i="15"/>
  <c r="AR48" i="15" s="1"/>
  <c r="X48" i="15"/>
  <c r="V48" i="15"/>
  <c r="R48" i="15"/>
  <c r="L48" i="15"/>
  <c r="Y48" i="15" s="1"/>
  <c r="CC47" i="15"/>
  <c r="CA47" i="15"/>
  <c r="BW47" i="15"/>
  <c r="BQ47" i="15"/>
  <c r="BJ47" i="15"/>
  <c r="BH47" i="15"/>
  <c r="BD47" i="15"/>
  <c r="AX47" i="15"/>
  <c r="BK47" i="15" s="1"/>
  <c r="AQ47" i="15"/>
  <c r="AO47" i="15"/>
  <c r="AK47" i="15"/>
  <c r="AE47" i="15"/>
  <c r="AR47" i="15" s="1"/>
  <c r="X47" i="15"/>
  <c r="V47" i="15"/>
  <c r="R47" i="15"/>
  <c r="L47" i="15"/>
  <c r="CC46" i="15"/>
  <c r="CA46" i="15"/>
  <c r="BW46" i="15"/>
  <c r="BQ46" i="15"/>
  <c r="CD46" i="15" s="1"/>
  <c r="BJ46" i="15"/>
  <c r="BH46" i="15"/>
  <c r="BD46" i="15"/>
  <c r="AX46" i="15"/>
  <c r="AQ46" i="15"/>
  <c r="AO46" i="15"/>
  <c r="AK46" i="15"/>
  <c r="AE46" i="15"/>
  <c r="X46" i="15"/>
  <c r="V46" i="15"/>
  <c r="R46" i="15"/>
  <c r="L46" i="15"/>
  <c r="CC45" i="15"/>
  <c r="CA45" i="15"/>
  <c r="BW45" i="15"/>
  <c r="BQ45" i="15"/>
  <c r="CD45" i="15" s="1"/>
  <c r="BJ45" i="15"/>
  <c r="BH45" i="15"/>
  <c r="BD45" i="15"/>
  <c r="AX45" i="15"/>
  <c r="BK45" i="15" s="1"/>
  <c r="AQ45" i="15"/>
  <c r="AO45" i="15"/>
  <c r="AK45" i="15"/>
  <c r="AE45" i="15"/>
  <c r="X45" i="15"/>
  <c r="V45" i="15"/>
  <c r="R45" i="15"/>
  <c r="L45" i="15"/>
  <c r="CC44" i="15"/>
  <c r="CA44" i="15"/>
  <c r="BW44" i="15"/>
  <c r="BQ44" i="15"/>
  <c r="BJ44" i="15"/>
  <c r="BH44" i="15"/>
  <c r="BD44" i="15"/>
  <c r="AX44" i="15"/>
  <c r="AQ44" i="15"/>
  <c r="AO44" i="15"/>
  <c r="AK44" i="15"/>
  <c r="AE44" i="15"/>
  <c r="AR44" i="15" s="1"/>
  <c r="X44" i="15"/>
  <c r="V44" i="15"/>
  <c r="R44" i="15"/>
  <c r="L44" i="15"/>
  <c r="Y44" i="15" s="1"/>
  <c r="CC43" i="15"/>
  <c r="CA43" i="15"/>
  <c r="BW43" i="15"/>
  <c r="BQ43" i="15"/>
  <c r="CD43" i="15" s="1"/>
  <c r="BJ43" i="15"/>
  <c r="BH43" i="15"/>
  <c r="BD43" i="15"/>
  <c r="AX43" i="15"/>
  <c r="BK43" i="15" s="1"/>
  <c r="AQ43" i="15"/>
  <c r="AO43" i="15"/>
  <c r="AK43" i="15"/>
  <c r="AE43" i="15"/>
  <c r="AR43" i="15" s="1"/>
  <c r="X43" i="15"/>
  <c r="V43" i="15"/>
  <c r="R43" i="15"/>
  <c r="L43" i="15"/>
  <c r="CC42" i="15"/>
  <c r="CA42" i="15"/>
  <c r="BW42" i="15"/>
  <c r="BQ42" i="15"/>
  <c r="CD42" i="15" s="1"/>
  <c r="BJ42" i="15"/>
  <c r="BH42" i="15"/>
  <c r="BD42" i="15"/>
  <c r="AX42" i="15"/>
  <c r="AQ42" i="15"/>
  <c r="AO42" i="15"/>
  <c r="AK42" i="15"/>
  <c r="AE42" i="15"/>
  <c r="AR42" i="15" s="1"/>
  <c r="X42" i="15"/>
  <c r="V42" i="15"/>
  <c r="R42" i="15"/>
  <c r="L42" i="15"/>
  <c r="CC41" i="15"/>
  <c r="CA41" i="15"/>
  <c r="BW41" i="15"/>
  <c r="BQ41" i="15"/>
  <c r="CD41" i="15" s="1"/>
  <c r="BJ41" i="15"/>
  <c r="BH41" i="15"/>
  <c r="BD41" i="15"/>
  <c r="AX41" i="15"/>
  <c r="BK41" i="15" s="1"/>
  <c r="AQ41" i="15"/>
  <c r="AO41" i="15"/>
  <c r="AK41" i="15"/>
  <c r="AE41" i="15"/>
  <c r="X41" i="15"/>
  <c r="V41" i="15"/>
  <c r="R41" i="15"/>
  <c r="L41" i="15"/>
  <c r="CC40" i="15"/>
  <c r="CA40" i="15"/>
  <c r="BW40" i="15"/>
  <c r="BQ40" i="15"/>
  <c r="BJ40" i="15"/>
  <c r="BH40" i="15"/>
  <c r="BD40" i="15"/>
  <c r="AX40" i="15"/>
  <c r="BK40" i="15" s="1"/>
  <c r="AQ40" i="15"/>
  <c r="AO40" i="15"/>
  <c r="AK40" i="15"/>
  <c r="AE40" i="15"/>
  <c r="AR40" i="15" s="1"/>
  <c r="X40" i="15"/>
  <c r="V40" i="15"/>
  <c r="R40" i="15"/>
  <c r="L40" i="15"/>
  <c r="Y40" i="15" s="1"/>
  <c r="CC39" i="15"/>
  <c r="CA39" i="15"/>
  <c r="BW39" i="15"/>
  <c r="BQ39" i="15"/>
  <c r="CD39" i="15" s="1"/>
  <c r="BJ39" i="15"/>
  <c r="BH39" i="15"/>
  <c r="BD39" i="15"/>
  <c r="AX39" i="15"/>
  <c r="AQ39" i="15"/>
  <c r="AO39" i="15"/>
  <c r="AK39" i="15"/>
  <c r="AE39" i="15"/>
  <c r="X39" i="15"/>
  <c r="V39" i="15"/>
  <c r="R39" i="15"/>
  <c r="L39" i="15"/>
  <c r="CC38" i="15"/>
  <c r="CA38" i="15"/>
  <c r="BW38" i="15"/>
  <c r="BQ38" i="15"/>
  <c r="CD38" i="15" s="1"/>
  <c r="BJ38" i="15"/>
  <c r="BH38" i="15"/>
  <c r="BD38" i="15"/>
  <c r="AX38" i="15"/>
  <c r="BK38" i="15" s="1"/>
  <c r="AQ38" i="15"/>
  <c r="AO38" i="15"/>
  <c r="AK38" i="15"/>
  <c r="AE38" i="15"/>
  <c r="AR38" i="15" s="1"/>
  <c r="X38" i="15"/>
  <c r="V38" i="15"/>
  <c r="R38" i="15"/>
  <c r="L38" i="15"/>
  <c r="CC37" i="15"/>
  <c r="CA37" i="15"/>
  <c r="BW37" i="15"/>
  <c r="BQ37" i="15"/>
  <c r="CD37" i="15" s="1"/>
  <c r="BJ37" i="15"/>
  <c r="BH37" i="15"/>
  <c r="BD37" i="15"/>
  <c r="AX37" i="15"/>
  <c r="BK37" i="15" s="1"/>
  <c r="AQ37" i="15"/>
  <c r="AO37" i="15"/>
  <c r="AK37" i="15"/>
  <c r="AE37" i="15"/>
  <c r="X37" i="15"/>
  <c r="V37" i="15"/>
  <c r="R37" i="15"/>
  <c r="L37" i="15"/>
  <c r="CC36" i="15"/>
  <c r="CA36" i="15"/>
  <c r="BW36" i="15"/>
  <c r="BQ36" i="15"/>
  <c r="CD36" i="15" s="1"/>
  <c r="BJ36" i="15"/>
  <c r="BH36" i="15"/>
  <c r="BD36" i="15"/>
  <c r="AX36" i="15"/>
  <c r="BK36" i="15" s="1"/>
  <c r="AQ36" i="15"/>
  <c r="AO36" i="15"/>
  <c r="AK36" i="15"/>
  <c r="AE36" i="15"/>
  <c r="AR36" i="15" s="1"/>
  <c r="X36" i="15"/>
  <c r="V36" i="15"/>
  <c r="R36" i="15"/>
  <c r="L36" i="15"/>
  <c r="Y36" i="15" s="1"/>
  <c r="CC35" i="15"/>
  <c r="CA35" i="15"/>
  <c r="BW35" i="15"/>
  <c r="BQ35" i="15"/>
  <c r="BJ35" i="15"/>
  <c r="BH35" i="15"/>
  <c r="BD35" i="15"/>
  <c r="AX35" i="15"/>
  <c r="AQ35" i="15"/>
  <c r="AO35" i="15"/>
  <c r="AK35" i="15"/>
  <c r="AE35" i="15"/>
  <c r="AR35" i="15" s="1"/>
  <c r="X35" i="15"/>
  <c r="V35" i="15"/>
  <c r="R35" i="15"/>
  <c r="L35" i="15"/>
  <c r="CC34" i="15"/>
  <c r="CA34" i="15"/>
  <c r="BW34" i="15"/>
  <c r="BQ34" i="15"/>
  <c r="CD34" i="15" s="1"/>
  <c r="BJ34" i="15"/>
  <c r="BH34" i="15"/>
  <c r="BD34" i="15"/>
  <c r="AX34" i="15"/>
  <c r="AQ34" i="15"/>
  <c r="AO34" i="15"/>
  <c r="AK34" i="15"/>
  <c r="AE34" i="15"/>
  <c r="X34" i="15"/>
  <c r="V34" i="15"/>
  <c r="R34" i="15"/>
  <c r="L34" i="15"/>
  <c r="CC33" i="15"/>
  <c r="CA33" i="15"/>
  <c r="BW33" i="15"/>
  <c r="BQ33" i="15"/>
  <c r="BJ33" i="15"/>
  <c r="BH33" i="15"/>
  <c r="BD33" i="15"/>
  <c r="AX33" i="15"/>
  <c r="BK33" i="15" s="1"/>
  <c r="AQ33" i="15"/>
  <c r="AO33" i="15"/>
  <c r="AK33" i="15"/>
  <c r="AE33" i="15"/>
  <c r="AR33" i="15" s="1"/>
  <c r="X33" i="15"/>
  <c r="V33" i="15"/>
  <c r="R33" i="15"/>
  <c r="L33" i="15"/>
  <c r="CC32" i="15"/>
  <c r="CA32" i="15"/>
  <c r="BW32" i="15"/>
  <c r="BQ32" i="15"/>
  <c r="CD32" i="15" s="1"/>
  <c r="BJ32" i="15"/>
  <c r="BH32" i="15"/>
  <c r="BD32" i="15"/>
  <c r="AX32" i="15"/>
  <c r="BK32" i="15" s="1"/>
  <c r="AQ32" i="15"/>
  <c r="AO32" i="15"/>
  <c r="AK32" i="15"/>
  <c r="AE32" i="15"/>
  <c r="AR32" i="15" s="1"/>
  <c r="X32" i="15"/>
  <c r="V32" i="15"/>
  <c r="R32" i="15"/>
  <c r="L32" i="15"/>
  <c r="Y32" i="15" s="1"/>
  <c r="CC31" i="15"/>
  <c r="CA31" i="15"/>
  <c r="BW31" i="15"/>
  <c r="BQ31" i="15"/>
  <c r="BJ31" i="15"/>
  <c r="BH31" i="15"/>
  <c r="BD31" i="15"/>
  <c r="AX31" i="15"/>
  <c r="BK31" i="15" s="1"/>
  <c r="AQ31" i="15"/>
  <c r="AO31" i="15"/>
  <c r="AK31" i="15"/>
  <c r="AE31" i="15"/>
  <c r="AR31" i="15" s="1"/>
  <c r="X31" i="15"/>
  <c r="V31" i="15"/>
  <c r="R31" i="15"/>
  <c r="L31" i="15"/>
  <c r="CC30" i="15"/>
  <c r="CA30" i="15"/>
  <c r="BW30" i="15"/>
  <c r="BQ30" i="15"/>
  <c r="CD30" i="15" s="1"/>
  <c r="BJ30" i="15"/>
  <c r="BH30" i="15"/>
  <c r="BD30" i="15"/>
  <c r="AX30" i="15"/>
  <c r="AQ30" i="15"/>
  <c r="AO30" i="15"/>
  <c r="AK30" i="15"/>
  <c r="AE30" i="15"/>
  <c r="X30" i="15"/>
  <c r="V30" i="15"/>
  <c r="R30" i="15"/>
  <c r="L30" i="15"/>
  <c r="CC29" i="15"/>
  <c r="CA29" i="15"/>
  <c r="BW29" i="15"/>
  <c r="BQ29" i="15"/>
  <c r="CD29" i="15" s="1"/>
  <c r="BJ29" i="15"/>
  <c r="BH29" i="15"/>
  <c r="BD29" i="15"/>
  <c r="AX29" i="15"/>
  <c r="BK29" i="15" s="1"/>
  <c r="AQ29" i="15"/>
  <c r="AO29" i="15"/>
  <c r="AK29" i="15"/>
  <c r="AE29" i="15"/>
  <c r="X29" i="15"/>
  <c r="V29" i="15"/>
  <c r="R29" i="15"/>
  <c r="L29" i="15"/>
  <c r="CC28" i="15"/>
  <c r="CA28" i="15"/>
  <c r="BW28" i="15"/>
  <c r="BQ28" i="15"/>
  <c r="BJ28" i="15"/>
  <c r="BH28" i="15"/>
  <c r="BD28" i="15"/>
  <c r="AX28" i="15"/>
  <c r="AQ28" i="15"/>
  <c r="AO28" i="15"/>
  <c r="AK28" i="15"/>
  <c r="AE28" i="15"/>
  <c r="AR28" i="15" s="1"/>
  <c r="X28" i="15"/>
  <c r="V28" i="15"/>
  <c r="R28" i="15"/>
  <c r="L28" i="15"/>
  <c r="Y28" i="15" s="1"/>
  <c r="CC27" i="15"/>
  <c r="CA27" i="15"/>
  <c r="BW27" i="15"/>
  <c r="BQ27" i="15"/>
  <c r="CD27" i="15" s="1"/>
  <c r="BJ27" i="15"/>
  <c r="BH27" i="15"/>
  <c r="BD27" i="15"/>
  <c r="AX27" i="15"/>
  <c r="BK27" i="15" s="1"/>
  <c r="AQ27" i="15"/>
  <c r="AO27" i="15"/>
  <c r="AK27" i="15"/>
  <c r="AE27" i="15"/>
  <c r="AR27" i="15" s="1"/>
  <c r="X27" i="15"/>
  <c r="V27" i="15"/>
  <c r="R27" i="15"/>
  <c r="L27" i="15"/>
  <c r="CC26" i="15"/>
  <c r="CA26" i="15"/>
  <c r="BW26" i="15"/>
  <c r="BQ26" i="15"/>
  <c r="CD26" i="15" s="1"/>
  <c r="BJ26" i="15"/>
  <c r="BH26" i="15"/>
  <c r="BD26" i="15"/>
  <c r="AX26" i="15"/>
  <c r="AQ26" i="15"/>
  <c r="AO26" i="15"/>
  <c r="AK26" i="15"/>
  <c r="AE26" i="15"/>
  <c r="AR26" i="15" s="1"/>
  <c r="X26" i="15"/>
  <c r="V26" i="15"/>
  <c r="R26" i="15"/>
  <c r="L26" i="15"/>
  <c r="CC25" i="15"/>
  <c r="CA25" i="15"/>
  <c r="BW25" i="15"/>
  <c r="BQ25" i="15"/>
  <c r="CD25" i="15" s="1"/>
  <c r="BJ25" i="15"/>
  <c r="BH25" i="15"/>
  <c r="BD25" i="15"/>
  <c r="AX25" i="15"/>
  <c r="BK25" i="15" s="1"/>
  <c r="AQ25" i="15"/>
  <c r="AO25" i="15"/>
  <c r="AK25" i="15"/>
  <c r="AE25" i="15"/>
  <c r="X25" i="15"/>
  <c r="V25" i="15"/>
  <c r="R25" i="15"/>
  <c r="L25" i="15"/>
  <c r="CC24" i="15"/>
  <c r="CA24" i="15"/>
  <c r="BW24" i="15"/>
  <c r="BQ24" i="15"/>
  <c r="BJ24" i="15"/>
  <c r="BH24" i="15"/>
  <c r="BD24" i="15"/>
  <c r="AX24" i="15"/>
  <c r="BK24" i="15" s="1"/>
  <c r="AQ24" i="15"/>
  <c r="AO24" i="15"/>
  <c r="AK24" i="15"/>
  <c r="AE24" i="15"/>
  <c r="AR24" i="15" s="1"/>
  <c r="X24" i="15"/>
  <c r="V24" i="15"/>
  <c r="R24" i="15"/>
  <c r="L24" i="15"/>
  <c r="Y24" i="15" s="1"/>
  <c r="CC23" i="15"/>
  <c r="CA23" i="15"/>
  <c r="BW23" i="15"/>
  <c r="BQ23" i="15"/>
  <c r="CD23" i="15" s="1"/>
  <c r="BJ23" i="15"/>
  <c r="BH23" i="15"/>
  <c r="BD23" i="15"/>
  <c r="AX23" i="15"/>
  <c r="AQ23" i="15"/>
  <c r="AO23" i="15"/>
  <c r="AK23" i="15"/>
  <c r="AE23" i="15"/>
  <c r="X23" i="15"/>
  <c r="V23" i="15"/>
  <c r="R23" i="15"/>
  <c r="L23" i="15"/>
  <c r="CC22" i="15"/>
  <c r="CA22" i="15"/>
  <c r="BW22" i="15"/>
  <c r="BQ22" i="15"/>
  <c r="CD22" i="15" s="1"/>
  <c r="BJ22" i="15"/>
  <c r="BH22" i="15"/>
  <c r="BD22" i="15"/>
  <c r="AX22" i="15"/>
  <c r="BK22" i="15" s="1"/>
  <c r="AQ22" i="15"/>
  <c r="AO22" i="15"/>
  <c r="AK22" i="15"/>
  <c r="AE22" i="15"/>
  <c r="AR22" i="15" s="1"/>
  <c r="X22" i="15"/>
  <c r="V22" i="15"/>
  <c r="R22" i="15"/>
  <c r="L22" i="15"/>
  <c r="CC21" i="15"/>
  <c r="CA21" i="15"/>
  <c r="BW21" i="15"/>
  <c r="BQ21" i="15"/>
  <c r="CD21" i="15" s="1"/>
  <c r="BJ21" i="15"/>
  <c r="BH21" i="15"/>
  <c r="BD21" i="15"/>
  <c r="AX21" i="15"/>
  <c r="BK21" i="15" s="1"/>
  <c r="AQ21" i="15"/>
  <c r="AO21" i="15"/>
  <c r="AK21" i="15"/>
  <c r="AE21" i="15"/>
  <c r="X21" i="15"/>
  <c r="V21" i="15"/>
  <c r="R21" i="15"/>
  <c r="L21" i="15"/>
  <c r="CC20" i="15"/>
  <c r="CA20" i="15"/>
  <c r="BW20" i="15"/>
  <c r="BQ20" i="15"/>
  <c r="CD20" i="15" s="1"/>
  <c r="BJ20" i="15"/>
  <c r="BH20" i="15"/>
  <c r="BD20" i="15"/>
  <c r="AX20" i="15"/>
  <c r="BK20" i="15" s="1"/>
  <c r="AQ20" i="15"/>
  <c r="AO20" i="15"/>
  <c r="AK20" i="15"/>
  <c r="AE20" i="15"/>
  <c r="AR20" i="15" s="1"/>
  <c r="X20" i="15"/>
  <c r="V20" i="15"/>
  <c r="R20" i="15"/>
  <c r="L20" i="15"/>
  <c r="Y20" i="15" s="1"/>
  <c r="CC19" i="15"/>
  <c r="CA19" i="15"/>
  <c r="BW19" i="15"/>
  <c r="BQ19" i="15"/>
  <c r="BJ19" i="15"/>
  <c r="BH19" i="15"/>
  <c r="BD19" i="15"/>
  <c r="AX19" i="15"/>
  <c r="AQ19" i="15"/>
  <c r="AO19" i="15"/>
  <c r="AK19" i="15"/>
  <c r="AE19" i="15"/>
  <c r="AR19" i="15" s="1"/>
  <c r="X19" i="15"/>
  <c r="V19" i="15"/>
  <c r="R19" i="15"/>
  <c r="L19" i="15"/>
  <c r="CC18" i="15"/>
  <c r="CA18" i="15"/>
  <c r="BW18" i="15"/>
  <c r="BQ18" i="15"/>
  <c r="CD18" i="15" s="1"/>
  <c r="BJ18" i="15"/>
  <c r="BH18" i="15"/>
  <c r="BD18" i="15"/>
  <c r="AX18" i="15"/>
  <c r="AQ18" i="15"/>
  <c r="AO18" i="15"/>
  <c r="AK18" i="15"/>
  <c r="AE18" i="15"/>
  <c r="X18" i="15"/>
  <c r="V18" i="15"/>
  <c r="R18" i="15"/>
  <c r="L18" i="15"/>
  <c r="CC17" i="15"/>
  <c r="CA17" i="15"/>
  <c r="BW17" i="15"/>
  <c r="BQ17" i="15"/>
  <c r="BJ17" i="15"/>
  <c r="BH17" i="15"/>
  <c r="BD17" i="15"/>
  <c r="AX17" i="15"/>
  <c r="BK17" i="15" s="1"/>
  <c r="AQ17" i="15"/>
  <c r="AO17" i="15"/>
  <c r="AK17" i="15"/>
  <c r="AE17" i="15"/>
  <c r="AR17" i="15" s="1"/>
  <c r="X17" i="15"/>
  <c r="V17" i="15"/>
  <c r="R17" i="15"/>
  <c r="L17" i="15"/>
  <c r="CC16" i="15"/>
  <c r="CA16" i="15"/>
  <c r="BW16" i="15"/>
  <c r="BQ16" i="15"/>
  <c r="CD16" i="15" s="1"/>
  <c r="BJ16" i="15"/>
  <c r="BH16" i="15"/>
  <c r="BD16" i="15"/>
  <c r="AX16" i="15"/>
  <c r="BK16" i="15" s="1"/>
  <c r="AQ16" i="15"/>
  <c r="AO16" i="15"/>
  <c r="AK16" i="15"/>
  <c r="AE16" i="15"/>
  <c r="AR16" i="15" s="1"/>
  <c r="X16" i="15"/>
  <c r="V16" i="15"/>
  <c r="R16" i="15"/>
  <c r="L16" i="15"/>
  <c r="Y16" i="15" s="1"/>
  <c r="CC15" i="15"/>
  <c r="CA15" i="15"/>
  <c r="BW15" i="15"/>
  <c r="BQ15" i="15"/>
  <c r="BJ15" i="15"/>
  <c r="BH15" i="15"/>
  <c r="BD15" i="15"/>
  <c r="AX15" i="15"/>
  <c r="BK15" i="15" s="1"/>
  <c r="AQ15" i="15"/>
  <c r="AO15" i="15"/>
  <c r="AK15" i="15"/>
  <c r="AE15" i="15"/>
  <c r="AR15" i="15" s="1"/>
  <c r="X15" i="15"/>
  <c r="V15" i="15"/>
  <c r="R15" i="15"/>
  <c r="L15" i="15"/>
  <c r="CC14" i="15"/>
  <c r="CA14" i="15"/>
  <c r="BW14" i="15"/>
  <c r="BQ14" i="15"/>
  <c r="CD14" i="15" s="1"/>
  <c r="BJ14" i="15"/>
  <c r="BH14" i="15"/>
  <c r="BD14" i="15"/>
  <c r="AX14" i="15"/>
  <c r="AQ14" i="15"/>
  <c r="AO14" i="15"/>
  <c r="AK14" i="15"/>
  <c r="AE14" i="15"/>
  <c r="X14" i="15"/>
  <c r="V14" i="15"/>
  <c r="R14" i="15"/>
  <c r="L14" i="15"/>
  <c r="CC13" i="15"/>
  <c r="CA13" i="15"/>
  <c r="BW13" i="15"/>
  <c r="BQ13" i="15"/>
  <c r="CD13" i="15" s="1"/>
  <c r="BJ13" i="15"/>
  <c r="BH13" i="15"/>
  <c r="BD13" i="15"/>
  <c r="AX13" i="15"/>
  <c r="BK13" i="15" s="1"/>
  <c r="AQ13" i="15"/>
  <c r="AO13" i="15"/>
  <c r="AK13" i="15"/>
  <c r="AE13" i="15"/>
  <c r="X13" i="15"/>
  <c r="V13" i="15"/>
  <c r="R13" i="15"/>
  <c r="L13" i="15"/>
  <c r="CC11" i="15"/>
  <c r="CA11" i="15"/>
  <c r="BW11" i="15"/>
  <c r="BQ11" i="15"/>
  <c r="BJ11" i="15"/>
  <c r="BH11" i="15"/>
  <c r="BD11" i="15"/>
  <c r="AX11" i="15"/>
  <c r="AQ11" i="15"/>
  <c r="AO11" i="15"/>
  <c r="AK11" i="15"/>
  <c r="AE11" i="15"/>
  <c r="AR11" i="15" s="1"/>
  <c r="Z6" i="15" s="1"/>
  <c r="X11" i="15"/>
  <c r="V11" i="15"/>
  <c r="R11" i="15"/>
  <c r="L11" i="15"/>
  <c r="Y11" i="15" s="1"/>
  <c r="G6" i="15" s="1"/>
  <c r="CC82" i="14"/>
  <c r="CA82" i="14"/>
  <c r="BW82" i="14"/>
  <c r="BQ82" i="14"/>
  <c r="CD82" i="14" s="1"/>
  <c r="BJ82" i="14"/>
  <c r="BH82" i="14"/>
  <c r="BD82" i="14"/>
  <c r="AX82" i="14"/>
  <c r="AQ82" i="14"/>
  <c r="AO82" i="14"/>
  <c r="AK82" i="14"/>
  <c r="AE82" i="14"/>
  <c r="AR82" i="14" s="1"/>
  <c r="X82" i="14"/>
  <c r="V82" i="14"/>
  <c r="R82" i="14"/>
  <c r="L82" i="14"/>
  <c r="CC81" i="14"/>
  <c r="CA81" i="14"/>
  <c r="BW81" i="14"/>
  <c r="BQ81" i="14"/>
  <c r="CD81" i="14" s="1"/>
  <c r="BJ81" i="14"/>
  <c r="BH81" i="14"/>
  <c r="BD81" i="14"/>
  <c r="AX81" i="14"/>
  <c r="BK81" i="14" s="1"/>
  <c r="AQ81" i="14"/>
  <c r="AO81" i="14"/>
  <c r="AK81" i="14"/>
  <c r="AE81" i="14"/>
  <c r="X81" i="14"/>
  <c r="V81" i="14"/>
  <c r="R81" i="14"/>
  <c r="L81" i="14"/>
  <c r="CC80" i="14"/>
  <c r="CA80" i="14"/>
  <c r="BW80" i="14"/>
  <c r="BQ80" i="14"/>
  <c r="BJ80" i="14"/>
  <c r="BH80" i="14"/>
  <c r="BD80" i="14"/>
  <c r="AX80" i="14"/>
  <c r="BK80" i="14" s="1"/>
  <c r="AQ80" i="14"/>
  <c r="AO80" i="14"/>
  <c r="AK80" i="14"/>
  <c r="AE80" i="14"/>
  <c r="AR80" i="14" s="1"/>
  <c r="X80" i="14"/>
  <c r="V80" i="14"/>
  <c r="R80" i="14"/>
  <c r="L80" i="14"/>
  <c r="Y80" i="14" s="1"/>
  <c r="CC79" i="14"/>
  <c r="CA79" i="14"/>
  <c r="BW79" i="14"/>
  <c r="BQ79" i="14"/>
  <c r="BJ79" i="14"/>
  <c r="BH79" i="14"/>
  <c r="BD79" i="14"/>
  <c r="AX79" i="14"/>
  <c r="AQ79" i="14"/>
  <c r="AO79" i="14"/>
  <c r="AK79" i="14"/>
  <c r="AE79" i="14"/>
  <c r="X79" i="14"/>
  <c r="V79" i="14"/>
  <c r="R79" i="14"/>
  <c r="L79" i="14"/>
  <c r="CC78" i="14"/>
  <c r="CA78" i="14"/>
  <c r="BW78" i="14"/>
  <c r="BQ78" i="14"/>
  <c r="CD78" i="14" s="1"/>
  <c r="BJ78" i="14"/>
  <c r="BH78" i="14"/>
  <c r="BD78" i="14"/>
  <c r="AX78" i="14"/>
  <c r="BK78" i="14" s="1"/>
  <c r="AQ78" i="14"/>
  <c r="AO78" i="14"/>
  <c r="AK78" i="14"/>
  <c r="AE78" i="14"/>
  <c r="AR78" i="14" s="1"/>
  <c r="X78" i="14"/>
  <c r="V78" i="14"/>
  <c r="R78" i="14"/>
  <c r="L78" i="14"/>
  <c r="CC77" i="14"/>
  <c r="CA77" i="14"/>
  <c r="BW77" i="14"/>
  <c r="BQ77" i="14"/>
  <c r="CD77" i="14" s="1"/>
  <c r="BJ77" i="14"/>
  <c r="BH77" i="14"/>
  <c r="BD77" i="14"/>
  <c r="AX77" i="14"/>
  <c r="BK77" i="14" s="1"/>
  <c r="AQ77" i="14"/>
  <c r="AO77" i="14"/>
  <c r="AK77" i="14"/>
  <c r="AE77" i="14"/>
  <c r="X77" i="14"/>
  <c r="V77" i="14"/>
  <c r="R77" i="14"/>
  <c r="L77" i="14"/>
  <c r="CC76" i="14"/>
  <c r="CA76" i="14"/>
  <c r="BW76" i="14"/>
  <c r="BQ76" i="14"/>
  <c r="CD76" i="14" s="1"/>
  <c r="BJ76" i="14"/>
  <c r="BH76" i="14"/>
  <c r="BD76" i="14"/>
  <c r="AX76" i="14"/>
  <c r="BK76" i="14" s="1"/>
  <c r="AQ76" i="14"/>
  <c r="AO76" i="14"/>
  <c r="AK76" i="14"/>
  <c r="AE76" i="14"/>
  <c r="AR76" i="14" s="1"/>
  <c r="X76" i="14"/>
  <c r="V76" i="14"/>
  <c r="R76" i="14"/>
  <c r="L76" i="14"/>
  <c r="Y76" i="14" s="1"/>
  <c r="CC75" i="14"/>
  <c r="CA75" i="14"/>
  <c r="BW75" i="14"/>
  <c r="BQ75" i="14"/>
  <c r="BJ75" i="14"/>
  <c r="BH75" i="14"/>
  <c r="BD75" i="14"/>
  <c r="AX75" i="14"/>
  <c r="AQ75" i="14"/>
  <c r="AO75" i="14"/>
  <c r="AK75" i="14"/>
  <c r="AE75" i="14"/>
  <c r="AR75" i="14" s="1"/>
  <c r="X75" i="14"/>
  <c r="V75" i="14"/>
  <c r="R75" i="14"/>
  <c r="L75" i="14"/>
  <c r="CC74" i="14"/>
  <c r="CA74" i="14"/>
  <c r="BW74" i="14"/>
  <c r="BQ74" i="14"/>
  <c r="CD74" i="14" s="1"/>
  <c r="BJ74" i="14"/>
  <c r="BH74" i="14"/>
  <c r="BD74" i="14"/>
  <c r="AX74" i="14"/>
  <c r="AQ74" i="14"/>
  <c r="AO74" i="14"/>
  <c r="AK74" i="14"/>
  <c r="AE74" i="14"/>
  <c r="X74" i="14"/>
  <c r="V74" i="14"/>
  <c r="R74" i="14"/>
  <c r="L74" i="14"/>
  <c r="CC73" i="14"/>
  <c r="CA73" i="14"/>
  <c r="BW73" i="14"/>
  <c r="BQ73" i="14"/>
  <c r="BJ73" i="14"/>
  <c r="BH73" i="14"/>
  <c r="BD73" i="14"/>
  <c r="AX73" i="14"/>
  <c r="BK73" i="14" s="1"/>
  <c r="AQ73" i="14"/>
  <c r="AO73" i="14"/>
  <c r="AK73" i="14"/>
  <c r="AE73" i="14"/>
  <c r="AR73" i="14" s="1"/>
  <c r="X73" i="14"/>
  <c r="V73" i="14"/>
  <c r="R73" i="14"/>
  <c r="L73" i="14"/>
  <c r="CC72" i="14"/>
  <c r="CA72" i="14"/>
  <c r="BW72" i="14"/>
  <c r="BQ72" i="14"/>
  <c r="CD72" i="14" s="1"/>
  <c r="BJ72" i="14"/>
  <c r="BH72" i="14"/>
  <c r="BD72" i="14"/>
  <c r="AX72" i="14"/>
  <c r="BK72" i="14" s="1"/>
  <c r="AQ72" i="14"/>
  <c r="AO72" i="14"/>
  <c r="AK72" i="14"/>
  <c r="AE72" i="14"/>
  <c r="AR72" i="14" s="1"/>
  <c r="X72" i="14"/>
  <c r="V72" i="14"/>
  <c r="R72" i="14"/>
  <c r="L72" i="14"/>
  <c r="Y72" i="14" s="1"/>
  <c r="CC71" i="14"/>
  <c r="CA71" i="14"/>
  <c r="BW71" i="14"/>
  <c r="BQ71" i="14"/>
  <c r="BJ71" i="14"/>
  <c r="BH71" i="14"/>
  <c r="BD71" i="14"/>
  <c r="AX71" i="14"/>
  <c r="BK71" i="14" s="1"/>
  <c r="AQ71" i="14"/>
  <c r="AO71" i="14"/>
  <c r="AK71" i="14"/>
  <c r="AE71" i="14"/>
  <c r="AR71" i="14" s="1"/>
  <c r="X71" i="14"/>
  <c r="V71" i="14"/>
  <c r="R71" i="14"/>
  <c r="L71" i="14"/>
  <c r="CC70" i="14"/>
  <c r="CA70" i="14"/>
  <c r="BW70" i="14"/>
  <c r="BQ70" i="14"/>
  <c r="CD70" i="14" s="1"/>
  <c r="BJ70" i="14"/>
  <c r="BH70" i="14"/>
  <c r="BD70" i="14"/>
  <c r="AX70" i="14"/>
  <c r="AQ70" i="14"/>
  <c r="AO70" i="14"/>
  <c r="AK70" i="14"/>
  <c r="AE70" i="14"/>
  <c r="X70" i="14"/>
  <c r="V70" i="14"/>
  <c r="R70" i="14"/>
  <c r="L70" i="14"/>
  <c r="CC69" i="14"/>
  <c r="CA69" i="14"/>
  <c r="BW69" i="14"/>
  <c r="BQ69" i="14"/>
  <c r="CD69" i="14" s="1"/>
  <c r="BJ69" i="14"/>
  <c r="BH69" i="14"/>
  <c r="BD69" i="14"/>
  <c r="AX69" i="14"/>
  <c r="BK69" i="14" s="1"/>
  <c r="AQ69" i="14"/>
  <c r="AO69" i="14"/>
  <c r="AK69" i="14"/>
  <c r="AE69" i="14"/>
  <c r="X69" i="14"/>
  <c r="V69" i="14"/>
  <c r="R69" i="14"/>
  <c r="L69" i="14"/>
  <c r="CC68" i="14"/>
  <c r="CA68" i="14"/>
  <c r="BW68" i="14"/>
  <c r="BQ68" i="14"/>
  <c r="BJ68" i="14"/>
  <c r="BH68" i="14"/>
  <c r="BD68" i="14"/>
  <c r="AX68" i="14"/>
  <c r="AQ68" i="14"/>
  <c r="AO68" i="14"/>
  <c r="AK68" i="14"/>
  <c r="AE68" i="14"/>
  <c r="AR68" i="14" s="1"/>
  <c r="X68" i="14"/>
  <c r="V68" i="14"/>
  <c r="R68" i="14"/>
  <c r="L68" i="14"/>
  <c r="Y68" i="14" s="1"/>
  <c r="CC67" i="14"/>
  <c r="CA67" i="14"/>
  <c r="BW67" i="14"/>
  <c r="BQ67" i="14"/>
  <c r="CD67" i="14" s="1"/>
  <c r="BJ67" i="14"/>
  <c r="BH67" i="14"/>
  <c r="BD67" i="14"/>
  <c r="AX67" i="14"/>
  <c r="BK67" i="14" s="1"/>
  <c r="AQ67" i="14"/>
  <c r="AO67" i="14"/>
  <c r="AK67" i="14"/>
  <c r="AE67" i="14"/>
  <c r="AR67" i="14" s="1"/>
  <c r="X67" i="14"/>
  <c r="V67" i="14"/>
  <c r="R67" i="14"/>
  <c r="L67" i="14"/>
  <c r="CC66" i="14"/>
  <c r="CA66" i="14"/>
  <c r="BW66" i="14"/>
  <c r="BQ66" i="14"/>
  <c r="CD66" i="14" s="1"/>
  <c r="BJ66" i="14"/>
  <c r="BH66" i="14"/>
  <c r="BD66" i="14"/>
  <c r="AX66" i="14"/>
  <c r="AQ66" i="14"/>
  <c r="AO66" i="14"/>
  <c r="AK66" i="14"/>
  <c r="AE66" i="14"/>
  <c r="AR66" i="14" s="1"/>
  <c r="X66" i="14"/>
  <c r="V66" i="14"/>
  <c r="R66" i="14"/>
  <c r="L66" i="14"/>
  <c r="CC65" i="14"/>
  <c r="CA65" i="14"/>
  <c r="BW65" i="14"/>
  <c r="BQ65" i="14"/>
  <c r="CD65" i="14" s="1"/>
  <c r="BJ65" i="14"/>
  <c r="BH65" i="14"/>
  <c r="BD65" i="14"/>
  <c r="AX65" i="14"/>
  <c r="BK65" i="14" s="1"/>
  <c r="AQ65" i="14"/>
  <c r="AO65" i="14"/>
  <c r="AK65" i="14"/>
  <c r="AE65" i="14"/>
  <c r="X65" i="14"/>
  <c r="V65" i="14"/>
  <c r="R65" i="14"/>
  <c r="L65" i="14"/>
  <c r="CC64" i="14"/>
  <c r="CA64" i="14"/>
  <c r="BW64" i="14"/>
  <c r="BQ64" i="14"/>
  <c r="BJ64" i="14"/>
  <c r="BH64" i="14"/>
  <c r="BD64" i="14"/>
  <c r="AX64" i="14"/>
  <c r="BK64" i="14" s="1"/>
  <c r="AQ64" i="14"/>
  <c r="AO64" i="14"/>
  <c r="AK64" i="14"/>
  <c r="AE64" i="14"/>
  <c r="AR64" i="14" s="1"/>
  <c r="X64" i="14"/>
  <c r="V64" i="14"/>
  <c r="R64" i="14"/>
  <c r="L64" i="14"/>
  <c r="Y64" i="14" s="1"/>
  <c r="CC63" i="14"/>
  <c r="CA63" i="14"/>
  <c r="BW63" i="14"/>
  <c r="BQ63" i="14"/>
  <c r="CD63" i="14" s="1"/>
  <c r="BJ63" i="14"/>
  <c r="BH63" i="14"/>
  <c r="BD63" i="14"/>
  <c r="AX63" i="14"/>
  <c r="AQ63" i="14"/>
  <c r="AO63" i="14"/>
  <c r="AK63" i="14"/>
  <c r="AE63" i="14"/>
  <c r="X63" i="14"/>
  <c r="V63" i="14"/>
  <c r="R63" i="14"/>
  <c r="L63" i="14"/>
  <c r="CC62" i="14"/>
  <c r="CA62" i="14"/>
  <c r="BW62" i="14"/>
  <c r="BQ62" i="14"/>
  <c r="CD62" i="14" s="1"/>
  <c r="BJ62" i="14"/>
  <c r="BH62" i="14"/>
  <c r="BD62" i="14"/>
  <c r="AX62" i="14"/>
  <c r="BK62" i="14" s="1"/>
  <c r="AQ62" i="14"/>
  <c r="AO62" i="14"/>
  <c r="AK62" i="14"/>
  <c r="AE62" i="14"/>
  <c r="AR62" i="14" s="1"/>
  <c r="X62" i="14"/>
  <c r="V62" i="14"/>
  <c r="R62" i="14"/>
  <c r="L62" i="14"/>
  <c r="CC61" i="14"/>
  <c r="CA61" i="14"/>
  <c r="BW61" i="14"/>
  <c r="BQ61" i="14"/>
  <c r="CD61" i="14" s="1"/>
  <c r="BJ61" i="14"/>
  <c r="BH61" i="14"/>
  <c r="BD61" i="14"/>
  <c r="AX61" i="14"/>
  <c r="BK61" i="14" s="1"/>
  <c r="AQ61" i="14"/>
  <c r="AO61" i="14"/>
  <c r="AK61" i="14"/>
  <c r="AE61" i="14"/>
  <c r="X61" i="14"/>
  <c r="V61" i="14"/>
  <c r="R61" i="14"/>
  <c r="L61" i="14"/>
  <c r="CC60" i="14"/>
  <c r="CA60" i="14"/>
  <c r="BW60" i="14"/>
  <c r="BQ60" i="14"/>
  <c r="CD60" i="14" s="1"/>
  <c r="BJ60" i="14"/>
  <c r="BH60" i="14"/>
  <c r="BD60" i="14"/>
  <c r="AX60" i="14"/>
  <c r="BK60" i="14" s="1"/>
  <c r="AQ60" i="14"/>
  <c r="AO60" i="14"/>
  <c r="AK60" i="14"/>
  <c r="AE60" i="14"/>
  <c r="AR60" i="14" s="1"/>
  <c r="X60" i="14"/>
  <c r="V60" i="14"/>
  <c r="R60" i="14"/>
  <c r="L60" i="14"/>
  <c r="Y60" i="14" s="1"/>
  <c r="CC59" i="14"/>
  <c r="CA59" i="14"/>
  <c r="BW59" i="14"/>
  <c r="BQ59" i="14"/>
  <c r="BJ59" i="14"/>
  <c r="BH59" i="14"/>
  <c r="BD59" i="14"/>
  <c r="AX59" i="14"/>
  <c r="AQ59" i="14"/>
  <c r="AO59" i="14"/>
  <c r="AK59" i="14"/>
  <c r="AE59" i="14"/>
  <c r="AR59" i="14" s="1"/>
  <c r="X59" i="14"/>
  <c r="V59" i="14"/>
  <c r="R59" i="14"/>
  <c r="L59" i="14"/>
  <c r="CC58" i="14"/>
  <c r="CA58" i="14"/>
  <c r="BW58" i="14"/>
  <c r="BQ58" i="14"/>
  <c r="CD58" i="14" s="1"/>
  <c r="BJ58" i="14"/>
  <c r="BH58" i="14"/>
  <c r="BD58" i="14"/>
  <c r="AX58" i="14"/>
  <c r="AQ58" i="14"/>
  <c r="AO58" i="14"/>
  <c r="AK58" i="14"/>
  <c r="AE58" i="14"/>
  <c r="X58" i="14"/>
  <c r="V58" i="14"/>
  <c r="R58" i="14"/>
  <c r="L58" i="14"/>
  <c r="CC57" i="14"/>
  <c r="CA57" i="14"/>
  <c r="BW57" i="14"/>
  <c r="BQ57" i="14"/>
  <c r="BJ57" i="14"/>
  <c r="BH57" i="14"/>
  <c r="BD57" i="14"/>
  <c r="AX57" i="14"/>
  <c r="BK57" i="14" s="1"/>
  <c r="AQ57" i="14"/>
  <c r="AO57" i="14"/>
  <c r="AK57" i="14"/>
  <c r="AE57" i="14"/>
  <c r="AR57" i="14" s="1"/>
  <c r="X57" i="14"/>
  <c r="V57" i="14"/>
  <c r="R57" i="14"/>
  <c r="L57" i="14"/>
  <c r="Y57" i="14" s="1"/>
  <c r="CC56" i="14"/>
  <c r="CA56" i="14"/>
  <c r="BW56" i="14"/>
  <c r="BQ56" i="14"/>
  <c r="CD56" i="14" s="1"/>
  <c r="BJ56" i="14"/>
  <c r="BH56" i="14"/>
  <c r="BD56" i="14"/>
  <c r="AX56" i="14"/>
  <c r="BK56" i="14" s="1"/>
  <c r="AQ56" i="14"/>
  <c r="AO56" i="14"/>
  <c r="AK56" i="14"/>
  <c r="AE56" i="14"/>
  <c r="AR56" i="14" s="1"/>
  <c r="X56" i="14"/>
  <c r="V56" i="14"/>
  <c r="R56" i="14"/>
  <c r="L56" i="14"/>
  <c r="CC55" i="14"/>
  <c r="CA55" i="14"/>
  <c r="BW55" i="14"/>
  <c r="BQ55" i="14"/>
  <c r="CD55" i="14" s="1"/>
  <c r="BJ55" i="14"/>
  <c r="BH55" i="14"/>
  <c r="BD55" i="14"/>
  <c r="AX55" i="14"/>
  <c r="BK55" i="14" s="1"/>
  <c r="AQ55" i="14"/>
  <c r="AO55" i="14"/>
  <c r="AK55" i="14"/>
  <c r="AE55" i="14"/>
  <c r="AR55" i="14" s="1"/>
  <c r="X55" i="14"/>
  <c r="V55" i="14"/>
  <c r="R55" i="14"/>
  <c r="L55" i="14"/>
  <c r="CC54" i="14"/>
  <c r="CA54" i="14"/>
  <c r="BW54" i="14"/>
  <c r="BQ54" i="14"/>
  <c r="CD54" i="14" s="1"/>
  <c r="BJ54" i="14"/>
  <c r="BH54" i="14"/>
  <c r="BD54" i="14"/>
  <c r="AX54" i="14"/>
  <c r="BK54" i="14" s="1"/>
  <c r="AQ54" i="14"/>
  <c r="AO54" i="14"/>
  <c r="AK54" i="14"/>
  <c r="AE54" i="14"/>
  <c r="AR54" i="14" s="1"/>
  <c r="X54" i="14"/>
  <c r="V54" i="14"/>
  <c r="R54" i="14"/>
  <c r="L54" i="14"/>
  <c r="CC53" i="14"/>
  <c r="CA53" i="14"/>
  <c r="BW53" i="14"/>
  <c r="BQ53" i="14"/>
  <c r="CD53" i="14" s="1"/>
  <c r="BJ53" i="14"/>
  <c r="BH53" i="14"/>
  <c r="BD53" i="14"/>
  <c r="AX53" i="14"/>
  <c r="BK53" i="14" s="1"/>
  <c r="AQ53" i="14"/>
  <c r="AO53" i="14"/>
  <c r="AK53" i="14"/>
  <c r="AE53" i="14"/>
  <c r="AR53" i="14" s="1"/>
  <c r="X53" i="14"/>
  <c r="V53" i="14"/>
  <c r="R53" i="14"/>
  <c r="L53" i="14"/>
  <c r="Y53" i="14" s="1"/>
  <c r="CC52" i="14"/>
  <c r="CA52" i="14"/>
  <c r="BW52" i="14"/>
  <c r="BQ52" i="14"/>
  <c r="CD52" i="14" s="1"/>
  <c r="BJ52" i="14"/>
  <c r="BH52" i="14"/>
  <c r="BD52" i="14"/>
  <c r="AX52" i="14"/>
  <c r="BK52" i="14" s="1"/>
  <c r="AQ52" i="14"/>
  <c r="AO52" i="14"/>
  <c r="AK52" i="14"/>
  <c r="AE52" i="14"/>
  <c r="AR52" i="14" s="1"/>
  <c r="X52" i="14"/>
  <c r="V52" i="14"/>
  <c r="R52" i="14"/>
  <c r="L52" i="14"/>
  <c r="CC51" i="14"/>
  <c r="CA51" i="14"/>
  <c r="BW51" i="14"/>
  <c r="BQ51" i="14"/>
  <c r="CD51" i="14" s="1"/>
  <c r="BJ51" i="14"/>
  <c r="BH51" i="14"/>
  <c r="BD51" i="14"/>
  <c r="AX51" i="14"/>
  <c r="BK51" i="14" s="1"/>
  <c r="AQ51" i="14"/>
  <c r="AO51" i="14"/>
  <c r="AK51" i="14"/>
  <c r="AE51" i="14"/>
  <c r="AR51" i="14" s="1"/>
  <c r="X51" i="14"/>
  <c r="V51" i="14"/>
  <c r="R51" i="14"/>
  <c r="L51" i="14"/>
  <c r="CC50" i="14"/>
  <c r="CA50" i="14"/>
  <c r="BW50" i="14"/>
  <c r="BQ50" i="14"/>
  <c r="CD50" i="14" s="1"/>
  <c r="BJ50" i="14"/>
  <c r="BH50" i="14"/>
  <c r="BD50" i="14"/>
  <c r="AX50" i="14"/>
  <c r="BK50" i="14" s="1"/>
  <c r="AQ50" i="14"/>
  <c r="AO50" i="14"/>
  <c r="AK50" i="14"/>
  <c r="AE50" i="14"/>
  <c r="AR50" i="14" s="1"/>
  <c r="X50" i="14"/>
  <c r="V50" i="14"/>
  <c r="R50" i="14"/>
  <c r="L50" i="14"/>
  <c r="CC49" i="14"/>
  <c r="CA49" i="14"/>
  <c r="BW49" i="14"/>
  <c r="BQ49" i="14"/>
  <c r="CD49" i="14" s="1"/>
  <c r="BJ49" i="14"/>
  <c r="BH49" i="14"/>
  <c r="BD49" i="14"/>
  <c r="AX49" i="14"/>
  <c r="BK49" i="14" s="1"/>
  <c r="AQ49" i="14"/>
  <c r="AO49" i="14"/>
  <c r="AK49" i="14"/>
  <c r="AE49" i="14"/>
  <c r="AR49" i="14" s="1"/>
  <c r="X49" i="14"/>
  <c r="V49" i="14"/>
  <c r="R49" i="14"/>
  <c r="L49" i="14"/>
  <c r="Y49" i="14" s="1"/>
  <c r="CC48" i="14"/>
  <c r="CA48" i="14"/>
  <c r="BW48" i="14"/>
  <c r="BQ48" i="14"/>
  <c r="CD48" i="14" s="1"/>
  <c r="BJ48" i="14"/>
  <c r="BH48" i="14"/>
  <c r="BD48" i="14"/>
  <c r="AX48" i="14"/>
  <c r="BK48" i="14" s="1"/>
  <c r="AQ48" i="14"/>
  <c r="AO48" i="14"/>
  <c r="AK48" i="14"/>
  <c r="AE48" i="14"/>
  <c r="AR48" i="14" s="1"/>
  <c r="X48" i="14"/>
  <c r="V48" i="14"/>
  <c r="R48" i="14"/>
  <c r="L48" i="14"/>
  <c r="CC47" i="14"/>
  <c r="CA47" i="14"/>
  <c r="BW47" i="14"/>
  <c r="BQ47" i="14"/>
  <c r="CD47" i="14" s="1"/>
  <c r="BJ47" i="14"/>
  <c r="BH47" i="14"/>
  <c r="BD47" i="14"/>
  <c r="AX47" i="14"/>
  <c r="BK47" i="14" s="1"/>
  <c r="AQ47" i="14"/>
  <c r="AO47" i="14"/>
  <c r="AK47" i="14"/>
  <c r="AE47" i="14"/>
  <c r="AR47" i="14" s="1"/>
  <c r="X47" i="14"/>
  <c r="V47" i="14"/>
  <c r="R47" i="14"/>
  <c r="L47" i="14"/>
  <c r="CC46" i="14"/>
  <c r="CA46" i="14"/>
  <c r="BW46" i="14"/>
  <c r="BQ46" i="14"/>
  <c r="CD46" i="14" s="1"/>
  <c r="BJ46" i="14"/>
  <c r="BH46" i="14"/>
  <c r="BD46" i="14"/>
  <c r="AX46" i="14"/>
  <c r="BK46" i="14" s="1"/>
  <c r="AQ46" i="14"/>
  <c r="AO46" i="14"/>
  <c r="AK46" i="14"/>
  <c r="AE46" i="14"/>
  <c r="AR46" i="14" s="1"/>
  <c r="X46" i="14"/>
  <c r="V46" i="14"/>
  <c r="R46" i="14"/>
  <c r="L46" i="14"/>
  <c r="CC45" i="14"/>
  <c r="CA45" i="14"/>
  <c r="BW45" i="14"/>
  <c r="BQ45" i="14"/>
  <c r="CD45" i="14" s="1"/>
  <c r="BJ45" i="14"/>
  <c r="BH45" i="14"/>
  <c r="BD45" i="14"/>
  <c r="AX45" i="14"/>
  <c r="BK45" i="14" s="1"/>
  <c r="AQ45" i="14"/>
  <c r="AO45" i="14"/>
  <c r="AK45" i="14"/>
  <c r="AE45" i="14"/>
  <c r="AR45" i="14" s="1"/>
  <c r="X45" i="14"/>
  <c r="V45" i="14"/>
  <c r="R45" i="14"/>
  <c r="L45" i="14"/>
  <c r="Y45" i="14" s="1"/>
  <c r="CC44" i="14"/>
  <c r="CA44" i="14"/>
  <c r="BW44" i="14"/>
  <c r="BQ44" i="14"/>
  <c r="CD44" i="14" s="1"/>
  <c r="BJ44" i="14"/>
  <c r="BH44" i="14"/>
  <c r="BD44" i="14"/>
  <c r="AX44" i="14"/>
  <c r="BK44" i="14" s="1"/>
  <c r="AQ44" i="14"/>
  <c r="AO44" i="14"/>
  <c r="AK44" i="14"/>
  <c r="AE44" i="14"/>
  <c r="AR44" i="14" s="1"/>
  <c r="X44" i="14"/>
  <c r="V44" i="14"/>
  <c r="R44" i="14"/>
  <c r="L44" i="14"/>
  <c r="CC43" i="14"/>
  <c r="CA43" i="14"/>
  <c r="BW43" i="14"/>
  <c r="BQ43" i="14"/>
  <c r="CD43" i="14" s="1"/>
  <c r="BJ43" i="14"/>
  <c r="BH43" i="14"/>
  <c r="BD43" i="14"/>
  <c r="AX43" i="14"/>
  <c r="BK43" i="14" s="1"/>
  <c r="AQ43" i="14"/>
  <c r="AO43" i="14"/>
  <c r="AK43" i="14"/>
  <c r="AE43" i="14"/>
  <c r="AR43" i="14" s="1"/>
  <c r="X43" i="14"/>
  <c r="V43" i="14"/>
  <c r="R43" i="14"/>
  <c r="L43" i="14"/>
  <c r="CC42" i="14"/>
  <c r="CA42" i="14"/>
  <c r="BW42" i="14"/>
  <c r="BQ42" i="14"/>
  <c r="CD42" i="14" s="1"/>
  <c r="BJ42" i="14"/>
  <c r="BH42" i="14"/>
  <c r="BD42" i="14"/>
  <c r="AX42" i="14"/>
  <c r="BK42" i="14" s="1"/>
  <c r="AQ42" i="14"/>
  <c r="AO42" i="14"/>
  <c r="AK42" i="14"/>
  <c r="AE42" i="14"/>
  <c r="AR42" i="14" s="1"/>
  <c r="X42" i="14"/>
  <c r="V42" i="14"/>
  <c r="R42" i="14"/>
  <c r="L42" i="14"/>
  <c r="CC41" i="14"/>
  <c r="CA41" i="14"/>
  <c r="BW41" i="14"/>
  <c r="BQ41" i="14"/>
  <c r="CD41" i="14" s="1"/>
  <c r="BJ41" i="14"/>
  <c r="BH41" i="14"/>
  <c r="BD41" i="14"/>
  <c r="AX41" i="14"/>
  <c r="BK41" i="14" s="1"/>
  <c r="AQ41" i="14"/>
  <c r="AO41" i="14"/>
  <c r="AK41" i="14"/>
  <c r="AE41" i="14"/>
  <c r="AR41" i="14" s="1"/>
  <c r="X41" i="14"/>
  <c r="V41" i="14"/>
  <c r="R41" i="14"/>
  <c r="L41" i="14"/>
  <c r="Y41" i="14" s="1"/>
  <c r="CC40" i="14"/>
  <c r="CA40" i="14"/>
  <c r="BW40" i="14"/>
  <c r="BQ40" i="14"/>
  <c r="CD40" i="14" s="1"/>
  <c r="BJ40" i="14"/>
  <c r="BH40" i="14"/>
  <c r="BD40" i="14"/>
  <c r="AX40" i="14"/>
  <c r="BK40" i="14" s="1"/>
  <c r="AQ40" i="14"/>
  <c r="AO40" i="14"/>
  <c r="AK40" i="14"/>
  <c r="AE40" i="14"/>
  <c r="AR40" i="14" s="1"/>
  <c r="X40" i="14"/>
  <c r="V40" i="14"/>
  <c r="R40" i="14"/>
  <c r="L40" i="14"/>
  <c r="CC39" i="14"/>
  <c r="CA39" i="14"/>
  <c r="BW39" i="14"/>
  <c r="BQ39" i="14"/>
  <c r="CD39" i="14" s="1"/>
  <c r="BJ39" i="14"/>
  <c r="BH39" i="14"/>
  <c r="BD39" i="14"/>
  <c r="AX39" i="14"/>
  <c r="BK39" i="14" s="1"/>
  <c r="AQ39" i="14"/>
  <c r="AO39" i="14"/>
  <c r="AK39" i="14"/>
  <c r="AE39" i="14"/>
  <c r="AR39" i="14" s="1"/>
  <c r="X39" i="14"/>
  <c r="V39" i="14"/>
  <c r="R39" i="14"/>
  <c r="L39" i="14"/>
  <c r="CC38" i="14"/>
  <c r="CA38" i="14"/>
  <c r="BW38" i="14"/>
  <c r="BQ38" i="14"/>
  <c r="CD38" i="14" s="1"/>
  <c r="BJ38" i="14"/>
  <c r="BH38" i="14"/>
  <c r="BD38" i="14"/>
  <c r="AX38" i="14"/>
  <c r="BK38" i="14" s="1"/>
  <c r="AQ38" i="14"/>
  <c r="AO38" i="14"/>
  <c r="AK38" i="14"/>
  <c r="AE38" i="14"/>
  <c r="AR38" i="14" s="1"/>
  <c r="X38" i="14"/>
  <c r="V38" i="14"/>
  <c r="R38" i="14"/>
  <c r="L38" i="14"/>
  <c r="CC37" i="14"/>
  <c r="CA37" i="14"/>
  <c r="BW37" i="14"/>
  <c r="BQ37" i="14"/>
  <c r="CD37" i="14" s="1"/>
  <c r="BJ37" i="14"/>
  <c r="BH37" i="14"/>
  <c r="BD37" i="14"/>
  <c r="AX37" i="14"/>
  <c r="BK37" i="14" s="1"/>
  <c r="AQ37" i="14"/>
  <c r="AO37" i="14"/>
  <c r="AK37" i="14"/>
  <c r="AE37" i="14"/>
  <c r="AR37" i="14" s="1"/>
  <c r="X37" i="14"/>
  <c r="V37" i="14"/>
  <c r="R37" i="14"/>
  <c r="L37" i="14"/>
  <c r="Y37" i="14" s="1"/>
  <c r="CC36" i="14"/>
  <c r="CA36" i="14"/>
  <c r="BW36" i="14"/>
  <c r="BQ36" i="14"/>
  <c r="CD36" i="14" s="1"/>
  <c r="BJ36" i="14"/>
  <c r="BH36" i="14"/>
  <c r="BD36" i="14"/>
  <c r="AX36" i="14"/>
  <c r="BK36" i="14" s="1"/>
  <c r="AQ36" i="14"/>
  <c r="AO36" i="14"/>
  <c r="AK36" i="14"/>
  <c r="AE36" i="14"/>
  <c r="AR36" i="14" s="1"/>
  <c r="X36" i="14"/>
  <c r="V36" i="14"/>
  <c r="R36" i="14"/>
  <c r="L36" i="14"/>
  <c r="CC35" i="14"/>
  <c r="CA35" i="14"/>
  <c r="BW35" i="14"/>
  <c r="BQ35" i="14"/>
  <c r="CD35" i="14" s="1"/>
  <c r="BJ35" i="14"/>
  <c r="BH35" i="14"/>
  <c r="BD35" i="14"/>
  <c r="AX35" i="14"/>
  <c r="BK35" i="14" s="1"/>
  <c r="AQ35" i="14"/>
  <c r="AO35" i="14"/>
  <c r="AK35" i="14"/>
  <c r="AE35" i="14"/>
  <c r="AR35" i="14" s="1"/>
  <c r="X35" i="14"/>
  <c r="V35" i="14"/>
  <c r="R35" i="14"/>
  <c r="L35" i="14"/>
  <c r="CC34" i="14"/>
  <c r="CA34" i="14"/>
  <c r="BW34" i="14"/>
  <c r="BQ34" i="14"/>
  <c r="CD34" i="14" s="1"/>
  <c r="BJ34" i="14"/>
  <c r="BH34" i="14"/>
  <c r="BD34" i="14"/>
  <c r="AX34" i="14"/>
  <c r="BK34" i="14" s="1"/>
  <c r="AQ34" i="14"/>
  <c r="AO34" i="14"/>
  <c r="AK34" i="14"/>
  <c r="AE34" i="14"/>
  <c r="AR34" i="14" s="1"/>
  <c r="X34" i="14"/>
  <c r="V34" i="14"/>
  <c r="R34" i="14"/>
  <c r="L34" i="14"/>
  <c r="CC33" i="14"/>
  <c r="CA33" i="14"/>
  <c r="BW33" i="14"/>
  <c r="BQ33" i="14"/>
  <c r="CD33" i="14" s="1"/>
  <c r="BJ33" i="14"/>
  <c r="BH33" i="14"/>
  <c r="BD33" i="14"/>
  <c r="AX33" i="14"/>
  <c r="BK33" i="14" s="1"/>
  <c r="AQ33" i="14"/>
  <c r="AO33" i="14"/>
  <c r="AK33" i="14"/>
  <c r="AE33" i="14"/>
  <c r="AR33" i="14" s="1"/>
  <c r="X33" i="14"/>
  <c r="V33" i="14"/>
  <c r="R33" i="14"/>
  <c r="L33" i="14"/>
  <c r="Y33" i="14" s="1"/>
  <c r="CC32" i="14"/>
  <c r="CA32" i="14"/>
  <c r="BW32" i="14"/>
  <c r="BQ32" i="14"/>
  <c r="CD32" i="14" s="1"/>
  <c r="BJ32" i="14"/>
  <c r="BH32" i="14"/>
  <c r="BD32" i="14"/>
  <c r="AX32" i="14"/>
  <c r="BK32" i="14" s="1"/>
  <c r="AQ32" i="14"/>
  <c r="AO32" i="14"/>
  <c r="AK32" i="14"/>
  <c r="AE32" i="14"/>
  <c r="AR32" i="14" s="1"/>
  <c r="X32" i="14"/>
  <c r="V32" i="14"/>
  <c r="R32" i="14"/>
  <c r="L32" i="14"/>
  <c r="CC31" i="14"/>
  <c r="CA31" i="14"/>
  <c r="BW31" i="14"/>
  <c r="BQ31" i="14"/>
  <c r="CD31" i="14" s="1"/>
  <c r="BJ31" i="14"/>
  <c r="BH31" i="14"/>
  <c r="BD31" i="14"/>
  <c r="AX31" i="14"/>
  <c r="BK31" i="14" s="1"/>
  <c r="AQ31" i="14"/>
  <c r="AO31" i="14"/>
  <c r="AK31" i="14"/>
  <c r="AE31" i="14"/>
  <c r="AR31" i="14" s="1"/>
  <c r="X31" i="14"/>
  <c r="V31" i="14"/>
  <c r="R31" i="14"/>
  <c r="L31" i="14"/>
  <c r="CC30" i="14"/>
  <c r="CA30" i="14"/>
  <c r="BW30" i="14"/>
  <c r="BQ30" i="14"/>
  <c r="CD30" i="14" s="1"/>
  <c r="BJ30" i="14"/>
  <c r="BH30" i="14"/>
  <c r="BD30" i="14"/>
  <c r="AX30" i="14"/>
  <c r="BK30" i="14" s="1"/>
  <c r="AQ30" i="14"/>
  <c r="AO30" i="14"/>
  <c r="AK30" i="14"/>
  <c r="AE30" i="14"/>
  <c r="AR30" i="14" s="1"/>
  <c r="X30" i="14"/>
  <c r="V30" i="14"/>
  <c r="R30" i="14"/>
  <c r="L30" i="14"/>
  <c r="CC29" i="14"/>
  <c r="CA29" i="14"/>
  <c r="BW29" i="14"/>
  <c r="BQ29" i="14"/>
  <c r="CD29" i="14" s="1"/>
  <c r="BJ29" i="14"/>
  <c r="BH29" i="14"/>
  <c r="BD29" i="14"/>
  <c r="AX29" i="14"/>
  <c r="BK29" i="14" s="1"/>
  <c r="AQ29" i="14"/>
  <c r="AO29" i="14"/>
  <c r="AK29" i="14"/>
  <c r="AE29" i="14"/>
  <c r="AR29" i="14" s="1"/>
  <c r="X29" i="14"/>
  <c r="V29" i="14"/>
  <c r="R29" i="14"/>
  <c r="L29" i="14"/>
  <c r="Y29" i="14" s="1"/>
  <c r="CC28" i="14"/>
  <c r="CA28" i="14"/>
  <c r="BW28" i="14"/>
  <c r="BQ28" i="14"/>
  <c r="CD28" i="14" s="1"/>
  <c r="BJ28" i="14"/>
  <c r="BH28" i="14"/>
  <c r="BD28" i="14"/>
  <c r="AX28" i="14"/>
  <c r="BK28" i="14" s="1"/>
  <c r="AQ28" i="14"/>
  <c r="AO28" i="14"/>
  <c r="AK28" i="14"/>
  <c r="AE28" i="14"/>
  <c r="AR28" i="14" s="1"/>
  <c r="X28" i="14"/>
  <c r="V28" i="14"/>
  <c r="R28" i="14"/>
  <c r="L28" i="14"/>
  <c r="CC27" i="14"/>
  <c r="CA27" i="14"/>
  <c r="BW27" i="14"/>
  <c r="BQ27" i="14"/>
  <c r="CD27" i="14" s="1"/>
  <c r="BJ27" i="14"/>
  <c r="BH27" i="14"/>
  <c r="BD27" i="14"/>
  <c r="AX27" i="14"/>
  <c r="BK27" i="14" s="1"/>
  <c r="AQ27" i="14"/>
  <c r="AO27" i="14"/>
  <c r="AK27" i="14"/>
  <c r="AE27" i="14"/>
  <c r="AR27" i="14" s="1"/>
  <c r="X27" i="14"/>
  <c r="V27" i="14"/>
  <c r="R27" i="14"/>
  <c r="L27" i="14"/>
  <c r="CC26" i="14"/>
  <c r="CA26" i="14"/>
  <c r="BW26" i="14"/>
  <c r="BQ26" i="14"/>
  <c r="CD26" i="14" s="1"/>
  <c r="BJ26" i="14"/>
  <c r="BH26" i="14"/>
  <c r="BD26" i="14"/>
  <c r="AX26" i="14"/>
  <c r="BK26" i="14" s="1"/>
  <c r="AQ26" i="14"/>
  <c r="AO26" i="14"/>
  <c r="AK26" i="14"/>
  <c r="AE26" i="14"/>
  <c r="AR26" i="14" s="1"/>
  <c r="X26" i="14"/>
  <c r="V26" i="14"/>
  <c r="R26" i="14"/>
  <c r="L26" i="14"/>
  <c r="CC25" i="14"/>
  <c r="CA25" i="14"/>
  <c r="BW25" i="14"/>
  <c r="BQ25" i="14"/>
  <c r="CD25" i="14" s="1"/>
  <c r="BJ25" i="14"/>
  <c r="BH25" i="14"/>
  <c r="BD25" i="14"/>
  <c r="AX25" i="14"/>
  <c r="BK25" i="14" s="1"/>
  <c r="AQ25" i="14"/>
  <c r="AO25" i="14"/>
  <c r="AK25" i="14"/>
  <c r="AE25" i="14"/>
  <c r="AR25" i="14" s="1"/>
  <c r="X25" i="14"/>
  <c r="V25" i="14"/>
  <c r="R25" i="14"/>
  <c r="L25" i="14"/>
  <c r="Y25" i="14" s="1"/>
  <c r="CC24" i="14"/>
  <c r="CA24" i="14"/>
  <c r="BW24" i="14"/>
  <c r="BQ24" i="14"/>
  <c r="CD24" i="14" s="1"/>
  <c r="BJ24" i="14"/>
  <c r="BH24" i="14"/>
  <c r="BD24" i="14"/>
  <c r="AX24" i="14"/>
  <c r="BK24" i="14" s="1"/>
  <c r="AQ24" i="14"/>
  <c r="AO24" i="14"/>
  <c r="AK24" i="14"/>
  <c r="AE24" i="14"/>
  <c r="AR24" i="14" s="1"/>
  <c r="X24" i="14"/>
  <c r="V24" i="14"/>
  <c r="R24" i="14"/>
  <c r="L24" i="14"/>
  <c r="CC23" i="14"/>
  <c r="CA23" i="14"/>
  <c r="BW23" i="14"/>
  <c r="BQ23" i="14"/>
  <c r="CD23" i="14" s="1"/>
  <c r="BJ23" i="14"/>
  <c r="BH23" i="14"/>
  <c r="BD23" i="14"/>
  <c r="AX23" i="14"/>
  <c r="BK23" i="14" s="1"/>
  <c r="AQ23" i="14"/>
  <c r="AO23" i="14"/>
  <c r="AK23" i="14"/>
  <c r="AE23" i="14"/>
  <c r="AR23" i="14" s="1"/>
  <c r="X23" i="14"/>
  <c r="V23" i="14"/>
  <c r="R23" i="14"/>
  <c r="L23" i="14"/>
  <c r="CC22" i="14"/>
  <c r="CA22" i="14"/>
  <c r="BW22" i="14"/>
  <c r="BQ22" i="14"/>
  <c r="CD22" i="14" s="1"/>
  <c r="BJ22" i="14"/>
  <c r="BH22" i="14"/>
  <c r="BD22" i="14"/>
  <c r="AX22" i="14"/>
  <c r="BK22" i="14" s="1"/>
  <c r="AQ22" i="14"/>
  <c r="AO22" i="14"/>
  <c r="AK22" i="14"/>
  <c r="AE22" i="14"/>
  <c r="AR22" i="14" s="1"/>
  <c r="X22" i="14"/>
  <c r="V22" i="14"/>
  <c r="R22" i="14"/>
  <c r="L22" i="14"/>
  <c r="CC21" i="14"/>
  <c r="CA21" i="14"/>
  <c r="BW21" i="14"/>
  <c r="BQ21" i="14"/>
  <c r="CD21" i="14" s="1"/>
  <c r="BJ21" i="14"/>
  <c r="BH21" i="14"/>
  <c r="BD21" i="14"/>
  <c r="AX21" i="14"/>
  <c r="BK21" i="14" s="1"/>
  <c r="AQ21" i="14"/>
  <c r="AO21" i="14"/>
  <c r="AK21" i="14"/>
  <c r="AE21" i="14"/>
  <c r="AR21" i="14" s="1"/>
  <c r="X21" i="14"/>
  <c r="V21" i="14"/>
  <c r="R21" i="14"/>
  <c r="L21" i="14"/>
  <c r="Y21" i="14" s="1"/>
  <c r="CC20" i="14"/>
  <c r="CA20" i="14"/>
  <c r="BW20" i="14"/>
  <c r="BQ20" i="14"/>
  <c r="CD20" i="14" s="1"/>
  <c r="BJ20" i="14"/>
  <c r="BH20" i="14"/>
  <c r="BD20" i="14"/>
  <c r="AX20" i="14"/>
  <c r="BK20" i="14" s="1"/>
  <c r="AQ20" i="14"/>
  <c r="AO20" i="14"/>
  <c r="AK20" i="14"/>
  <c r="AE20" i="14"/>
  <c r="AR20" i="14" s="1"/>
  <c r="X20" i="14"/>
  <c r="V20" i="14"/>
  <c r="R20" i="14"/>
  <c r="L20" i="14"/>
  <c r="CC19" i="14"/>
  <c r="CA19" i="14"/>
  <c r="BW19" i="14"/>
  <c r="BQ19" i="14"/>
  <c r="CD19" i="14" s="1"/>
  <c r="BJ19" i="14"/>
  <c r="BH19" i="14"/>
  <c r="BD19" i="14"/>
  <c r="AX19" i="14"/>
  <c r="BK19" i="14" s="1"/>
  <c r="AQ19" i="14"/>
  <c r="AO19" i="14"/>
  <c r="AK19" i="14"/>
  <c r="AE19" i="14"/>
  <c r="AR19" i="14" s="1"/>
  <c r="X19" i="14"/>
  <c r="V19" i="14"/>
  <c r="R19" i="14"/>
  <c r="L19" i="14"/>
  <c r="CC18" i="14"/>
  <c r="CA18" i="14"/>
  <c r="BW18" i="14"/>
  <c r="BQ18" i="14"/>
  <c r="CD18" i="14" s="1"/>
  <c r="BJ18" i="14"/>
  <c r="BH18" i="14"/>
  <c r="BD18" i="14"/>
  <c r="AX18" i="14"/>
  <c r="BK18" i="14" s="1"/>
  <c r="AQ18" i="14"/>
  <c r="AO18" i="14"/>
  <c r="AK18" i="14"/>
  <c r="AE18" i="14"/>
  <c r="AR18" i="14" s="1"/>
  <c r="X18" i="14"/>
  <c r="V18" i="14"/>
  <c r="R18" i="14"/>
  <c r="L18" i="14"/>
  <c r="CC17" i="14"/>
  <c r="CA17" i="14"/>
  <c r="BW17" i="14"/>
  <c r="BQ17" i="14"/>
  <c r="CD17" i="14" s="1"/>
  <c r="BJ17" i="14"/>
  <c r="BH17" i="14"/>
  <c r="BD17" i="14"/>
  <c r="AX17" i="14"/>
  <c r="BK17" i="14" s="1"/>
  <c r="AQ17" i="14"/>
  <c r="AO17" i="14"/>
  <c r="AK17" i="14"/>
  <c r="AE17" i="14"/>
  <c r="AR17" i="14" s="1"/>
  <c r="X17" i="14"/>
  <c r="V17" i="14"/>
  <c r="R17" i="14"/>
  <c r="L17" i="14"/>
  <c r="Y17" i="14" s="1"/>
  <c r="CC16" i="14"/>
  <c r="CA16" i="14"/>
  <c r="BW16" i="14"/>
  <c r="BQ16" i="14"/>
  <c r="CD16" i="14" s="1"/>
  <c r="BJ16" i="14"/>
  <c r="BH16" i="14"/>
  <c r="BD16" i="14"/>
  <c r="AX16" i="14"/>
  <c r="BK16" i="14" s="1"/>
  <c r="AQ16" i="14"/>
  <c r="AO16" i="14"/>
  <c r="AK16" i="14"/>
  <c r="AE16" i="14"/>
  <c r="AR16" i="14" s="1"/>
  <c r="X16" i="14"/>
  <c r="V16" i="14"/>
  <c r="R16" i="14"/>
  <c r="L16" i="14"/>
  <c r="CC15" i="14"/>
  <c r="CA15" i="14"/>
  <c r="BW15" i="14"/>
  <c r="BQ15" i="14"/>
  <c r="CD15" i="14" s="1"/>
  <c r="BJ15" i="14"/>
  <c r="BH15" i="14"/>
  <c r="BD15" i="14"/>
  <c r="AX15" i="14"/>
  <c r="BK15" i="14" s="1"/>
  <c r="AQ15" i="14"/>
  <c r="AO15" i="14"/>
  <c r="AK15" i="14"/>
  <c r="AE15" i="14"/>
  <c r="AR15" i="14" s="1"/>
  <c r="X15" i="14"/>
  <c r="V15" i="14"/>
  <c r="R15" i="14"/>
  <c r="L15" i="14"/>
  <c r="CC14" i="14"/>
  <c r="CA14" i="14"/>
  <c r="BW14" i="14"/>
  <c r="BQ14" i="14"/>
  <c r="CD14" i="14" s="1"/>
  <c r="BJ14" i="14"/>
  <c r="BH14" i="14"/>
  <c r="BD14" i="14"/>
  <c r="AX14" i="14"/>
  <c r="BK14" i="14" s="1"/>
  <c r="AQ14" i="14"/>
  <c r="AO14" i="14"/>
  <c r="AK14" i="14"/>
  <c r="AE14" i="14"/>
  <c r="AR14" i="14" s="1"/>
  <c r="X14" i="14"/>
  <c r="V14" i="14"/>
  <c r="R14" i="14"/>
  <c r="L14" i="14"/>
  <c r="CC13" i="14"/>
  <c r="CA13" i="14"/>
  <c r="BW13" i="14"/>
  <c r="BQ13" i="14"/>
  <c r="CD13" i="14" s="1"/>
  <c r="BJ13" i="14"/>
  <c r="BH13" i="14"/>
  <c r="BD13" i="14"/>
  <c r="AX13" i="14"/>
  <c r="BK13" i="14" s="1"/>
  <c r="AQ13" i="14"/>
  <c r="AO13" i="14"/>
  <c r="AK13" i="14"/>
  <c r="AE13" i="14"/>
  <c r="AR13" i="14" s="1"/>
  <c r="X13" i="14"/>
  <c r="V13" i="14"/>
  <c r="R13" i="14"/>
  <c r="L13" i="14"/>
  <c r="Y13" i="14" s="1"/>
  <c r="CC11" i="14"/>
  <c r="CA11" i="14"/>
  <c r="BW11" i="14"/>
  <c r="BQ11" i="14"/>
  <c r="BJ11" i="14"/>
  <c r="BH11" i="14"/>
  <c r="BD11" i="14"/>
  <c r="AX11" i="14"/>
  <c r="AQ11" i="14"/>
  <c r="AO11" i="14"/>
  <c r="AK11" i="14"/>
  <c r="AE11" i="14"/>
  <c r="X11" i="14"/>
  <c r="V11" i="14"/>
  <c r="R11" i="14"/>
  <c r="L11" i="14"/>
  <c r="CC82" i="13"/>
  <c r="CA82" i="13"/>
  <c r="BW82" i="13"/>
  <c r="BQ82" i="13"/>
  <c r="CD82" i="13" s="1"/>
  <c r="BJ82" i="13"/>
  <c r="BH82" i="13"/>
  <c r="BD82" i="13"/>
  <c r="AX82" i="13"/>
  <c r="BK82" i="13" s="1"/>
  <c r="AQ82" i="13"/>
  <c r="AO82" i="13"/>
  <c r="AK82" i="13"/>
  <c r="AE82" i="13"/>
  <c r="AR82" i="13" s="1"/>
  <c r="X82" i="13"/>
  <c r="V82" i="13"/>
  <c r="R82" i="13"/>
  <c r="L82" i="13"/>
  <c r="CC81" i="13"/>
  <c r="CA81" i="13"/>
  <c r="BW81" i="13"/>
  <c r="BQ81" i="13"/>
  <c r="CD81" i="13" s="1"/>
  <c r="BJ81" i="13"/>
  <c r="BH81" i="13"/>
  <c r="BD81" i="13"/>
  <c r="AX81" i="13"/>
  <c r="BK81" i="13" s="1"/>
  <c r="AQ81" i="13"/>
  <c r="AO81" i="13"/>
  <c r="AK81" i="13"/>
  <c r="AE81" i="13"/>
  <c r="AR81" i="13" s="1"/>
  <c r="X81" i="13"/>
  <c r="V81" i="13"/>
  <c r="R81" i="13"/>
  <c r="L81" i="13"/>
  <c r="CC80" i="13"/>
  <c r="CA80" i="13"/>
  <c r="BW80" i="13"/>
  <c r="BQ80" i="13"/>
  <c r="CD80" i="13" s="1"/>
  <c r="BJ80" i="13"/>
  <c r="BH80" i="13"/>
  <c r="BD80" i="13"/>
  <c r="AX80" i="13"/>
  <c r="BK80" i="13" s="1"/>
  <c r="AQ80" i="13"/>
  <c r="AO80" i="13"/>
  <c r="AK80" i="13"/>
  <c r="AE80" i="13"/>
  <c r="AR80" i="13" s="1"/>
  <c r="X80" i="13"/>
  <c r="V80" i="13"/>
  <c r="R80" i="13"/>
  <c r="L80" i="13"/>
  <c r="CC79" i="13"/>
  <c r="CA79" i="13"/>
  <c r="BW79" i="13"/>
  <c r="BQ79" i="13"/>
  <c r="CD79" i="13" s="1"/>
  <c r="BJ79" i="13"/>
  <c r="BH79" i="13"/>
  <c r="BD79" i="13"/>
  <c r="AX79" i="13"/>
  <c r="BK79" i="13" s="1"/>
  <c r="AQ79" i="13"/>
  <c r="AO79" i="13"/>
  <c r="AK79" i="13"/>
  <c r="AE79" i="13"/>
  <c r="AR79" i="13" s="1"/>
  <c r="X79" i="13"/>
  <c r="V79" i="13"/>
  <c r="R79" i="13"/>
  <c r="L79" i="13"/>
  <c r="CC78" i="13"/>
  <c r="CA78" i="13"/>
  <c r="BW78" i="13"/>
  <c r="BQ78" i="13"/>
  <c r="CD78" i="13" s="1"/>
  <c r="BJ78" i="13"/>
  <c r="BH78" i="13"/>
  <c r="BD78" i="13"/>
  <c r="AX78" i="13"/>
  <c r="BK78" i="13" s="1"/>
  <c r="AQ78" i="13"/>
  <c r="AO78" i="13"/>
  <c r="AK78" i="13"/>
  <c r="AE78" i="13"/>
  <c r="AR78" i="13" s="1"/>
  <c r="X78" i="13"/>
  <c r="V78" i="13"/>
  <c r="R78" i="13"/>
  <c r="L78" i="13"/>
  <c r="CC77" i="13"/>
  <c r="CA77" i="13"/>
  <c r="BW77" i="13"/>
  <c r="BQ77" i="13"/>
  <c r="CD77" i="13" s="1"/>
  <c r="BJ77" i="13"/>
  <c r="BH77" i="13"/>
  <c r="BD77" i="13"/>
  <c r="AX77" i="13"/>
  <c r="BK77" i="13" s="1"/>
  <c r="AQ77" i="13"/>
  <c r="AO77" i="13"/>
  <c r="AK77" i="13"/>
  <c r="AE77" i="13"/>
  <c r="AR77" i="13" s="1"/>
  <c r="X77" i="13"/>
  <c r="V77" i="13"/>
  <c r="R77" i="13"/>
  <c r="L77" i="13"/>
  <c r="CC76" i="13"/>
  <c r="CA76" i="13"/>
  <c r="BW76" i="13"/>
  <c r="BQ76" i="13"/>
  <c r="CD76" i="13" s="1"/>
  <c r="BJ76" i="13"/>
  <c r="BH76" i="13"/>
  <c r="BD76" i="13"/>
  <c r="AX76" i="13"/>
  <c r="BK76" i="13" s="1"/>
  <c r="AQ76" i="13"/>
  <c r="AO76" i="13"/>
  <c r="AK76" i="13"/>
  <c r="AE76" i="13"/>
  <c r="AR76" i="13" s="1"/>
  <c r="X76" i="13"/>
  <c r="V76" i="13"/>
  <c r="R76" i="13"/>
  <c r="L76" i="13"/>
  <c r="CC75" i="13"/>
  <c r="CA75" i="13"/>
  <c r="BW75" i="13"/>
  <c r="BQ75" i="13"/>
  <c r="CD75" i="13" s="1"/>
  <c r="BJ75" i="13"/>
  <c r="BH75" i="13"/>
  <c r="BD75" i="13"/>
  <c r="AX75" i="13"/>
  <c r="BK75" i="13" s="1"/>
  <c r="AQ75" i="13"/>
  <c r="AO75" i="13"/>
  <c r="AK75" i="13"/>
  <c r="AE75" i="13"/>
  <c r="AR75" i="13" s="1"/>
  <c r="X75" i="13"/>
  <c r="V75" i="13"/>
  <c r="R75" i="13"/>
  <c r="L75" i="13"/>
  <c r="CC74" i="13"/>
  <c r="CA74" i="13"/>
  <c r="BW74" i="13"/>
  <c r="BQ74" i="13"/>
  <c r="CD74" i="13" s="1"/>
  <c r="BJ74" i="13"/>
  <c r="BH74" i="13"/>
  <c r="BD74" i="13"/>
  <c r="AX74" i="13"/>
  <c r="BK74" i="13" s="1"/>
  <c r="AQ74" i="13"/>
  <c r="AO74" i="13"/>
  <c r="AK74" i="13"/>
  <c r="AE74" i="13"/>
  <c r="AR74" i="13" s="1"/>
  <c r="X74" i="13"/>
  <c r="V74" i="13"/>
  <c r="R74" i="13"/>
  <c r="L74" i="13"/>
  <c r="CC73" i="13"/>
  <c r="CA73" i="13"/>
  <c r="BW73" i="13"/>
  <c r="BQ73" i="13"/>
  <c r="CD73" i="13" s="1"/>
  <c r="BJ73" i="13"/>
  <c r="BH73" i="13"/>
  <c r="BD73" i="13"/>
  <c r="AX73" i="13"/>
  <c r="BK73" i="13" s="1"/>
  <c r="AQ73" i="13"/>
  <c r="AO73" i="13"/>
  <c r="AK73" i="13"/>
  <c r="AE73" i="13"/>
  <c r="AR73" i="13" s="1"/>
  <c r="X73" i="13"/>
  <c r="V73" i="13"/>
  <c r="R73" i="13"/>
  <c r="L73" i="13"/>
  <c r="CC72" i="13"/>
  <c r="CA72" i="13"/>
  <c r="BW72" i="13"/>
  <c r="BQ72" i="13"/>
  <c r="CD72" i="13" s="1"/>
  <c r="BJ72" i="13"/>
  <c r="BH72" i="13"/>
  <c r="BD72" i="13"/>
  <c r="AX72" i="13"/>
  <c r="BK72" i="13" s="1"/>
  <c r="AQ72" i="13"/>
  <c r="AO72" i="13"/>
  <c r="AK72" i="13"/>
  <c r="AE72" i="13"/>
  <c r="AR72" i="13" s="1"/>
  <c r="X72" i="13"/>
  <c r="V72" i="13"/>
  <c r="R72" i="13"/>
  <c r="L72" i="13"/>
  <c r="CC71" i="13"/>
  <c r="CA71" i="13"/>
  <c r="BW71" i="13"/>
  <c r="BQ71" i="13"/>
  <c r="CD71" i="13" s="1"/>
  <c r="BJ71" i="13"/>
  <c r="BH71" i="13"/>
  <c r="BD71" i="13"/>
  <c r="AX71" i="13"/>
  <c r="BK71" i="13" s="1"/>
  <c r="AQ71" i="13"/>
  <c r="AO71" i="13"/>
  <c r="AK71" i="13"/>
  <c r="AE71" i="13"/>
  <c r="AR71" i="13" s="1"/>
  <c r="X71" i="13"/>
  <c r="V71" i="13"/>
  <c r="R71" i="13"/>
  <c r="L71" i="13"/>
  <c r="CC70" i="13"/>
  <c r="CA70" i="13"/>
  <c r="BW70" i="13"/>
  <c r="BQ70" i="13"/>
  <c r="CD70" i="13" s="1"/>
  <c r="BJ70" i="13"/>
  <c r="BH70" i="13"/>
  <c r="BD70" i="13"/>
  <c r="AX70" i="13"/>
  <c r="BK70" i="13" s="1"/>
  <c r="AQ70" i="13"/>
  <c r="AO70" i="13"/>
  <c r="AK70" i="13"/>
  <c r="AE70" i="13"/>
  <c r="AR70" i="13" s="1"/>
  <c r="X70" i="13"/>
  <c r="V70" i="13"/>
  <c r="R70" i="13"/>
  <c r="L70" i="13"/>
  <c r="CC69" i="13"/>
  <c r="CA69" i="13"/>
  <c r="BW69" i="13"/>
  <c r="BQ69" i="13"/>
  <c r="CD69" i="13" s="1"/>
  <c r="BJ69" i="13"/>
  <c r="BH69" i="13"/>
  <c r="BD69" i="13"/>
  <c r="AX69" i="13"/>
  <c r="BK69" i="13" s="1"/>
  <c r="AQ69" i="13"/>
  <c r="AO69" i="13"/>
  <c r="AK69" i="13"/>
  <c r="AE69" i="13"/>
  <c r="AR69" i="13" s="1"/>
  <c r="X69" i="13"/>
  <c r="V69" i="13"/>
  <c r="R69" i="13"/>
  <c r="L69" i="13"/>
  <c r="CC68" i="13"/>
  <c r="CA68" i="13"/>
  <c r="BW68" i="13"/>
  <c r="BQ68" i="13"/>
  <c r="CD68" i="13" s="1"/>
  <c r="BJ68" i="13"/>
  <c r="BH68" i="13"/>
  <c r="BD68" i="13"/>
  <c r="AX68" i="13"/>
  <c r="BK68" i="13" s="1"/>
  <c r="AQ68" i="13"/>
  <c r="AO68" i="13"/>
  <c r="AK68" i="13"/>
  <c r="AE68" i="13"/>
  <c r="AR68" i="13" s="1"/>
  <c r="X68" i="13"/>
  <c r="V68" i="13"/>
  <c r="R68" i="13"/>
  <c r="L68" i="13"/>
  <c r="CC67" i="13"/>
  <c r="CA67" i="13"/>
  <c r="BW67" i="13"/>
  <c r="BQ67" i="13"/>
  <c r="CD67" i="13" s="1"/>
  <c r="BJ67" i="13"/>
  <c r="BH67" i="13"/>
  <c r="BD67" i="13"/>
  <c r="AX67" i="13"/>
  <c r="BK67" i="13" s="1"/>
  <c r="AQ67" i="13"/>
  <c r="AO67" i="13"/>
  <c r="AK67" i="13"/>
  <c r="AE67" i="13"/>
  <c r="AR67" i="13" s="1"/>
  <c r="X67" i="13"/>
  <c r="V67" i="13"/>
  <c r="R67" i="13"/>
  <c r="L67" i="13"/>
  <c r="CC66" i="13"/>
  <c r="CA66" i="13"/>
  <c r="BW66" i="13"/>
  <c r="BQ66" i="13"/>
  <c r="CD66" i="13" s="1"/>
  <c r="BJ66" i="13"/>
  <c r="BH66" i="13"/>
  <c r="BD66" i="13"/>
  <c r="AX66" i="13"/>
  <c r="BK66" i="13" s="1"/>
  <c r="AQ66" i="13"/>
  <c r="AO66" i="13"/>
  <c r="AK66" i="13"/>
  <c r="AE66" i="13"/>
  <c r="AR66" i="13" s="1"/>
  <c r="X66" i="13"/>
  <c r="V66" i="13"/>
  <c r="R66" i="13"/>
  <c r="L66" i="13"/>
  <c r="CC65" i="13"/>
  <c r="CA65" i="13"/>
  <c r="BW65" i="13"/>
  <c r="BQ65" i="13"/>
  <c r="CD65" i="13" s="1"/>
  <c r="BJ65" i="13"/>
  <c r="BH65" i="13"/>
  <c r="BD65" i="13"/>
  <c r="AX65" i="13"/>
  <c r="BK65" i="13" s="1"/>
  <c r="AQ65" i="13"/>
  <c r="AO65" i="13"/>
  <c r="AK65" i="13"/>
  <c r="AE65" i="13"/>
  <c r="AR65" i="13" s="1"/>
  <c r="X65" i="13"/>
  <c r="V65" i="13"/>
  <c r="R65" i="13"/>
  <c r="L65" i="13"/>
  <c r="CC64" i="13"/>
  <c r="CA64" i="13"/>
  <c r="BW64" i="13"/>
  <c r="BQ64" i="13"/>
  <c r="CD64" i="13" s="1"/>
  <c r="BJ64" i="13"/>
  <c r="BH64" i="13"/>
  <c r="BD64" i="13"/>
  <c r="AX64" i="13"/>
  <c r="BK64" i="13" s="1"/>
  <c r="AQ64" i="13"/>
  <c r="AO64" i="13"/>
  <c r="AK64" i="13"/>
  <c r="AE64" i="13"/>
  <c r="AR64" i="13" s="1"/>
  <c r="X64" i="13"/>
  <c r="V64" i="13"/>
  <c r="R64" i="13"/>
  <c r="L64" i="13"/>
  <c r="CC63" i="13"/>
  <c r="CA63" i="13"/>
  <c r="BW63" i="13"/>
  <c r="BQ63" i="13"/>
  <c r="CD63" i="13" s="1"/>
  <c r="BJ63" i="13"/>
  <c r="BH63" i="13"/>
  <c r="BD63" i="13"/>
  <c r="AX63" i="13"/>
  <c r="BK63" i="13" s="1"/>
  <c r="AQ63" i="13"/>
  <c r="AO63" i="13"/>
  <c r="AK63" i="13"/>
  <c r="AE63" i="13"/>
  <c r="AR63" i="13" s="1"/>
  <c r="X63" i="13"/>
  <c r="V63" i="13"/>
  <c r="R63" i="13"/>
  <c r="L63" i="13"/>
  <c r="CC62" i="13"/>
  <c r="CA62" i="13"/>
  <c r="BW62" i="13"/>
  <c r="BQ62" i="13"/>
  <c r="CD62" i="13" s="1"/>
  <c r="BJ62" i="13"/>
  <c r="BH62" i="13"/>
  <c r="BD62" i="13"/>
  <c r="AX62" i="13"/>
  <c r="BK62" i="13" s="1"/>
  <c r="AQ62" i="13"/>
  <c r="AO62" i="13"/>
  <c r="AK62" i="13"/>
  <c r="AE62" i="13"/>
  <c r="AR62" i="13" s="1"/>
  <c r="X62" i="13"/>
  <c r="V62" i="13"/>
  <c r="R62" i="13"/>
  <c r="L62" i="13"/>
  <c r="CC61" i="13"/>
  <c r="CA61" i="13"/>
  <c r="BW61" i="13"/>
  <c r="BQ61" i="13"/>
  <c r="CD61" i="13" s="1"/>
  <c r="BJ61" i="13"/>
  <c r="BH61" i="13"/>
  <c r="BD61" i="13"/>
  <c r="AX61" i="13"/>
  <c r="BK61" i="13" s="1"/>
  <c r="AQ61" i="13"/>
  <c r="AO61" i="13"/>
  <c r="AK61" i="13"/>
  <c r="AE61" i="13"/>
  <c r="AR61" i="13" s="1"/>
  <c r="X61" i="13"/>
  <c r="V61" i="13"/>
  <c r="R61" i="13"/>
  <c r="L61" i="13"/>
  <c r="CC60" i="13"/>
  <c r="CA60" i="13"/>
  <c r="BW60" i="13"/>
  <c r="BQ60" i="13"/>
  <c r="CD60" i="13" s="1"/>
  <c r="BJ60" i="13"/>
  <c r="BH60" i="13"/>
  <c r="BD60" i="13"/>
  <c r="AX60" i="13"/>
  <c r="BK60" i="13" s="1"/>
  <c r="AQ60" i="13"/>
  <c r="AO60" i="13"/>
  <c r="AK60" i="13"/>
  <c r="AE60" i="13"/>
  <c r="AR60" i="13" s="1"/>
  <c r="X60" i="13"/>
  <c r="V60" i="13"/>
  <c r="R60" i="13"/>
  <c r="L60" i="13"/>
  <c r="CC59" i="13"/>
  <c r="CA59" i="13"/>
  <c r="BW59" i="13"/>
  <c r="BQ59" i="13"/>
  <c r="CD59" i="13" s="1"/>
  <c r="BJ59" i="13"/>
  <c r="BH59" i="13"/>
  <c r="BD59" i="13"/>
  <c r="AX59" i="13"/>
  <c r="BK59" i="13" s="1"/>
  <c r="AQ59" i="13"/>
  <c r="AO59" i="13"/>
  <c r="AK59" i="13"/>
  <c r="AE59" i="13"/>
  <c r="AR59" i="13" s="1"/>
  <c r="X59" i="13"/>
  <c r="V59" i="13"/>
  <c r="R59" i="13"/>
  <c r="L59" i="13"/>
  <c r="CC58" i="13"/>
  <c r="CA58" i="13"/>
  <c r="BW58" i="13"/>
  <c r="BQ58" i="13"/>
  <c r="CD58" i="13" s="1"/>
  <c r="BJ58" i="13"/>
  <c r="BH58" i="13"/>
  <c r="BD58" i="13"/>
  <c r="AX58" i="13"/>
  <c r="BK58" i="13" s="1"/>
  <c r="AQ58" i="13"/>
  <c r="AO58" i="13"/>
  <c r="AK58" i="13"/>
  <c r="AE58" i="13"/>
  <c r="AR58" i="13" s="1"/>
  <c r="X58" i="13"/>
  <c r="V58" i="13"/>
  <c r="R58" i="13"/>
  <c r="L58" i="13"/>
  <c r="CC57" i="13"/>
  <c r="CA57" i="13"/>
  <c r="BW57" i="13"/>
  <c r="BQ57" i="13"/>
  <c r="CD57" i="13" s="1"/>
  <c r="BJ57" i="13"/>
  <c r="BH57" i="13"/>
  <c r="BD57" i="13"/>
  <c r="AX57" i="13"/>
  <c r="BK57" i="13" s="1"/>
  <c r="AQ57" i="13"/>
  <c r="AO57" i="13"/>
  <c r="AK57" i="13"/>
  <c r="AE57" i="13"/>
  <c r="AR57" i="13" s="1"/>
  <c r="X57" i="13"/>
  <c r="V57" i="13"/>
  <c r="R57" i="13"/>
  <c r="L57" i="13"/>
  <c r="CC56" i="13"/>
  <c r="CA56" i="13"/>
  <c r="BW56" i="13"/>
  <c r="BQ56" i="13"/>
  <c r="CD56" i="13" s="1"/>
  <c r="BJ56" i="13"/>
  <c r="BH56" i="13"/>
  <c r="BD56" i="13"/>
  <c r="AX56" i="13"/>
  <c r="BK56" i="13" s="1"/>
  <c r="AQ56" i="13"/>
  <c r="AO56" i="13"/>
  <c r="AK56" i="13"/>
  <c r="AE56" i="13"/>
  <c r="AR56" i="13" s="1"/>
  <c r="X56" i="13"/>
  <c r="V56" i="13"/>
  <c r="R56" i="13"/>
  <c r="L56" i="13"/>
  <c r="CC55" i="13"/>
  <c r="CA55" i="13"/>
  <c r="BW55" i="13"/>
  <c r="BQ55" i="13"/>
  <c r="CD55" i="13" s="1"/>
  <c r="BJ55" i="13"/>
  <c r="BH55" i="13"/>
  <c r="BD55" i="13"/>
  <c r="AX55" i="13"/>
  <c r="BK55" i="13" s="1"/>
  <c r="AQ55" i="13"/>
  <c r="AO55" i="13"/>
  <c r="AK55" i="13"/>
  <c r="AE55" i="13"/>
  <c r="AR55" i="13" s="1"/>
  <c r="X55" i="13"/>
  <c r="V55" i="13"/>
  <c r="R55" i="13"/>
  <c r="L55" i="13"/>
  <c r="CC54" i="13"/>
  <c r="CA54" i="13"/>
  <c r="BW54" i="13"/>
  <c r="BQ54" i="13"/>
  <c r="CD54" i="13" s="1"/>
  <c r="BJ54" i="13"/>
  <c r="BH54" i="13"/>
  <c r="BD54" i="13"/>
  <c r="AX54" i="13"/>
  <c r="BK54" i="13" s="1"/>
  <c r="AQ54" i="13"/>
  <c r="AO54" i="13"/>
  <c r="AK54" i="13"/>
  <c r="AE54" i="13"/>
  <c r="AR54" i="13" s="1"/>
  <c r="X54" i="13"/>
  <c r="V54" i="13"/>
  <c r="R54" i="13"/>
  <c r="L54" i="13"/>
  <c r="CC53" i="13"/>
  <c r="CA53" i="13"/>
  <c r="BW53" i="13"/>
  <c r="BQ53" i="13"/>
  <c r="CD53" i="13" s="1"/>
  <c r="BJ53" i="13"/>
  <c r="BH53" i="13"/>
  <c r="BD53" i="13"/>
  <c r="AX53" i="13"/>
  <c r="BK53" i="13" s="1"/>
  <c r="AQ53" i="13"/>
  <c r="AO53" i="13"/>
  <c r="AK53" i="13"/>
  <c r="AE53" i="13"/>
  <c r="AR53" i="13" s="1"/>
  <c r="X53" i="13"/>
  <c r="V53" i="13"/>
  <c r="R53" i="13"/>
  <c r="L53" i="13"/>
  <c r="CC52" i="13"/>
  <c r="CA52" i="13"/>
  <c r="BW52" i="13"/>
  <c r="BQ52" i="13"/>
  <c r="CD52" i="13" s="1"/>
  <c r="BJ52" i="13"/>
  <c r="BH52" i="13"/>
  <c r="BD52" i="13"/>
  <c r="AX52" i="13"/>
  <c r="BK52" i="13" s="1"/>
  <c r="AQ52" i="13"/>
  <c r="AO52" i="13"/>
  <c r="AK52" i="13"/>
  <c r="AE52" i="13"/>
  <c r="AR52" i="13" s="1"/>
  <c r="X52" i="13"/>
  <c r="V52" i="13"/>
  <c r="R52" i="13"/>
  <c r="L52" i="13"/>
  <c r="CC51" i="13"/>
  <c r="CA51" i="13"/>
  <c r="BW51" i="13"/>
  <c r="BQ51" i="13"/>
  <c r="CD51" i="13" s="1"/>
  <c r="BJ51" i="13"/>
  <c r="BH51" i="13"/>
  <c r="BD51" i="13"/>
  <c r="AX51" i="13"/>
  <c r="BK51" i="13" s="1"/>
  <c r="AQ51" i="13"/>
  <c r="AO51" i="13"/>
  <c r="AK51" i="13"/>
  <c r="AE51" i="13"/>
  <c r="AR51" i="13" s="1"/>
  <c r="X51" i="13"/>
  <c r="V51" i="13"/>
  <c r="R51" i="13"/>
  <c r="L51" i="13"/>
  <c r="CC50" i="13"/>
  <c r="CA50" i="13"/>
  <c r="BW50" i="13"/>
  <c r="BQ50" i="13"/>
  <c r="CD50" i="13" s="1"/>
  <c r="BJ50" i="13"/>
  <c r="BH50" i="13"/>
  <c r="BD50" i="13"/>
  <c r="AX50" i="13"/>
  <c r="BK50" i="13" s="1"/>
  <c r="AQ50" i="13"/>
  <c r="AO50" i="13"/>
  <c r="AK50" i="13"/>
  <c r="AE50" i="13"/>
  <c r="AR50" i="13" s="1"/>
  <c r="X50" i="13"/>
  <c r="V50" i="13"/>
  <c r="R50" i="13"/>
  <c r="L50" i="13"/>
  <c r="CC49" i="13"/>
  <c r="CA49" i="13"/>
  <c r="BW49" i="13"/>
  <c r="BQ49" i="13"/>
  <c r="CD49" i="13" s="1"/>
  <c r="BJ49" i="13"/>
  <c r="BH49" i="13"/>
  <c r="BD49" i="13"/>
  <c r="AX49" i="13"/>
  <c r="BK49" i="13" s="1"/>
  <c r="AQ49" i="13"/>
  <c r="AO49" i="13"/>
  <c r="AK49" i="13"/>
  <c r="AE49" i="13"/>
  <c r="AR49" i="13" s="1"/>
  <c r="X49" i="13"/>
  <c r="V49" i="13"/>
  <c r="R49" i="13"/>
  <c r="L49" i="13"/>
  <c r="CC48" i="13"/>
  <c r="CA48" i="13"/>
  <c r="BW48" i="13"/>
  <c r="BQ48" i="13"/>
  <c r="CD48" i="13" s="1"/>
  <c r="BJ48" i="13"/>
  <c r="BH48" i="13"/>
  <c r="BD48" i="13"/>
  <c r="AX48" i="13"/>
  <c r="BK48" i="13" s="1"/>
  <c r="AQ48" i="13"/>
  <c r="AO48" i="13"/>
  <c r="AK48" i="13"/>
  <c r="AE48" i="13"/>
  <c r="AR48" i="13" s="1"/>
  <c r="X48" i="13"/>
  <c r="V48" i="13"/>
  <c r="R48" i="13"/>
  <c r="L48" i="13"/>
  <c r="CC47" i="13"/>
  <c r="CA47" i="13"/>
  <c r="BW47" i="13"/>
  <c r="BQ47" i="13"/>
  <c r="CD47" i="13" s="1"/>
  <c r="BJ47" i="13"/>
  <c r="BH47" i="13"/>
  <c r="BD47" i="13"/>
  <c r="AX47" i="13"/>
  <c r="BK47" i="13" s="1"/>
  <c r="AQ47" i="13"/>
  <c r="AO47" i="13"/>
  <c r="AK47" i="13"/>
  <c r="AE47" i="13"/>
  <c r="AR47" i="13" s="1"/>
  <c r="X47" i="13"/>
  <c r="V47" i="13"/>
  <c r="R47" i="13"/>
  <c r="L47" i="13"/>
  <c r="CC46" i="13"/>
  <c r="CA46" i="13"/>
  <c r="BW46" i="13"/>
  <c r="BQ46" i="13"/>
  <c r="CD46" i="13" s="1"/>
  <c r="BJ46" i="13"/>
  <c r="BH46" i="13"/>
  <c r="BD46" i="13"/>
  <c r="AX46" i="13"/>
  <c r="BK46" i="13" s="1"/>
  <c r="AQ46" i="13"/>
  <c r="AO46" i="13"/>
  <c r="AK46" i="13"/>
  <c r="AE46" i="13"/>
  <c r="AR46" i="13" s="1"/>
  <c r="X46" i="13"/>
  <c r="V46" i="13"/>
  <c r="R46" i="13"/>
  <c r="L46" i="13"/>
  <c r="CC45" i="13"/>
  <c r="CA45" i="13"/>
  <c r="BW45" i="13"/>
  <c r="BQ45" i="13"/>
  <c r="CD45" i="13" s="1"/>
  <c r="BJ45" i="13"/>
  <c r="BH45" i="13"/>
  <c r="BD45" i="13"/>
  <c r="AX45" i="13"/>
  <c r="BK45" i="13" s="1"/>
  <c r="AQ45" i="13"/>
  <c r="AO45" i="13"/>
  <c r="AK45" i="13"/>
  <c r="AE45" i="13"/>
  <c r="AR45" i="13" s="1"/>
  <c r="X45" i="13"/>
  <c r="V45" i="13"/>
  <c r="R45" i="13"/>
  <c r="L45" i="13"/>
  <c r="CC44" i="13"/>
  <c r="CA44" i="13"/>
  <c r="BW44" i="13"/>
  <c r="BQ44" i="13"/>
  <c r="CD44" i="13" s="1"/>
  <c r="BJ44" i="13"/>
  <c r="BH44" i="13"/>
  <c r="BD44" i="13"/>
  <c r="AX44" i="13"/>
  <c r="BK44" i="13" s="1"/>
  <c r="AQ44" i="13"/>
  <c r="AO44" i="13"/>
  <c r="AK44" i="13"/>
  <c r="AE44" i="13"/>
  <c r="AR44" i="13" s="1"/>
  <c r="X44" i="13"/>
  <c r="V44" i="13"/>
  <c r="R44" i="13"/>
  <c r="L44" i="13"/>
  <c r="CC43" i="13"/>
  <c r="CA43" i="13"/>
  <c r="BW43" i="13"/>
  <c r="BQ43" i="13"/>
  <c r="CD43" i="13" s="1"/>
  <c r="BJ43" i="13"/>
  <c r="BH43" i="13"/>
  <c r="BD43" i="13"/>
  <c r="AX43" i="13"/>
  <c r="BK43" i="13" s="1"/>
  <c r="AQ43" i="13"/>
  <c r="AO43" i="13"/>
  <c r="AK43" i="13"/>
  <c r="AE43" i="13"/>
  <c r="AR43" i="13" s="1"/>
  <c r="X43" i="13"/>
  <c r="V43" i="13"/>
  <c r="R43" i="13"/>
  <c r="L43" i="13"/>
  <c r="CC42" i="13"/>
  <c r="CA42" i="13"/>
  <c r="BW42" i="13"/>
  <c r="BQ42" i="13"/>
  <c r="CD42" i="13" s="1"/>
  <c r="BJ42" i="13"/>
  <c r="BH42" i="13"/>
  <c r="BD42" i="13"/>
  <c r="AX42" i="13"/>
  <c r="BK42" i="13" s="1"/>
  <c r="AQ42" i="13"/>
  <c r="AO42" i="13"/>
  <c r="AK42" i="13"/>
  <c r="AE42" i="13"/>
  <c r="AR42" i="13" s="1"/>
  <c r="X42" i="13"/>
  <c r="V42" i="13"/>
  <c r="R42" i="13"/>
  <c r="L42" i="13"/>
  <c r="CC41" i="13"/>
  <c r="CA41" i="13"/>
  <c r="BW41" i="13"/>
  <c r="BQ41" i="13"/>
  <c r="CD41" i="13" s="1"/>
  <c r="BJ41" i="13"/>
  <c r="BH41" i="13"/>
  <c r="BD41" i="13"/>
  <c r="AX41" i="13"/>
  <c r="BK41" i="13" s="1"/>
  <c r="AQ41" i="13"/>
  <c r="AO41" i="13"/>
  <c r="AK41" i="13"/>
  <c r="AE41" i="13"/>
  <c r="AR41" i="13" s="1"/>
  <c r="X41" i="13"/>
  <c r="V41" i="13"/>
  <c r="R41" i="13"/>
  <c r="L41" i="13"/>
  <c r="CC40" i="13"/>
  <c r="CA40" i="13"/>
  <c r="BW40" i="13"/>
  <c r="BQ40" i="13"/>
  <c r="CD40" i="13" s="1"/>
  <c r="BJ40" i="13"/>
  <c r="BH40" i="13"/>
  <c r="BD40" i="13"/>
  <c r="AX40" i="13"/>
  <c r="BK40" i="13" s="1"/>
  <c r="AQ40" i="13"/>
  <c r="AO40" i="13"/>
  <c r="AK40" i="13"/>
  <c r="AE40" i="13"/>
  <c r="AR40" i="13" s="1"/>
  <c r="X40" i="13"/>
  <c r="V40" i="13"/>
  <c r="R40" i="13"/>
  <c r="L40" i="13"/>
  <c r="CC39" i="13"/>
  <c r="CA39" i="13"/>
  <c r="BW39" i="13"/>
  <c r="BQ39" i="13"/>
  <c r="CD39" i="13" s="1"/>
  <c r="BJ39" i="13"/>
  <c r="BH39" i="13"/>
  <c r="BD39" i="13"/>
  <c r="AX39" i="13"/>
  <c r="BK39" i="13" s="1"/>
  <c r="AQ39" i="13"/>
  <c r="AO39" i="13"/>
  <c r="AK39" i="13"/>
  <c r="AE39" i="13"/>
  <c r="AR39" i="13" s="1"/>
  <c r="X39" i="13"/>
  <c r="V39" i="13"/>
  <c r="R39" i="13"/>
  <c r="L39" i="13"/>
  <c r="CC38" i="13"/>
  <c r="CA38" i="13"/>
  <c r="BW38" i="13"/>
  <c r="BQ38" i="13"/>
  <c r="CD38" i="13" s="1"/>
  <c r="BJ38" i="13"/>
  <c r="BH38" i="13"/>
  <c r="BD38" i="13"/>
  <c r="AX38" i="13"/>
  <c r="BK38" i="13" s="1"/>
  <c r="AQ38" i="13"/>
  <c r="AO38" i="13"/>
  <c r="AK38" i="13"/>
  <c r="AE38" i="13"/>
  <c r="AR38" i="13" s="1"/>
  <c r="X38" i="13"/>
  <c r="V38" i="13"/>
  <c r="R38" i="13"/>
  <c r="L38" i="13"/>
  <c r="CC37" i="13"/>
  <c r="CA37" i="13"/>
  <c r="BW37" i="13"/>
  <c r="BQ37" i="13"/>
  <c r="CD37" i="13" s="1"/>
  <c r="BJ37" i="13"/>
  <c r="BH37" i="13"/>
  <c r="BD37" i="13"/>
  <c r="AX37" i="13"/>
  <c r="BK37" i="13" s="1"/>
  <c r="AQ37" i="13"/>
  <c r="AO37" i="13"/>
  <c r="AK37" i="13"/>
  <c r="AE37" i="13"/>
  <c r="AR37" i="13" s="1"/>
  <c r="X37" i="13"/>
  <c r="V37" i="13"/>
  <c r="R37" i="13"/>
  <c r="L37" i="13"/>
  <c r="CC36" i="13"/>
  <c r="CA36" i="13"/>
  <c r="BW36" i="13"/>
  <c r="BQ36" i="13"/>
  <c r="CD36" i="13" s="1"/>
  <c r="BJ36" i="13"/>
  <c r="BH36" i="13"/>
  <c r="BD36" i="13"/>
  <c r="AX36" i="13"/>
  <c r="BK36" i="13" s="1"/>
  <c r="AQ36" i="13"/>
  <c r="AO36" i="13"/>
  <c r="AK36" i="13"/>
  <c r="AE36" i="13"/>
  <c r="AR36" i="13" s="1"/>
  <c r="X36" i="13"/>
  <c r="V36" i="13"/>
  <c r="R36" i="13"/>
  <c r="L36" i="13"/>
  <c r="CC35" i="13"/>
  <c r="CA35" i="13"/>
  <c r="BW35" i="13"/>
  <c r="BQ35" i="13"/>
  <c r="CD35" i="13" s="1"/>
  <c r="BJ35" i="13"/>
  <c r="BH35" i="13"/>
  <c r="BD35" i="13"/>
  <c r="AX35" i="13"/>
  <c r="BK35" i="13" s="1"/>
  <c r="AQ35" i="13"/>
  <c r="AO35" i="13"/>
  <c r="AK35" i="13"/>
  <c r="AE35" i="13"/>
  <c r="AR35" i="13" s="1"/>
  <c r="X35" i="13"/>
  <c r="V35" i="13"/>
  <c r="R35" i="13"/>
  <c r="L35" i="13"/>
  <c r="CC34" i="13"/>
  <c r="CA34" i="13"/>
  <c r="BW34" i="13"/>
  <c r="BQ34" i="13"/>
  <c r="CD34" i="13" s="1"/>
  <c r="BJ34" i="13"/>
  <c r="BH34" i="13"/>
  <c r="BD34" i="13"/>
  <c r="AX34" i="13"/>
  <c r="BK34" i="13" s="1"/>
  <c r="AQ34" i="13"/>
  <c r="AO34" i="13"/>
  <c r="AK34" i="13"/>
  <c r="AE34" i="13"/>
  <c r="AR34" i="13" s="1"/>
  <c r="X34" i="13"/>
  <c r="V34" i="13"/>
  <c r="R34" i="13"/>
  <c r="L34" i="13"/>
  <c r="CC33" i="13"/>
  <c r="CA33" i="13"/>
  <c r="BW33" i="13"/>
  <c r="BQ33" i="13"/>
  <c r="CD33" i="13" s="1"/>
  <c r="BJ33" i="13"/>
  <c r="BH33" i="13"/>
  <c r="BD33" i="13"/>
  <c r="AX33" i="13"/>
  <c r="BK33" i="13" s="1"/>
  <c r="AQ33" i="13"/>
  <c r="AO33" i="13"/>
  <c r="AK33" i="13"/>
  <c r="AE33" i="13"/>
  <c r="AR33" i="13" s="1"/>
  <c r="X33" i="13"/>
  <c r="V33" i="13"/>
  <c r="R33" i="13"/>
  <c r="L33" i="13"/>
  <c r="CC32" i="13"/>
  <c r="CA32" i="13"/>
  <c r="BW32" i="13"/>
  <c r="BQ32" i="13"/>
  <c r="CD32" i="13" s="1"/>
  <c r="BJ32" i="13"/>
  <c r="BH32" i="13"/>
  <c r="BD32" i="13"/>
  <c r="AX32" i="13"/>
  <c r="BK32" i="13" s="1"/>
  <c r="AQ32" i="13"/>
  <c r="AO32" i="13"/>
  <c r="AK32" i="13"/>
  <c r="AE32" i="13"/>
  <c r="AR32" i="13" s="1"/>
  <c r="X32" i="13"/>
  <c r="V32" i="13"/>
  <c r="R32" i="13"/>
  <c r="L32" i="13"/>
  <c r="CC31" i="13"/>
  <c r="CA31" i="13"/>
  <c r="BW31" i="13"/>
  <c r="BQ31" i="13"/>
  <c r="CD31" i="13" s="1"/>
  <c r="BJ31" i="13"/>
  <c r="BH31" i="13"/>
  <c r="BD31" i="13"/>
  <c r="AX31" i="13"/>
  <c r="BK31" i="13" s="1"/>
  <c r="AQ31" i="13"/>
  <c r="AO31" i="13"/>
  <c r="AK31" i="13"/>
  <c r="AE31" i="13"/>
  <c r="AR31" i="13" s="1"/>
  <c r="X31" i="13"/>
  <c r="V31" i="13"/>
  <c r="R31" i="13"/>
  <c r="L31" i="13"/>
  <c r="CC30" i="13"/>
  <c r="CA30" i="13"/>
  <c r="BW30" i="13"/>
  <c r="BQ30" i="13"/>
  <c r="CD30" i="13" s="1"/>
  <c r="BJ30" i="13"/>
  <c r="BH30" i="13"/>
  <c r="BD30" i="13"/>
  <c r="AX30" i="13"/>
  <c r="BK30" i="13" s="1"/>
  <c r="AQ30" i="13"/>
  <c r="AO30" i="13"/>
  <c r="AK30" i="13"/>
  <c r="AE30" i="13"/>
  <c r="AR30" i="13" s="1"/>
  <c r="X30" i="13"/>
  <c r="V30" i="13"/>
  <c r="R30" i="13"/>
  <c r="L30" i="13"/>
  <c r="CC29" i="13"/>
  <c r="CA29" i="13"/>
  <c r="BW29" i="13"/>
  <c r="BQ29" i="13"/>
  <c r="CD29" i="13" s="1"/>
  <c r="BJ29" i="13"/>
  <c r="BH29" i="13"/>
  <c r="BD29" i="13"/>
  <c r="AX29" i="13"/>
  <c r="BK29" i="13" s="1"/>
  <c r="AQ29" i="13"/>
  <c r="AO29" i="13"/>
  <c r="AK29" i="13"/>
  <c r="AE29" i="13"/>
  <c r="AR29" i="13" s="1"/>
  <c r="X29" i="13"/>
  <c r="V29" i="13"/>
  <c r="R29" i="13"/>
  <c r="L29" i="13"/>
  <c r="CC28" i="13"/>
  <c r="CA28" i="13"/>
  <c r="BW28" i="13"/>
  <c r="BQ28" i="13"/>
  <c r="CD28" i="13" s="1"/>
  <c r="BJ28" i="13"/>
  <c r="BH28" i="13"/>
  <c r="BD28" i="13"/>
  <c r="AX28" i="13"/>
  <c r="BK28" i="13" s="1"/>
  <c r="AQ28" i="13"/>
  <c r="AO28" i="13"/>
  <c r="AK28" i="13"/>
  <c r="AE28" i="13"/>
  <c r="AR28" i="13" s="1"/>
  <c r="X28" i="13"/>
  <c r="V28" i="13"/>
  <c r="R28" i="13"/>
  <c r="L28" i="13"/>
  <c r="CC27" i="13"/>
  <c r="CA27" i="13"/>
  <c r="BW27" i="13"/>
  <c r="BQ27" i="13"/>
  <c r="CD27" i="13" s="1"/>
  <c r="BJ27" i="13"/>
  <c r="BH27" i="13"/>
  <c r="BD27" i="13"/>
  <c r="AX27" i="13"/>
  <c r="BK27" i="13" s="1"/>
  <c r="AQ27" i="13"/>
  <c r="AO27" i="13"/>
  <c r="AK27" i="13"/>
  <c r="AE27" i="13"/>
  <c r="AR27" i="13" s="1"/>
  <c r="X27" i="13"/>
  <c r="V27" i="13"/>
  <c r="R27" i="13"/>
  <c r="L27" i="13"/>
  <c r="CC26" i="13"/>
  <c r="CA26" i="13"/>
  <c r="BW26" i="13"/>
  <c r="BQ26" i="13"/>
  <c r="CD26" i="13" s="1"/>
  <c r="BJ26" i="13"/>
  <c r="BH26" i="13"/>
  <c r="BD26" i="13"/>
  <c r="AX26" i="13"/>
  <c r="BK26" i="13" s="1"/>
  <c r="AQ26" i="13"/>
  <c r="AO26" i="13"/>
  <c r="AK26" i="13"/>
  <c r="AE26" i="13"/>
  <c r="AR26" i="13" s="1"/>
  <c r="X26" i="13"/>
  <c r="V26" i="13"/>
  <c r="R26" i="13"/>
  <c r="L26" i="13"/>
  <c r="CC25" i="13"/>
  <c r="CA25" i="13"/>
  <c r="BW25" i="13"/>
  <c r="BQ25" i="13"/>
  <c r="CD25" i="13" s="1"/>
  <c r="BJ25" i="13"/>
  <c r="BH25" i="13"/>
  <c r="BD25" i="13"/>
  <c r="AX25" i="13"/>
  <c r="BK25" i="13" s="1"/>
  <c r="AQ25" i="13"/>
  <c r="AO25" i="13"/>
  <c r="AK25" i="13"/>
  <c r="AE25" i="13"/>
  <c r="AR25" i="13" s="1"/>
  <c r="X25" i="13"/>
  <c r="V25" i="13"/>
  <c r="R25" i="13"/>
  <c r="L25" i="13"/>
  <c r="CC24" i="13"/>
  <c r="CA24" i="13"/>
  <c r="BW24" i="13"/>
  <c r="BQ24" i="13"/>
  <c r="CD24" i="13" s="1"/>
  <c r="BJ24" i="13"/>
  <c r="BH24" i="13"/>
  <c r="BD24" i="13"/>
  <c r="AX24" i="13"/>
  <c r="BK24" i="13" s="1"/>
  <c r="AQ24" i="13"/>
  <c r="AO24" i="13"/>
  <c r="AK24" i="13"/>
  <c r="AE24" i="13"/>
  <c r="AR24" i="13" s="1"/>
  <c r="X24" i="13"/>
  <c r="V24" i="13"/>
  <c r="R24" i="13"/>
  <c r="L24" i="13"/>
  <c r="CC23" i="13"/>
  <c r="CA23" i="13"/>
  <c r="BW23" i="13"/>
  <c r="BQ23" i="13"/>
  <c r="CD23" i="13" s="1"/>
  <c r="BJ23" i="13"/>
  <c r="BH23" i="13"/>
  <c r="BD23" i="13"/>
  <c r="AX23" i="13"/>
  <c r="BK23" i="13" s="1"/>
  <c r="AQ23" i="13"/>
  <c r="AO23" i="13"/>
  <c r="AK23" i="13"/>
  <c r="AE23" i="13"/>
  <c r="AR23" i="13" s="1"/>
  <c r="X23" i="13"/>
  <c r="V23" i="13"/>
  <c r="R23" i="13"/>
  <c r="L23" i="13"/>
  <c r="CC22" i="13"/>
  <c r="CA22" i="13"/>
  <c r="BW22" i="13"/>
  <c r="BQ22" i="13"/>
  <c r="CD22" i="13" s="1"/>
  <c r="BJ22" i="13"/>
  <c r="BH22" i="13"/>
  <c r="BD22" i="13"/>
  <c r="AX22" i="13"/>
  <c r="BK22" i="13" s="1"/>
  <c r="AQ22" i="13"/>
  <c r="AO22" i="13"/>
  <c r="AK22" i="13"/>
  <c r="AE22" i="13"/>
  <c r="AR22" i="13" s="1"/>
  <c r="X22" i="13"/>
  <c r="V22" i="13"/>
  <c r="R22" i="13"/>
  <c r="L22" i="13"/>
  <c r="CC21" i="13"/>
  <c r="CA21" i="13"/>
  <c r="BW21" i="13"/>
  <c r="BQ21" i="13"/>
  <c r="CD21" i="13" s="1"/>
  <c r="BJ21" i="13"/>
  <c r="BH21" i="13"/>
  <c r="BD21" i="13"/>
  <c r="AX21" i="13"/>
  <c r="BK21" i="13" s="1"/>
  <c r="AQ21" i="13"/>
  <c r="AO21" i="13"/>
  <c r="AK21" i="13"/>
  <c r="AE21" i="13"/>
  <c r="AR21" i="13" s="1"/>
  <c r="X21" i="13"/>
  <c r="V21" i="13"/>
  <c r="R21" i="13"/>
  <c r="L21" i="13"/>
  <c r="CC20" i="13"/>
  <c r="CA20" i="13"/>
  <c r="BW20" i="13"/>
  <c r="BQ20" i="13"/>
  <c r="CD20" i="13" s="1"/>
  <c r="BJ20" i="13"/>
  <c r="BH20" i="13"/>
  <c r="BD20" i="13"/>
  <c r="AX20" i="13"/>
  <c r="BK20" i="13" s="1"/>
  <c r="AQ20" i="13"/>
  <c r="AO20" i="13"/>
  <c r="AK20" i="13"/>
  <c r="AE20" i="13"/>
  <c r="AR20" i="13" s="1"/>
  <c r="X20" i="13"/>
  <c r="V20" i="13"/>
  <c r="R20" i="13"/>
  <c r="L20" i="13"/>
  <c r="CC19" i="13"/>
  <c r="CA19" i="13"/>
  <c r="BW19" i="13"/>
  <c r="BQ19" i="13"/>
  <c r="CD19" i="13" s="1"/>
  <c r="BJ19" i="13"/>
  <c r="BH19" i="13"/>
  <c r="BD19" i="13"/>
  <c r="AX19" i="13"/>
  <c r="BK19" i="13" s="1"/>
  <c r="AQ19" i="13"/>
  <c r="AO19" i="13"/>
  <c r="AK19" i="13"/>
  <c r="AE19" i="13"/>
  <c r="AR19" i="13" s="1"/>
  <c r="X19" i="13"/>
  <c r="V19" i="13"/>
  <c r="R19" i="13"/>
  <c r="L19" i="13"/>
  <c r="CC18" i="13"/>
  <c r="CA18" i="13"/>
  <c r="BW18" i="13"/>
  <c r="BQ18" i="13"/>
  <c r="CD18" i="13" s="1"/>
  <c r="BJ18" i="13"/>
  <c r="BH18" i="13"/>
  <c r="BD18" i="13"/>
  <c r="AX18" i="13"/>
  <c r="BK18" i="13" s="1"/>
  <c r="AQ18" i="13"/>
  <c r="AO18" i="13"/>
  <c r="AK18" i="13"/>
  <c r="AE18" i="13"/>
  <c r="AR18" i="13" s="1"/>
  <c r="X18" i="13"/>
  <c r="V18" i="13"/>
  <c r="R18" i="13"/>
  <c r="L18" i="13"/>
  <c r="CC17" i="13"/>
  <c r="CA17" i="13"/>
  <c r="BW17" i="13"/>
  <c r="BQ17" i="13"/>
  <c r="CD17" i="13" s="1"/>
  <c r="BJ17" i="13"/>
  <c r="BH17" i="13"/>
  <c r="BD17" i="13"/>
  <c r="AX17" i="13"/>
  <c r="BK17" i="13" s="1"/>
  <c r="AQ17" i="13"/>
  <c r="AO17" i="13"/>
  <c r="AK17" i="13"/>
  <c r="AE17" i="13"/>
  <c r="AR17" i="13" s="1"/>
  <c r="X17" i="13"/>
  <c r="V17" i="13"/>
  <c r="R17" i="13"/>
  <c r="L17" i="13"/>
  <c r="CC16" i="13"/>
  <c r="CA16" i="13"/>
  <c r="BW16" i="13"/>
  <c r="BQ16" i="13"/>
  <c r="CD16" i="13" s="1"/>
  <c r="BJ16" i="13"/>
  <c r="BH16" i="13"/>
  <c r="BD16" i="13"/>
  <c r="AX16" i="13"/>
  <c r="BK16" i="13" s="1"/>
  <c r="AQ16" i="13"/>
  <c r="AO16" i="13"/>
  <c r="AK16" i="13"/>
  <c r="AE16" i="13"/>
  <c r="AR16" i="13" s="1"/>
  <c r="X16" i="13"/>
  <c r="V16" i="13"/>
  <c r="R16" i="13"/>
  <c r="L16" i="13"/>
  <c r="CC15" i="13"/>
  <c r="CA15" i="13"/>
  <c r="BW15" i="13"/>
  <c r="BQ15" i="13"/>
  <c r="CD15" i="13" s="1"/>
  <c r="BJ15" i="13"/>
  <c r="BH15" i="13"/>
  <c r="BD15" i="13"/>
  <c r="AX15" i="13"/>
  <c r="BK15" i="13" s="1"/>
  <c r="AQ15" i="13"/>
  <c r="AO15" i="13"/>
  <c r="AK15" i="13"/>
  <c r="AE15" i="13"/>
  <c r="AR15" i="13" s="1"/>
  <c r="X15" i="13"/>
  <c r="V15" i="13"/>
  <c r="R15" i="13"/>
  <c r="L15" i="13"/>
  <c r="CC14" i="13"/>
  <c r="CA14" i="13"/>
  <c r="BW14" i="13"/>
  <c r="BQ14" i="13"/>
  <c r="CD14" i="13" s="1"/>
  <c r="BJ14" i="13"/>
  <c r="BH14" i="13"/>
  <c r="BD14" i="13"/>
  <c r="AX14" i="13"/>
  <c r="BK14" i="13" s="1"/>
  <c r="AQ14" i="13"/>
  <c r="AO14" i="13"/>
  <c r="AK14" i="13"/>
  <c r="AE14" i="13"/>
  <c r="AR14" i="13" s="1"/>
  <c r="X14" i="13"/>
  <c r="V14" i="13"/>
  <c r="R14" i="13"/>
  <c r="L14" i="13"/>
  <c r="CC13" i="13"/>
  <c r="CA13" i="13"/>
  <c r="BW13" i="13"/>
  <c r="BQ13" i="13"/>
  <c r="CD13" i="13" s="1"/>
  <c r="BJ13" i="13"/>
  <c r="BH13" i="13"/>
  <c r="BD13" i="13"/>
  <c r="AX13" i="13"/>
  <c r="BK13" i="13" s="1"/>
  <c r="AQ13" i="13"/>
  <c r="AO13" i="13"/>
  <c r="AK13" i="13"/>
  <c r="AE13" i="13"/>
  <c r="AR13" i="13" s="1"/>
  <c r="X13" i="13"/>
  <c r="V13" i="13"/>
  <c r="R13" i="13"/>
  <c r="L13" i="13"/>
  <c r="CC11" i="13"/>
  <c r="CA11" i="13"/>
  <c r="BW11" i="13"/>
  <c r="BQ11" i="13"/>
  <c r="BJ11" i="13"/>
  <c r="BH11" i="13"/>
  <c r="BD11" i="13"/>
  <c r="AX11" i="13"/>
  <c r="AQ11" i="13"/>
  <c r="AO11" i="13"/>
  <c r="AK11" i="13"/>
  <c r="AE11" i="13"/>
  <c r="X11" i="13"/>
  <c r="V11" i="13"/>
  <c r="R11" i="13"/>
  <c r="L11" i="13"/>
  <c r="CC82" i="12"/>
  <c r="CA82" i="12"/>
  <c r="BW82" i="12"/>
  <c r="BQ82" i="12"/>
  <c r="CD82" i="12" s="1"/>
  <c r="BJ82" i="12"/>
  <c r="BH82" i="12"/>
  <c r="BD82" i="12"/>
  <c r="AX82" i="12"/>
  <c r="BK82" i="12" s="1"/>
  <c r="AQ82" i="12"/>
  <c r="AO82" i="12"/>
  <c r="AK82" i="12"/>
  <c r="AE82" i="12"/>
  <c r="AR82" i="12" s="1"/>
  <c r="X82" i="12"/>
  <c r="V82" i="12"/>
  <c r="R82" i="12"/>
  <c r="L82" i="12"/>
  <c r="CC81" i="12"/>
  <c r="CA81" i="12"/>
  <c r="BW81" i="12"/>
  <c r="BQ81" i="12"/>
  <c r="CD81" i="12" s="1"/>
  <c r="BJ81" i="12"/>
  <c r="BH81" i="12"/>
  <c r="BD81" i="12"/>
  <c r="AX81" i="12"/>
  <c r="BK81" i="12" s="1"/>
  <c r="AQ81" i="12"/>
  <c r="AO81" i="12"/>
  <c r="AK81" i="12"/>
  <c r="AE81" i="12"/>
  <c r="AR81" i="12" s="1"/>
  <c r="X81" i="12"/>
  <c r="V81" i="12"/>
  <c r="R81" i="12"/>
  <c r="L81" i="12"/>
  <c r="Y81" i="12" s="1"/>
  <c r="CC80" i="12"/>
  <c r="CA80" i="12"/>
  <c r="BW80" i="12"/>
  <c r="BQ80" i="12"/>
  <c r="CD80" i="12" s="1"/>
  <c r="BJ80" i="12"/>
  <c r="BH80" i="12"/>
  <c r="BD80" i="12"/>
  <c r="AX80" i="12"/>
  <c r="BK80" i="12" s="1"/>
  <c r="AQ80" i="12"/>
  <c r="AO80" i="12"/>
  <c r="AK80" i="12"/>
  <c r="AE80" i="12"/>
  <c r="AR80" i="12" s="1"/>
  <c r="X80" i="12"/>
  <c r="V80" i="12"/>
  <c r="R80" i="12"/>
  <c r="L80" i="12"/>
  <c r="CC79" i="12"/>
  <c r="CA79" i="12"/>
  <c r="BW79" i="12"/>
  <c r="BQ79" i="12"/>
  <c r="CD79" i="12" s="1"/>
  <c r="BJ79" i="12"/>
  <c r="BH79" i="12"/>
  <c r="BD79" i="12"/>
  <c r="AX79" i="12"/>
  <c r="BK79" i="12" s="1"/>
  <c r="AQ79" i="12"/>
  <c r="AO79" i="12"/>
  <c r="AK79" i="12"/>
  <c r="AE79" i="12"/>
  <c r="AR79" i="12" s="1"/>
  <c r="X79" i="12"/>
  <c r="V79" i="12"/>
  <c r="R79" i="12"/>
  <c r="L79" i="12"/>
  <c r="CC78" i="12"/>
  <c r="CA78" i="12"/>
  <c r="BW78" i="12"/>
  <c r="BQ78" i="12"/>
  <c r="CD78" i="12" s="1"/>
  <c r="BJ78" i="12"/>
  <c r="BH78" i="12"/>
  <c r="BD78" i="12"/>
  <c r="AX78" i="12"/>
  <c r="BK78" i="12" s="1"/>
  <c r="AQ78" i="12"/>
  <c r="AO78" i="12"/>
  <c r="AK78" i="12"/>
  <c r="AE78" i="12"/>
  <c r="AR78" i="12" s="1"/>
  <c r="X78" i="12"/>
  <c r="V78" i="12"/>
  <c r="R78" i="12"/>
  <c r="L78" i="12"/>
  <c r="CC77" i="12"/>
  <c r="CA77" i="12"/>
  <c r="BW77" i="12"/>
  <c r="BQ77" i="12"/>
  <c r="CD77" i="12" s="1"/>
  <c r="BJ77" i="12"/>
  <c r="BH77" i="12"/>
  <c r="BD77" i="12"/>
  <c r="AX77" i="12"/>
  <c r="BK77" i="12" s="1"/>
  <c r="AQ77" i="12"/>
  <c r="AO77" i="12"/>
  <c r="AK77" i="12"/>
  <c r="AE77" i="12"/>
  <c r="AR77" i="12" s="1"/>
  <c r="X77" i="12"/>
  <c r="V77" i="12"/>
  <c r="R77" i="12"/>
  <c r="L77" i="12"/>
  <c r="Y77" i="12" s="1"/>
  <c r="CC76" i="12"/>
  <c r="CA76" i="12"/>
  <c r="BW76" i="12"/>
  <c r="BQ76" i="12"/>
  <c r="CD76" i="12" s="1"/>
  <c r="BJ76" i="12"/>
  <c r="BH76" i="12"/>
  <c r="BD76" i="12"/>
  <c r="AX76" i="12"/>
  <c r="BK76" i="12" s="1"/>
  <c r="AQ76" i="12"/>
  <c r="AO76" i="12"/>
  <c r="AK76" i="12"/>
  <c r="AE76" i="12"/>
  <c r="AR76" i="12" s="1"/>
  <c r="X76" i="12"/>
  <c r="V76" i="12"/>
  <c r="R76" i="12"/>
  <c r="L76" i="12"/>
  <c r="CC75" i="12"/>
  <c r="CA75" i="12"/>
  <c r="BW75" i="12"/>
  <c r="BQ75" i="12"/>
  <c r="CD75" i="12" s="1"/>
  <c r="BJ75" i="12"/>
  <c r="BH75" i="12"/>
  <c r="BD75" i="12"/>
  <c r="AX75" i="12"/>
  <c r="BK75" i="12" s="1"/>
  <c r="AQ75" i="12"/>
  <c r="AO75" i="12"/>
  <c r="AK75" i="12"/>
  <c r="AE75" i="12"/>
  <c r="AR75" i="12" s="1"/>
  <c r="X75" i="12"/>
  <c r="V75" i="12"/>
  <c r="R75" i="12"/>
  <c r="L75" i="12"/>
  <c r="CC74" i="12"/>
  <c r="CA74" i="12"/>
  <c r="BW74" i="12"/>
  <c r="BQ74" i="12"/>
  <c r="CD74" i="12" s="1"/>
  <c r="BJ74" i="12"/>
  <c r="BH74" i="12"/>
  <c r="BD74" i="12"/>
  <c r="AX74" i="12"/>
  <c r="BK74" i="12" s="1"/>
  <c r="AQ74" i="12"/>
  <c r="AO74" i="12"/>
  <c r="AK74" i="12"/>
  <c r="AE74" i="12"/>
  <c r="AR74" i="12" s="1"/>
  <c r="X74" i="12"/>
  <c r="V74" i="12"/>
  <c r="R74" i="12"/>
  <c r="L74" i="12"/>
  <c r="CC73" i="12"/>
  <c r="CA73" i="12"/>
  <c r="BW73" i="12"/>
  <c r="BQ73" i="12"/>
  <c r="CD73" i="12" s="1"/>
  <c r="BJ73" i="12"/>
  <c r="BH73" i="12"/>
  <c r="BD73" i="12"/>
  <c r="AX73" i="12"/>
  <c r="BK73" i="12" s="1"/>
  <c r="AQ73" i="12"/>
  <c r="AO73" i="12"/>
  <c r="AK73" i="12"/>
  <c r="AE73" i="12"/>
  <c r="AR73" i="12" s="1"/>
  <c r="X73" i="12"/>
  <c r="V73" i="12"/>
  <c r="R73" i="12"/>
  <c r="L73" i="12"/>
  <c r="CC72" i="12"/>
  <c r="CA72" i="12"/>
  <c r="BW72" i="12"/>
  <c r="BQ72" i="12"/>
  <c r="CD72" i="12" s="1"/>
  <c r="BJ72" i="12"/>
  <c r="BH72" i="12"/>
  <c r="BD72" i="12"/>
  <c r="AX72" i="12"/>
  <c r="BK72" i="12" s="1"/>
  <c r="AQ72" i="12"/>
  <c r="AO72" i="12"/>
  <c r="AK72" i="12"/>
  <c r="AE72" i="12"/>
  <c r="AR72" i="12" s="1"/>
  <c r="X72" i="12"/>
  <c r="V72" i="12"/>
  <c r="R72" i="12"/>
  <c r="L72" i="12"/>
  <c r="CC71" i="12"/>
  <c r="CA71" i="12"/>
  <c r="BW71" i="12"/>
  <c r="BQ71" i="12"/>
  <c r="CD71" i="12" s="1"/>
  <c r="BJ71" i="12"/>
  <c r="BH71" i="12"/>
  <c r="BD71" i="12"/>
  <c r="AX71" i="12"/>
  <c r="BK71" i="12" s="1"/>
  <c r="AQ71" i="12"/>
  <c r="AO71" i="12"/>
  <c r="AK71" i="12"/>
  <c r="AE71" i="12"/>
  <c r="AR71" i="12" s="1"/>
  <c r="X71" i="12"/>
  <c r="V71" i="12"/>
  <c r="R71" i="12"/>
  <c r="L71" i="12"/>
  <c r="CC70" i="12"/>
  <c r="CA70" i="12"/>
  <c r="BW70" i="12"/>
  <c r="BQ70" i="12"/>
  <c r="CD70" i="12" s="1"/>
  <c r="BJ70" i="12"/>
  <c r="BH70" i="12"/>
  <c r="BD70" i="12"/>
  <c r="AX70" i="12"/>
  <c r="BK70" i="12" s="1"/>
  <c r="AQ70" i="12"/>
  <c r="AO70" i="12"/>
  <c r="AK70" i="12"/>
  <c r="AE70" i="12"/>
  <c r="AR70" i="12" s="1"/>
  <c r="X70" i="12"/>
  <c r="V70" i="12"/>
  <c r="R70" i="12"/>
  <c r="L70" i="12"/>
  <c r="CC69" i="12"/>
  <c r="CA69" i="12"/>
  <c r="BW69" i="12"/>
  <c r="BQ69" i="12"/>
  <c r="CD69" i="12" s="1"/>
  <c r="BJ69" i="12"/>
  <c r="BH69" i="12"/>
  <c r="BD69" i="12"/>
  <c r="AX69" i="12"/>
  <c r="BK69" i="12" s="1"/>
  <c r="AQ69" i="12"/>
  <c r="AO69" i="12"/>
  <c r="AK69" i="12"/>
  <c r="AE69" i="12"/>
  <c r="AR69" i="12" s="1"/>
  <c r="X69" i="12"/>
  <c r="V69" i="12"/>
  <c r="R69" i="12"/>
  <c r="L69" i="12"/>
  <c r="CC68" i="12"/>
  <c r="CA68" i="12"/>
  <c r="BW68" i="12"/>
  <c r="BQ68" i="12"/>
  <c r="CD68" i="12" s="1"/>
  <c r="BJ68" i="12"/>
  <c r="BH68" i="12"/>
  <c r="BD68" i="12"/>
  <c r="AX68" i="12"/>
  <c r="BK68" i="12" s="1"/>
  <c r="AQ68" i="12"/>
  <c r="AO68" i="12"/>
  <c r="AK68" i="12"/>
  <c r="AE68" i="12"/>
  <c r="AR68" i="12" s="1"/>
  <c r="X68" i="12"/>
  <c r="V68" i="12"/>
  <c r="R68" i="12"/>
  <c r="L68" i="12"/>
  <c r="CC67" i="12"/>
  <c r="CA67" i="12"/>
  <c r="BW67" i="12"/>
  <c r="BQ67" i="12"/>
  <c r="CD67" i="12" s="1"/>
  <c r="BJ67" i="12"/>
  <c r="BH67" i="12"/>
  <c r="BD67" i="12"/>
  <c r="AX67" i="12"/>
  <c r="BK67" i="12" s="1"/>
  <c r="AQ67" i="12"/>
  <c r="AO67" i="12"/>
  <c r="AK67" i="12"/>
  <c r="AE67" i="12"/>
  <c r="AR67" i="12" s="1"/>
  <c r="X67" i="12"/>
  <c r="V67" i="12"/>
  <c r="R67" i="12"/>
  <c r="L67" i="12"/>
  <c r="CC66" i="12"/>
  <c r="CA66" i="12"/>
  <c r="BW66" i="12"/>
  <c r="BQ66" i="12"/>
  <c r="CD66" i="12" s="1"/>
  <c r="BJ66" i="12"/>
  <c r="BH66" i="12"/>
  <c r="BD66" i="12"/>
  <c r="AX66" i="12"/>
  <c r="BK66" i="12" s="1"/>
  <c r="AQ66" i="12"/>
  <c r="AO66" i="12"/>
  <c r="AK66" i="12"/>
  <c r="AE66" i="12"/>
  <c r="AR66" i="12" s="1"/>
  <c r="X66" i="12"/>
  <c r="V66" i="12"/>
  <c r="R66" i="12"/>
  <c r="L66" i="12"/>
  <c r="CC65" i="12"/>
  <c r="CA65" i="12"/>
  <c r="BW65" i="12"/>
  <c r="BQ65" i="12"/>
  <c r="CD65" i="12" s="1"/>
  <c r="BJ65" i="12"/>
  <c r="BH65" i="12"/>
  <c r="BD65" i="12"/>
  <c r="AX65" i="12"/>
  <c r="BK65" i="12" s="1"/>
  <c r="AQ65" i="12"/>
  <c r="AO65" i="12"/>
  <c r="AK65" i="12"/>
  <c r="AE65" i="12"/>
  <c r="AR65" i="12" s="1"/>
  <c r="X65" i="12"/>
  <c r="V65" i="12"/>
  <c r="R65" i="12"/>
  <c r="L65" i="12"/>
  <c r="CC64" i="12"/>
  <c r="CA64" i="12"/>
  <c r="BW64" i="12"/>
  <c r="BQ64" i="12"/>
  <c r="CD64" i="12" s="1"/>
  <c r="BJ64" i="12"/>
  <c r="BH64" i="12"/>
  <c r="BD64" i="12"/>
  <c r="AX64" i="12"/>
  <c r="BK64" i="12" s="1"/>
  <c r="AQ64" i="12"/>
  <c r="AO64" i="12"/>
  <c r="AK64" i="12"/>
  <c r="AE64" i="12"/>
  <c r="AR64" i="12" s="1"/>
  <c r="X64" i="12"/>
  <c r="V64" i="12"/>
  <c r="R64" i="12"/>
  <c r="L64" i="12"/>
  <c r="CC63" i="12"/>
  <c r="CA63" i="12"/>
  <c r="BW63" i="12"/>
  <c r="BQ63" i="12"/>
  <c r="CD63" i="12" s="1"/>
  <c r="BJ63" i="12"/>
  <c r="BH63" i="12"/>
  <c r="BD63" i="12"/>
  <c r="AX63" i="12"/>
  <c r="BK63" i="12" s="1"/>
  <c r="AQ63" i="12"/>
  <c r="AO63" i="12"/>
  <c r="AK63" i="12"/>
  <c r="AE63" i="12"/>
  <c r="AR63" i="12" s="1"/>
  <c r="X63" i="12"/>
  <c r="V63" i="12"/>
  <c r="R63" i="12"/>
  <c r="L63" i="12"/>
  <c r="CC62" i="12"/>
  <c r="CA62" i="12"/>
  <c r="BW62" i="12"/>
  <c r="BQ62" i="12"/>
  <c r="CD62" i="12" s="1"/>
  <c r="BJ62" i="12"/>
  <c r="BH62" i="12"/>
  <c r="BD62" i="12"/>
  <c r="AX62" i="12"/>
  <c r="BK62" i="12" s="1"/>
  <c r="AQ62" i="12"/>
  <c r="AO62" i="12"/>
  <c r="AK62" i="12"/>
  <c r="AE62" i="12"/>
  <c r="AR62" i="12" s="1"/>
  <c r="X62" i="12"/>
  <c r="V62" i="12"/>
  <c r="R62" i="12"/>
  <c r="L62" i="12"/>
  <c r="CC61" i="12"/>
  <c r="CA61" i="12"/>
  <c r="BW61" i="12"/>
  <c r="BQ61" i="12"/>
  <c r="CD61" i="12" s="1"/>
  <c r="BJ61" i="12"/>
  <c r="BH61" i="12"/>
  <c r="BD61" i="12"/>
  <c r="AX61" i="12"/>
  <c r="BK61" i="12" s="1"/>
  <c r="AQ61" i="12"/>
  <c r="AO61" i="12"/>
  <c r="AK61" i="12"/>
  <c r="AE61" i="12"/>
  <c r="AR61" i="12" s="1"/>
  <c r="X61" i="12"/>
  <c r="V61" i="12"/>
  <c r="R61" i="12"/>
  <c r="L61" i="12"/>
  <c r="CC60" i="12"/>
  <c r="CA60" i="12"/>
  <c r="BW60" i="12"/>
  <c r="BQ60" i="12"/>
  <c r="CD60" i="12" s="1"/>
  <c r="BJ60" i="12"/>
  <c r="BH60" i="12"/>
  <c r="BD60" i="12"/>
  <c r="AX60" i="12"/>
  <c r="BK60" i="12" s="1"/>
  <c r="AQ60" i="12"/>
  <c r="AO60" i="12"/>
  <c r="AK60" i="12"/>
  <c r="AE60" i="12"/>
  <c r="AR60" i="12" s="1"/>
  <c r="X60" i="12"/>
  <c r="V60" i="12"/>
  <c r="R60" i="12"/>
  <c r="L60" i="12"/>
  <c r="CC59" i="12"/>
  <c r="CA59" i="12"/>
  <c r="BW59" i="12"/>
  <c r="BQ59" i="12"/>
  <c r="CD59" i="12" s="1"/>
  <c r="BJ59" i="12"/>
  <c r="BH59" i="12"/>
  <c r="BD59" i="12"/>
  <c r="AX59" i="12"/>
  <c r="BK59" i="12" s="1"/>
  <c r="AQ59" i="12"/>
  <c r="AO59" i="12"/>
  <c r="AK59" i="12"/>
  <c r="AE59" i="12"/>
  <c r="AR59" i="12" s="1"/>
  <c r="X59" i="12"/>
  <c r="V59" i="12"/>
  <c r="R59" i="12"/>
  <c r="L59" i="12"/>
  <c r="CC58" i="12"/>
  <c r="CA58" i="12"/>
  <c r="BW58" i="12"/>
  <c r="BQ58" i="12"/>
  <c r="CD58" i="12" s="1"/>
  <c r="BJ58" i="12"/>
  <c r="BH58" i="12"/>
  <c r="BD58" i="12"/>
  <c r="AX58" i="12"/>
  <c r="BK58" i="12" s="1"/>
  <c r="AQ58" i="12"/>
  <c r="AO58" i="12"/>
  <c r="AK58" i="12"/>
  <c r="AE58" i="12"/>
  <c r="AR58" i="12" s="1"/>
  <c r="X58" i="12"/>
  <c r="V58" i="12"/>
  <c r="R58" i="12"/>
  <c r="L58" i="12"/>
  <c r="CC57" i="12"/>
  <c r="CA57" i="12"/>
  <c r="BW57" i="12"/>
  <c r="BQ57" i="12"/>
  <c r="CD57" i="12" s="1"/>
  <c r="BJ57" i="12"/>
  <c r="BH57" i="12"/>
  <c r="BD57" i="12"/>
  <c r="AX57" i="12"/>
  <c r="BK57" i="12" s="1"/>
  <c r="AQ57" i="12"/>
  <c r="AO57" i="12"/>
  <c r="AK57" i="12"/>
  <c r="AE57" i="12"/>
  <c r="AR57" i="12" s="1"/>
  <c r="X57" i="12"/>
  <c r="V57" i="12"/>
  <c r="R57" i="12"/>
  <c r="L57" i="12"/>
  <c r="CC56" i="12"/>
  <c r="CA56" i="12"/>
  <c r="BW56" i="12"/>
  <c r="BQ56" i="12"/>
  <c r="CD56" i="12" s="1"/>
  <c r="BJ56" i="12"/>
  <c r="BH56" i="12"/>
  <c r="BD56" i="12"/>
  <c r="AX56" i="12"/>
  <c r="BK56" i="12" s="1"/>
  <c r="AQ56" i="12"/>
  <c r="AO56" i="12"/>
  <c r="AK56" i="12"/>
  <c r="AE56" i="12"/>
  <c r="AR56" i="12" s="1"/>
  <c r="X56" i="12"/>
  <c r="V56" i="12"/>
  <c r="R56" i="12"/>
  <c r="L56" i="12"/>
  <c r="CC55" i="12"/>
  <c r="CA55" i="12"/>
  <c r="BW55" i="12"/>
  <c r="BQ55" i="12"/>
  <c r="CD55" i="12" s="1"/>
  <c r="BJ55" i="12"/>
  <c r="BH55" i="12"/>
  <c r="BD55" i="12"/>
  <c r="AX55" i="12"/>
  <c r="BK55" i="12" s="1"/>
  <c r="AQ55" i="12"/>
  <c r="AO55" i="12"/>
  <c r="AK55" i="12"/>
  <c r="AE55" i="12"/>
  <c r="AR55" i="12" s="1"/>
  <c r="X55" i="12"/>
  <c r="V55" i="12"/>
  <c r="R55" i="12"/>
  <c r="L55" i="12"/>
  <c r="CC54" i="12"/>
  <c r="CA54" i="12"/>
  <c r="BW54" i="12"/>
  <c r="BQ54" i="12"/>
  <c r="CD54" i="12" s="1"/>
  <c r="BJ54" i="12"/>
  <c r="BH54" i="12"/>
  <c r="BD54" i="12"/>
  <c r="AX54" i="12"/>
  <c r="BK54" i="12" s="1"/>
  <c r="AQ54" i="12"/>
  <c r="AO54" i="12"/>
  <c r="AK54" i="12"/>
  <c r="AE54" i="12"/>
  <c r="AR54" i="12" s="1"/>
  <c r="X54" i="12"/>
  <c r="V54" i="12"/>
  <c r="R54" i="12"/>
  <c r="L54" i="12"/>
  <c r="CC53" i="12"/>
  <c r="CA53" i="12"/>
  <c r="BW53" i="12"/>
  <c r="BQ53" i="12"/>
  <c r="CD53" i="12" s="1"/>
  <c r="BJ53" i="12"/>
  <c r="BH53" i="12"/>
  <c r="BD53" i="12"/>
  <c r="AX53" i="12"/>
  <c r="BK53" i="12" s="1"/>
  <c r="AQ53" i="12"/>
  <c r="AO53" i="12"/>
  <c r="AK53" i="12"/>
  <c r="AE53" i="12"/>
  <c r="AR53" i="12" s="1"/>
  <c r="X53" i="12"/>
  <c r="V53" i="12"/>
  <c r="R53" i="12"/>
  <c r="L53" i="12"/>
  <c r="CC52" i="12"/>
  <c r="CA52" i="12"/>
  <c r="BW52" i="12"/>
  <c r="BQ52" i="12"/>
  <c r="CD52" i="12" s="1"/>
  <c r="BJ52" i="12"/>
  <c r="BH52" i="12"/>
  <c r="BD52" i="12"/>
  <c r="AX52" i="12"/>
  <c r="BK52" i="12" s="1"/>
  <c r="AQ52" i="12"/>
  <c r="AO52" i="12"/>
  <c r="AK52" i="12"/>
  <c r="AE52" i="12"/>
  <c r="AR52" i="12" s="1"/>
  <c r="X52" i="12"/>
  <c r="V52" i="12"/>
  <c r="R52" i="12"/>
  <c r="L52" i="12"/>
  <c r="CC51" i="12"/>
  <c r="CA51" i="12"/>
  <c r="BW51" i="12"/>
  <c r="BQ51" i="12"/>
  <c r="CD51" i="12" s="1"/>
  <c r="BJ51" i="12"/>
  <c r="BH51" i="12"/>
  <c r="BD51" i="12"/>
  <c r="AX51" i="12"/>
  <c r="BK51" i="12" s="1"/>
  <c r="AQ51" i="12"/>
  <c r="AO51" i="12"/>
  <c r="AK51" i="12"/>
  <c r="AE51" i="12"/>
  <c r="AR51" i="12" s="1"/>
  <c r="X51" i="12"/>
  <c r="V51" i="12"/>
  <c r="R51" i="12"/>
  <c r="L51" i="12"/>
  <c r="CC50" i="12"/>
  <c r="CA50" i="12"/>
  <c r="BW50" i="12"/>
  <c r="BQ50" i="12"/>
  <c r="CD50" i="12" s="1"/>
  <c r="BJ50" i="12"/>
  <c r="BH50" i="12"/>
  <c r="BD50" i="12"/>
  <c r="AX50" i="12"/>
  <c r="BK50" i="12" s="1"/>
  <c r="AQ50" i="12"/>
  <c r="AO50" i="12"/>
  <c r="AK50" i="12"/>
  <c r="AE50" i="12"/>
  <c r="AR50" i="12" s="1"/>
  <c r="X50" i="12"/>
  <c r="V50" i="12"/>
  <c r="R50" i="12"/>
  <c r="L50" i="12"/>
  <c r="CC49" i="12"/>
  <c r="CA49" i="12"/>
  <c r="BW49" i="12"/>
  <c r="BQ49" i="12"/>
  <c r="CD49" i="12" s="1"/>
  <c r="BJ49" i="12"/>
  <c r="BH49" i="12"/>
  <c r="BD49" i="12"/>
  <c r="AX49" i="12"/>
  <c r="BK49" i="12" s="1"/>
  <c r="AQ49" i="12"/>
  <c r="AO49" i="12"/>
  <c r="AK49" i="12"/>
  <c r="AE49" i="12"/>
  <c r="AR49" i="12" s="1"/>
  <c r="X49" i="12"/>
  <c r="V49" i="12"/>
  <c r="R49" i="12"/>
  <c r="L49" i="12"/>
  <c r="CC48" i="12"/>
  <c r="CA48" i="12"/>
  <c r="BW48" i="12"/>
  <c r="BQ48" i="12"/>
  <c r="CD48" i="12" s="1"/>
  <c r="BJ48" i="12"/>
  <c r="BH48" i="12"/>
  <c r="BD48" i="12"/>
  <c r="AX48" i="12"/>
  <c r="BK48" i="12" s="1"/>
  <c r="AQ48" i="12"/>
  <c r="AO48" i="12"/>
  <c r="AK48" i="12"/>
  <c r="AE48" i="12"/>
  <c r="AR48" i="12" s="1"/>
  <c r="X48" i="12"/>
  <c r="V48" i="12"/>
  <c r="R48" i="12"/>
  <c r="L48" i="12"/>
  <c r="CC47" i="12"/>
  <c r="CA47" i="12"/>
  <c r="BW47" i="12"/>
  <c r="BQ47" i="12"/>
  <c r="CD47" i="12" s="1"/>
  <c r="BJ47" i="12"/>
  <c r="BH47" i="12"/>
  <c r="BD47" i="12"/>
  <c r="AX47" i="12"/>
  <c r="BK47" i="12" s="1"/>
  <c r="AQ47" i="12"/>
  <c r="AO47" i="12"/>
  <c r="AK47" i="12"/>
  <c r="AE47" i="12"/>
  <c r="AR47" i="12" s="1"/>
  <c r="X47" i="12"/>
  <c r="V47" i="12"/>
  <c r="R47" i="12"/>
  <c r="L47" i="12"/>
  <c r="CC46" i="12"/>
  <c r="CA46" i="12"/>
  <c r="BW46" i="12"/>
  <c r="BQ46" i="12"/>
  <c r="CD46" i="12" s="1"/>
  <c r="BJ46" i="12"/>
  <c r="BH46" i="12"/>
  <c r="BD46" i="12"/>
  <c r="AX46" i="12"/>
  <c r="BK46" i="12" s="1"/>
  <c r="AQ46" i="12"/>
  <c r="AO46" i="12"/>
  <c r="AK46" i="12"/>
  <c r="AE46" i="12"/>
  <c r="AR46" i="12" s="1"/>
  <c r="X46" i="12"/>
  <c r="V46" i="12"/>
  <c r="R46" i="12"/>
  <c r="L46" i="12"/>
  <c r="CC45" i="12"/>
  <c r="CA45" i="12"/>
  <c r="BW45" i="12"/>
  <c r="BQ45" i="12"/>
  <c r="CD45" i="12" s="1"/>
  <c r="BJ45" i="12"/>
  <c r="BH45" i="12"/>
  <c r="BD45" i="12"/>
  <c r="AX45" i="12"/>
  <c r="BK45" i="12" s="1"/>
  <c r="AQ45" i="12"/>
  <c r="AO45" i="12"/>
  <c r="AK45" i="12"/>
  <c r="AE45" i="12"/>
  <c r="AR45" i="12" s="1"/>
  <c r="X45" i="12"/>
  <c r="V45" i="12"/>
  <c r="R45" i="12"/>
  <c r="L45" i="12"/>
  <c r="CC44" i="12"/>
  <c r="CA44" i="12"/>
  <c r="BW44" i="12"/>
  <c r="BQ44" i="12"/>
  <c r="CD44" i="12" s="1"/>
  <c r="BJ44" i="12"/>
  <c r="BH44" i="12"/>
  <c r="BD44" i="12"/>
  <c r="AX44" i="12"/>
  <c r="BK44" i="12" s="1"/>
  <c r="AQ44" i="12"/>
  <c r="AO44" i="12"/>
  <c r="AK44" i="12"/>
  <c r="AE44" i="12"/>
  <c r="AR44" i="12" s="1"/>
  <c r="X44" i="12"/>
  <c r="V44" i="12"/>
  <c r="R44" i="12"/>
  <c r="L44" i="12"/>
  <c r="CC43" i="12"/>
  <c r="CA43" i="12"/>
  <c r="BW43" i="12"/>
  <c r="BQ43" i="12"/>
  <c r="CD43" i="12" s="1"/>
  <c r="BJ43" i="12"/>
  <c r="BH43" i="12"/>
  <c r="BD43" i="12"/>
  <c r="AX43" i="12"/>
  <c r="BK43" i="12" s="1"/>
  <c r="AQ43" i="12"/>
  <c r="AO43" i="12"/>
  <c r="AK43" i="12"/>
  <c r="AE43" i="12"/>
  <c r="AR43" i="12" s="1"/>
  <c r="X43" i="12"/>
  <c r="V43" i="12"/>
  <c r="R43" i="12"/>
  <c r="L43" i="12"/>
  <c r="CC42" i="12"/>
  <c r="CA42" i="12"/>
  <c r="BW42" i="12"/>
  <c r="BQ42" i="12"/>
  <c r="CD42" i="12" s="1"/>
  <c r="BJ42" i="12"/>
  <c r="BH42" i="12"/>
  <c r="BD42" i="12"/>
  <c r="AX42" i="12"/>
  <c r="BK42" i="12" s="1"/>
  <c r="AQ42" i="12"/>
  <c r="AO42" i="12"/>
  <c r="AK42" i="12"/>
  <c r="AE42" i="12"/>
  <c r="AR42" i="12" s="1"/>
  <c r="X42" i="12"/>
  <c r="V42" i="12"/>
  <c r="R42" i="12"/>
  <c r="L42" i="12"/>
  <c r="CC41" i="12"/>
  <c r="CA41" i="12"/>
  <c r="BW41" i="12"/>
  <c r="BQ41" i="12"/>
  <c r="CD41" i="12" s="1"/>
  <c r="BJ41" i="12"/>
  <c r="BH41" i="12"/>
  <c r="BD41" i="12"/>
  <c r="AX41" i="12"/>
  <c r="BK41" i="12" s="1"/>
  <c r="AQ41" i="12"/>
  <c r="AO41" i="12"/>
  <c r="AK41" i="12"/>
  <c r="AE41" i="12"/>
  <c r="AR41" i="12" s="1"/>
  <c r="X41" i="12"/>
  <c r="V41" i="12"/>
  <c r="R41" i="12"/>
  <c r="L41" i="12"/>
  <c r="CC40" i="12"/>
  <c r="CA40" i="12"/>
  <c r="BW40" i="12"/>
  <c r="BQ40" i="12"/>
  <c r="CD40" i="12" s="1"/>
  <c r="BJ40" i="12"/>
  <c r="BH40" i="12"/>
  <c r="BD40" i="12"/>
  <c r="AX40" i="12"/>
  <c r="BK40" i="12" s="1"/>
  <c r="AQ40" i="12"/>
  <c r="AO40" i="12"/>
  <c r="AK40" i="12"/>
  <c r="AE40" i="12"/>
  <c r="AR40" i="12" s="1"/>
  <c r="X40" i="12"/>
  <c r="V40" i="12"/>
  <c r="R40" i="12"/>
  <c r="L40" i="12"/>
  <c r="CC39" i="12"/>
  <c r="CA39" i="12"/>
  <c r="BW39" i="12"/>
  <c r="BQ39" i="12"/>
  <c r="CD39" i="12" s="1"/>
  <c r="BJ39" i="12"/>
  <c r="BH39" i="12"/>
  <c r="BD39" i="12"/>
  <c r="AX39" i="12"/>
  <c r="BK39" i="12" s="1"/>
  <c r="AQ39" i="12"/>
  <c r="AO39" i="12"/>
  <c r="AK39" i="12"/>
  <c r="AE39" i="12"/>
  <c r="AR39" i="12" s="1"/>
  <c r="X39" i="12"/>
  <c r="V39" i="12"/>
  <c r="R39" i="12"/>
  <c r="L39" i="12"/>
  <c r="CC38" i="12"/>
  <c r="CA38" i="12"/>
  <c r="BW38" i="12"/>
  <c r="BQ38" i="12"/>
  <c r="CD38" i="12" s="1"/>
  <c r="BJ38" i="12"/>
  <c r="BH38" i="12"/>
  <c r="BD38" i="12"/>
  <c r="AX38" i="12"/>
  <c r="BK38" i="12" s="1"/>
  <c r="AQ38" i="12"/>
  <c r="AO38" i="12"/>
  <c r="AK38" i="12"/>
  <c r="AE38" i="12"/>
  <c r="AR38" i="12" s="1"/>
  <c r="X38" i="12"/>
  <c r="V38" i="12"/>
  <c r="R38" i="12"/>
  <c r="L38" i="12"/>
  <c r="CC37" i="12"/>
  <c r="CA37" i="12"/>
  <c r="BW37" i="12"/>
  <c r="BQ37" i="12"/>
  <c r="CD37" i="12" s="1"/>
  <c r="BJ37" i="12"/>
  <c r="BH37" i="12"/>
  <c r="BD37" i="12"/>
  <c r="AX37" i="12"/>
  <c r="BK37" i="12" s="1"/>
  <c r="AQ37" i="12"/>
  <c r="AO37" i="12"/>
  <c r="AK37" i="12"/>
  <c r="AE37" i="12"/>
  <c r="AR37" i="12" s="1"/>
  <c r="X37" i="12"/>
  <c r="V37" i="12"/>
  <c r="R37" i="12"/>
  <c r="L37" i="12"/>
  <c r="CC36" i="12"/>
  <c r="CA36" i="12"/>
  <c r="BW36" i="12"/>
  <c r="BQ36" i="12"/>
  <c r="CD36" i="12" s="1"/>
  <c r="BJ36" i="12"/>
  <c r="BH36" i="12"/>
  <c r="BD36" i="12"/>
  <c r="AX36" i="12"/>
  <c r="BK36" i="12" s="1"/>
  <c r="AQ36" i="12"/>
  <c r="AO36" i="12"/>
  <c r="AK36" i="12"/>
  <c r="AE36" i="12"/>
  <c r="AR36" i="12" s="1"/>
  <c r="X36" i="12"/>
  <c r="V36" i="12"/>
  <c r="R36" i="12"/>
  <c r="L36" i="12"/>
  <c r="CC35" i="12"/>
  <c r="CA35" i="12"/>
  <c r="BW35" i="12"/>
  <c r="BQ35" i="12"/>
  <c r="CD35" i="12" s="1"/>
  <c r="BJ35" i="12"/>
  <c r="BH35" i="12"/>
  <c r="BD35" i="12"/>
  <c r="AX35" i="12"/>
  <c r="BK35" i="12" s="1"/>
  <c r="AQ35" i="12"/>
  <c r="AO35" i="12"/>
  <c r="AK35" i="12"/>
  <c r="AE35" i="12"/>
  <c r="AR35" i="12" s="1"/>
  <c r="X35" i="12"/>
  <c r="V35" i="12"/>
  <c r="R35" i="12"/>
  <c r="L35" i="12"/>
  <c r="CC34" i="12"/>
  <c r="CA34" i="12"/>
  <c r="BW34" i="12"/>
  <c r="BQ34" i="12"/>
  <c r="CD34" i="12" s="1"/>
  <c r="BJ34" i="12"/>
  <c r="BH34" i="12"/>
  <c r="BD34" i="12"/>
  <c r="AX34" i="12"/>
  <c r="BK34" i="12" s="1"/>
  <c r="AQ34" i="12"/>
  <c r="AO34" i="12"/>
  <c r="AK34" i="12"/>
  <c r="AE34" i="12"/>
  <c r="AR34" i="12" s="1"/>
  <c r="X34" i="12"/>
  <c r="V34" i="12"/>
  <c r="R34" i="12"/>
  <c r="L34" i="12"/>
  <c r="CC33" i="12"/>
  <c r="CA33" i="12"/>
  <c r="BW33" i="12"/>
  <c r="BQ33" i="12"/>
  <c r="CD33" i="12" s="1"/>
  <c r="BJ33" i="12"/>
  <c r="BH33" i="12"/>
  <c r="BD33" i="12"/>
  <c r="AX33" i="12"/>
  <c r="BK33" i="12" s="1"/>
  <c r="AQ33" i="12"/>
  <c r="AO33" i="12"/>
  <c r="AK33" i="12"/>
  <c r="AE33" i="12"/>
  <c r="AR33" i="12" s="1"/>
  <c r="X33" i="12"/>
  <c r="V33" i="12"/>
  <c r="R33" i="12"/>
  <c r="L33" i="12"/>
  <c r="CC32" i="12"/>
  <c r="CA32" i="12"/>
  <c r="BW32" i="12"/>
  <c r="BQ32" i="12"/>
  <c r="CD32" i="12" s="1"/>
  <c r="BJ32" i="12"/>
  <c r="BH32" i="12"/>
  <c r="BD32" i="12"/>
  <c r="AX32" i="12"/>
  <c r="BK32" i="12" s="1"/>
  <c r="AQ32" i="12"/>
  <c r="AO32" i="12"/>
  <c r="AK32" i="12"/>
  <c r="AE32" i="12"/>
  <c r="AR32" i="12" s="1"/>
  <c r="X32" i="12"/>
  <c r="V32" i="12"/>
  <c r="R32" i="12"/>
  <c r="L32" i="12"/>
  <c r="CC31" i="12"/>
  <c r="CA31" i="12"/>
  <c r="BW31" i="12"/>
  <c r="BQ31" i="12"/>
  <c r="CD31" i="12" s="1"/>
  <c r="BJ31" i="12"/>
  <c r="BH31" i="12"/>
  <c r="BD31" i="12"/>
  <c r="AX31" i="12"/>
  <c r="BK31" i="12" s="1"/>
  <c r="AQ31" i="12"/>
  <c r="AO31" i="12"/>
  <c r="AK31" i="12"/>
  <c r="AE31" i="12"/>
  <c r="AR31" i="12" s="1"/>
  <c r="X31" i="12"/>
  <c r="V31" i="12"/>
  <c r="R31" i="12"/>
  <c r="L31" i="12"/>
  <c r="CC30" i="12"/>
  <c r="CA30" i="12"/>
  <c r="BW30" i="12"/>
  <c r="BQ30" i="12"/>
  <c r="CD30" i="12" s="1"/>
  <c r="BJ30" i="12"/>
  <c r="BH30" i="12"/>
  <c r="BD30" i="12"/>
  <c r="AX30" i="12"/>
  <c r="BK30" i="12" s="1"/>
  <c r="AQ30" i="12"/>
  <c r="AO30" i="12"/>
  <c r="AK30" i="12"/>
  <c r="AE30" i="12"/>
  <c r="AR30" i="12" s="1"/>
  <c r="X30" i="12"/>
  <c r="V30" i="12"/>
  <c r="R30" i="12"/>
  <c r="L30" i="12"/>
  <c r="CC29" i="12"/>
  <c r="CA29" i="12"/>
  <c r="BW29" i="12"/>
  <c r="BQ29" i="12"/>
  <c r="CD29" i="12" s="1"/>
  <c r="BJ29" i="12"/>
  <c r="BH29" i="12"/>
  <c r="BD29" i="12"/>
  <c r="AX29" i="12"/>
  <c r="BK29" i="12" s="1"/>
  <c r="AQ29" i="12"/>
  <c r="AO29" i="12"/>
  <c r="AK29" i="12"/>
  <c r="AE29" i="12"/>
  <c r="AR29" i="12" s="1"/>
  <c r="X29" i="12"/>
  <c r="V29" i="12"/>
  <c r="R29" i="12"/>
  <c r="L29" i="12"/>
  <c r="CC28" i="12"/>
  <c r="CA28" i="12"/>
  <c r="BW28" i="12"/>
  <c r="BQ28" i="12"/>
  <c r="CD28" i="12" s="1"/>
  <c r="BJ28" i="12"/>
  <c r="BH28" i="12"/>
  <c r="BD28" i="12"/>
  <c r="AX28" i="12"/>
  <c r="BK28" i="12" s="1"/>
  <c r="AQ28" i="12"/>
  <c r="AO28" i="12"/>
  <c r="AK28" i="12"/>
  <c r="AE28" i="12"/>
  <c r="AR28" i="12" s="1"/>
  <c r="X28" i="12"/>
  <c r="V28" i="12"/>
  <c r="R28" i="12"/>
  <c r="L28" i="12"/>
  <c r="CC27" i="12"/>
  <c r="CA27" i="12"/>
  <c r="BW27" i="12"/>
  <c r="BQ27" i="12"/>
  <c r="CD27" i="12" s="1"/>
  <c r="BJ27" i="12"/>
  <c r="BH27" i="12"/>
  <c r="BD27" i="12"/>
  <c r="AX27" i="12"/>
  <c r="BK27" i="12" s="1"/>
  <c r="AQ27" i="12"/>
  <c r="AO27" i="12"/>
  <c r="AK27" i="12"/>
  <c r="AE27" i="12"/>
  <c r="AR27" i="12" s="1"/>
  <c r="X27" i="12"/>
  <c r="V27" i="12"/>
  <c r="R27" i="12"/>
  <c r="L27" i="12"/>
  <c r="CC26" i="12"/>
  <c r="CA26" i="12"/>
  <c r="BW26" i="12"/>
  <c r="BQ26" i="12"/>
  <c r="CD26" i="12" s="1"/>
  <c r="BJ26" i="12"/>
  <c r="BH26" i="12"/>
  <c r="BD26" i="12"/>
  <c r="AX26" i="12"/>
  <c r="BK26" i="12" s="1"/>
  <c r="AQ26" i="12"/>
  <c r="AO26" i="12"/>
  <c r="AK26" i="12"/>
  <c r="AE26" i="12"/>
  <c r="AR26" i="12" s="1"/>
  <c r="X26" i="12"/>
  <c r="V26" i="12"/>
  <c r="R26" i="12"/>
  <c r="L26" i="12"/>
  <c r="CC25" i="12"/>
  <c r="CA25" i="12"/>
  <c r="BW25" i="12"/>
  <c r="BQ25" i="12"/>
  <c r="CD25" i="12" s="1"/>
  <c r="BJ25" i="12"/>
  <c r="BH25" i="12"/>
  <c r="BD25" i="12"/>
  <c r="AX25" i="12"/>
  <c r="BK25" i="12" s="1"/>
  <c r="AQ25" i="12"/>
  <c r="AO25" i="12"/>
  <c r="AK25" i="12"/>
  <c r="AE25" i="12"/>
  <c r="AR25" i="12" s="1"/>
  <c r="X25" i="12"/>
  <c r="V25" i="12"/>
  <c r="R25" i="12"/>
  <c r="L25" i="12"/>
  <c r="CC24" i="12"/>
  <c r="CA24" i="12"/>
  <c r="BW24" i="12"/>
  <c r="BQ24" i="12"/>
  <c r="CD24" i="12" s="1"/>
  <c r="BJ24" i="12"/>
  <c r="BH24" i="12"/>
  <c r="BD24" i="12"/>
  <c r="AX24" i="12"/>
  <c r="BK24" i="12" s="1"/>
  <c r="AQ24" i="12"/>
  <c r="AO24" i="12"/>
  <c r="AK24" i="12"/>
  <c r="AE24" i="12"/>
  <c r="AR24" i="12" s="1"/>
  <c r="X24" i="12"/>
  <c r="V24" i="12"/>
  <c r="R24" i="12"/>
  <c r="L24" i="12"/>
  <c r="CC23" i="12"/>
  <c r="CA23" i="12"/>
  <c r="BW23" i="12"/>
  <c r="BQ23" i="12"/>
  <c r="CD23" i="12" s="1"/>
  <c r="BJ23" i="12"/>
  <c r="BH23" i="12"/>
  <c r="BD23" i="12"/>
  <c r="AX23" i="12"/>
  <c r="BK23" i="12" s="1"/>
  <c r="AQ23" i="12"/>
  <c r="AO23" i="12"/>
  <c r="AK23" i="12"/>
  <c r="AE23" i="12"/>
  <c r="AR23" i="12" s="1"/>
  <c r="X23" i="12"/>
  <c r="V23" i="12"/>
  <c r="R23" i="12"/>
  <c r="L23" i="12"/>
  <c r="CC22" i="12"/>
  <c r="CA22" i="12"/>
  <c r="BW22" i="12"/>
  <c r="BQ22" i="12"/>
  <c r="CD22" i="12" s="1"/>
  <c r="BJ22" i="12"/>
  <c r="BH22" i="12"/>
  <c r="BD22" i="12"/>
  <c r="AX22" i="12"/>
  <c r="BK22" i="12" s="1"/>
  <c r="AQ22" i="12"/>
  <c r="AO22" i="12"/>
  <c r="AK22" i="12"/>
  <c r="AE22" i="12"/>
  <c r="AR22" i="12" s="1"/>
  <c r="X22" i="12"/>
  <c r="V22" i="12"/>
  <c r="R22" i="12"/>
  <c r="L22" i="12"/>
  <c r="CC21" i="12"/>
  <c r="CA21" i="12"/>
  <c r="BW21" i="12"/>
  <c r="BQ21" i="12"/>
  <c r="CD21" i="12" s="1"/>
  <c r="BJ21" i="12"/>
  <c r="BH21" i="12"/>
  <c r="BD21" i="12"/>
  <c r="AX21" i="12"/>
  <c r="BK21" i="12" s="1"/>
  <c r="AQ21" i="12"/>
  <c r="AO21" i="12"/>
  <c r="AK21" i="12"/>
  <c r="AE21" i="12"/>
  <c r="AR21" i="12" s="1"/>
  <c r="X21" i="12"/>
  <c r="V21" i="12"/>
  <c r="R21" i="12"/>
  <c r="L21" i="12"/>
  <c r="CC20" i="12"/>
  <c r="CA20" i="12"/>
  <c r="BW20" i="12"/>
  <c r="BQ20" i="12"/>
  <c r="CD20" i="12" s="1"/>
  <c r="BJ20" i="12"/>
  <c r="BH20" i="12"/>
  <c r="BD20" i="12"/>
  <c r="AX20" i="12"/>
  <c r="BK20" i="12" s="1"/>
  <c r="AQ20" i="12"/>
  <c r="AO20" i="12"/>
  <c r="AK20" i="12"/>
  <c r="AE20" i="12"/>
  <c r="AR20" i="12" s="1"/>
  <c r="X20" i="12"/>
  <c r="V20" i="12"/>
  <c r="R20" i="12"/>
  <c r="L20" i="12"/>
  <c r="CC19" i="12"/>
  <c r="CA19" i="12"/>
  <c r="BW19" i="12"/>
  <c r="BQ19" i="12"/>
  <c r="CD19" i="12" s="1"/>
  <c r="BJ19" i="12"/>
  <c r="BH19" i="12"/>
  <c r="BD19" i="12"/>
  <c r="AX19" i="12"/>
  <c r="BK19" i="12" s="1"/>
  <c r="AQ19" i="12"/>
  <c r="AO19" i="12"/>
  <c r="AK19" i="12"/>
  <c r="AE19" i="12"/>
  <c r="AR19" i="12" s="1"/>
  <c r="X19" i="12"/>
  <c r="V19" i="12"/>
  <c r="R19" i="12"/>
  <c r="L19" i="12"/>
  <c r="CC18" i="12"/>
  <c r="CA18" i="12"/>
  <c r="BW18" i="12"/>
  <c r="BQ18" i="12"/>
  <c r="CD18" i="12" s="1"/>
  <c r="BJ18" i="12"/>
  <c r="BH18" i="12"/>
  <c r="BD18" i="12"/>
  <c r="AX18" i="12"/>
  <c r="BK18" i="12" s="1"/>
  <c r="AQ18" i="12"/>
  <c r="AO18" i="12"/>
  <c r="AK18" i="12"/>
  <c r="AE18" i="12"/>
  <c r="AR18" i="12" s="1"/>
  <c r="X18" i="12"/>
  <c r="V18" i="12"/>
  <c r="R18" i="12"/>
  <c r="L18" i="12"/>
  <c r="CC17" i="12"/>
  <c r="CA17" i="12"/>
  <c r="BW17" i="12"/>
  <c r="BQ17" i="12"/>
  <c r="CD17" i="12" s="1"/>
  <c r="BJ17" i="12"/>
  <c r="BH17" i="12"/>
  <c r="BD17" i="12"/>
  <c r="AX17" i="12"/>
  <c r="BK17" i="12" s="1"/>
  <c r="AQ17" i="12"/>
  <c r="AO17" i="12"/>
  <c r="AK17" i="12"/>
  <c r="AE17" i="12"/>
  <c r="AR17" i="12" s="1"/>
  <c r="X17" i="12"/>
  <c r="V17" i="12"/>
  <c r="R17" i="12"/>
  <c r="L17" i="12"/>
  <c r="CC16" i="12"/>
  <c r="CA16" i="12"/>
  <c r="BW16" i="12"/>
  <c r="BQ16" i="12"/>
  <c r="CD16" i="12" s="1"/>
  <c r="BJ16" i="12"/>
  <c r="BH16" i="12"/>
  <c r="BD16" i="12"/>
  <c r="AX16" i="12"/>
  <c r="BK16" i="12" s="1"/>
  <c r="AQ16" i="12"/>
  <c r="AO16" i="12"/>
  <c r="AK16" i="12"/>
  <c r="AE16" i="12"/>
  <c r="AR16" i="12" s="1"/>
  <c r="X16" i="12"/>
  <c r="V16" i="12"/>
  <c r="R16" i="12"/>
  <c r="L16" i="12"/>
  <c r="CC15" i="12"/>
  <c r="CA15" i="12"/>
  <c r="BW15" i="12"/>
  <c r="BQ15" i="12"/>
  <c r="CD15" i="12" s="1"/>
  <c r="BJ15" i="12"/>
  <c r="BH15" i="12"/>
  <c r="BD15" i="12"/>
  <c r="AX15" i="12"/>
  <c r="BK15" i="12" s="1"/>
  <c r="AQ15" i="12"/>
  <c r="AO15" i="12"/>
  <c r="AK15" i="12"/>
  <c r="AE15" i="12"/>
  <c r="AR15" i="12" s="1"/>
  <c r="X15" i="12"/>
  <c r="V15" i="12"/>
  <c r="R15" i="12"/>
  <c r="L15" i="12"/>
  <c r="CC14" i="12"/>
  <c r="CA14" i="12"/>
  <c r="BW14" i="12"/>
  <c r="BQ14" i="12"/>
  <c r="CD14" i="12" s="1"/>
  <c r="BJ14" i="12"/>
  <c r="BH14" i="12"/>
  <c r="BD14" i="12"/>
  <c r="AX14" i="12"/>
  <c r="BK14" i="12" s="1"/>
  <c r="AQ14" i="12"/>
  <c r="AO14" i="12"/>
  <c r="AK14" i="12"/>
  <c r="AE14" i="12"/>
  <c r="AR14" i="12" s="1"/>
  <c r="X14" i="12"/>
  <c r="V14" i="12"/>
  <c r="R14" i="12"/>
  <c r="L14" i="12"/>
  <c r="CC13" i="12"/>
  <c r="CA13" i="12"/>
  <c r="BW13" i="12"/>
  <c r="BQ13" i="12"/>
  <c r="CD13" i="12" s="1"/>
  <c r="BJ13" i="12"/>
  <c r="BH13" i="12"/>
  <c r="BD13" i="12"/>
  <c r="AX13" i="12"/>
  <c r="BK13" i="12" s="1"/>
  <c r="AQ13" i="12"/>
  <c r="AO13" i="12"/>
  <c r="AK13" i="12"/>
  <c r="AE13" i="12"/>
  <c r="AR13" i="12" s="1"/>
  <c r="X13" i="12"/>
  <c r="V13" i="12"/>
  <c r="R13" i="12"/>
  <c r="L13" i="12"/>
  <c r="CC11" i="12"/>
  <c r="CA11" i="12"/>
  <c r="BW11" i="12"/>
  <c r="BQ11" i="12"/>
  <c r="BJ11" i="12"/>
  <c r="BH11" i="12"/>
  <c r="BD11" i="12"/>
  <c r="AX11" i="12"/>
  <c r="AQ11" i="12"/>
  <c r="AO11" i="12"/>
  <c r="AK11" i="12"/>
  <c r="AE11" i="12"/>
  <c r="X11" i="12"/>
  <c r="V11" i="12"/>
  <c r="R11" i="12"/>
  <c r="L11" i="12"/>
  <c r="CC82" i="11"/>
  <c r="CA82" i="11"/>
  <c r="BW82" i="11"/>
  <c r="BQ82" i="11"/>
  <c r="CD82" i="11" s="1"/>
  <c r="BJ82" i="11"/>
  <c r="BH82" i="11"/>
  <c r="BD82" i="11"/>
  <c r="AX82" i="11"/>
  <c r="BK82" i="11" s="1"/>
  <c r="AQ82" i="11"/>
  <c r="AO82" i="11"/>
  <c r="AK82" i="11"/>
  <c r="AE82" i="11"/>
  <c r="X82" i="11"/>
  <c r="V82" i="11"/>
  <c r="R82" i="11"/>
  <c r="L82" i="11"/>
  <c r="CC81" i="11"/>
  <c r="CA81" i="11"/>
  <c r="BW81" i="11"/>
  <c r="BQ81" i="11"/>
  <c r="BJ81" i="11"/>
  <c r="BH81" i="11"/>
  <c r="BD81" i="11"/>
  <c r="AX81" i="11"/>
  <c r="AQ81" i="11"/>
  <c r="AO81" i="11"/>
  <c r="AK81" i="11"/>
  <c r="AE81" i="11"/>
  <c r="AR81" i="11" s="1"/>
  <c r="X81" i="11"/>
  <c r="V81" i="11"/>
  <c r="R81" i="11"/>
  <c r="L81" i="11"/>
  <c r="Y81" i="11" s="1"/>
  <c r="CC80" i="11"/>
  <c r="CA80" i="11"/>
  <c r="BW80" i="11"/>
  <c r="BQ80" i="11"/>
  <c r="CD80" i="11" s="1"/>
  <c r="BJ80" i="11"/>
  <c r="BH80" i="11"/>
  <c r="BD80" i="11"/>
  <c r="AX80" i="11"/>
  <c r="BK80" i="11" s="1"/>
  <c r="AQ80" i="11"/>
  <c r="AO80" i="11"/>
  <c r="AK80" i="11"/>
  <c r="AE80" i="11"/>
  <c r="AR80" i="11" s="1"/>
  <c r="X80" i="11"/>
  <c r="V80" i="11"/>
  <c r="R80" i="11"/>
  <c r="L80" i="11"/>
  <c r="CC79" i="11"/>
  <c r="CA79" i="11"/>
  <c r="BW79" i="11"/>
  <c r="BQ79" i="11"/>
  <c r="CD79" i="11" s="1"/>
  <c r="BJ79" i="11"/>
  <c r="BH79" i="11"/>
  <c r="BD79" i="11"/>
  <c r="AX79" i="11"/>
  <c r="AQ79" i="11"/>
  <c r="AO79" i="11"/>
  <c r="AK79" i="11"/>
  <c r="AE79" i="11"/>
  <c r="AR79" i="11" s="1"/>
  <c r="X79" i="11"/>
  <c r="V79" i="11"/>
  <c r="R79" i="11"/>
  <c r="L79" i="11"/>
  <c r="CC78" i="11"/>
  <c r="CA78" i="11"/>
  <c r="BW78" i="11"/>
  <c r="BQ78" i="11"/>
  <c r="CD78" i="11" s="1"/>
  <c r="BJ78" i="11"/>
  <c r="BH78" i="11"/>
  <c r="BD78" i="11"/>
  <c r="AX78" i="11"/>
  <c r="BK78" i="11" s="1"/>
  <c r="AQ78" i="11"/>
  <c r="AO78" i="11"/>
  <c r="AK78" i="11"/>
  <c r="AE78" i="11"/>
  <c r="X78" i="11"/>
  <c r="V78" i="11"/>
  <c r="R78" i="11"/>
  <c r="L78" i="11"/>
  <c r="CC77" i="11"/>
  <c r="CA77" i="11"/>
  <c r="BW77" i="11"/>
  <c r="BQ77" i="11"/>
  <c r="BJ77" i="11"/>
  <c r="BH77" i="11"/>
  <c r="BD77" i="11"/>
  <c r="AX77" i="11"/>
  <c r="BK77" i="11" s="1"/>
  <c r="AQ77" i="11"/>
  <c r="AO77" i="11"/>
  <c r="AK77" i="11"/>
  <c r="AE77" i="11"/>
  <c r="AR77" i="11" s="1"/>
  <c r="X77" i="11"/>
  <c r="V77" i="11"/>
  <c r="R77" i="11"/>
  <c r="L77" i="11"/>
  <c r="Y77" i="11" s="1"/>
  <c r="CC76" i="11"/>
  <c r="CA76" i="11"/>
  <c r="BW76" i="11"/>
  <c r="BQ76" i="11"/>
  <c r="CD76" i="11" s="1"/>
  <c r="BJ76" i="11"/>
  <c r="BH76" i="11"/>
  <c r="BD76" i="11"/>
  <c r="AX76" i="11"/>
  <c r="AQ76" i="11"/>
  <c r="AO76" i="11"/>
  <c r="AK76" i="11"/>
  <c r="AE76" i="11"/>
  <c r="X76" i="11"/>
  <c r="V76" i="11"/>
  <c r="R76" i="11"/>
  <c r="L76" i="11"/>
  <c r="CC75" i="11"/>
  <c r="CA75" i="11"/>
  <c r="BW75" i="11"/>
  <c r="BQ75" i="11"/>
  <c r="CD75" i="11" s="1"/>
  <c r="BJ75" i="11"/>
  <c r="BH75" i="11"/>
  <c r="BD75" i="11"/>
  <c r="AX75" i="11"/>
  <c r="BK75" i="11" s="1"/>
  <c r="AQ75" i="11"/>
  <c r="AO75" i="11"/>
  <c r="AK75" i="11"/>
  <c r="AE75" i="11"/>
  <c r="AR75" i="11" s="1"/>
  <c r="X75" i="11"/>
  <c r="V75" i="11"/>
  <c r="R75" i="11"/>
  <c r="L75" i="11"/>
  <c r="CC74" i="11"/>
  <c r="CA74" i="11"/>
  <c r="BW74" i="11"/>
  <c r="BQ74" i="11"/>
  <c r="CD74" i="11" s="1"/>
  <c r="BJ74" i="11"/>
  <c r="BH74" i="11"/>
  <c r="BD74" i="11"/>
  <c r="AX74" i="11"/>
  <c r="BK74" i="11" s="1"/>
  <c r="AQ74" i="11"/>
  <c r="AO74" i="11"/>
  <c r="AK74" i="11"/>
  <c r="AE74" i="11"/>
  <c r="X74" i="11"/>
  <c r="V74" i="11"/>
  <c r="R74" i="11"/>
  <c r="L74" i="11"/>
  <c r="CC73" i="11"/>
  <c r="CA73" i="11"/>
  <c r="BW73" i="11"/>
  <c r="BQ73" i="11"/>
  <c r="CD73" i="11" s="1"/>
  <c r="BJ73" i="11"/>
  <c r="BH73" i="11"/>
  <c r="BD73" i="11"/>
  <c r="AX73" i="11"/>
  <c r="BK73" i="11" s="1"/>
  <c r="AQ73" i="11"/>
  <c r="AO73" i="11"/>
  <c r="AK73" i="11"/>
  <c r="AE73" i="11"/>
  <c r="AR73" i="11" s="1"/>
  <c r="X73" i="11"/>
  <c r="V73" i="11"/>
  <c r="R73" i="11"/>
  <c r="L73" i="11"/>
  <c r="Y73" i="11" s="1"/>
  <c r="CC72" i="11"/>
  <c r="CA72" i="11"/>
  <c r="BW72" i="11"/>
  <c r="BQ72" i="11"/>
  <c r="BJ72" i="11"/>
  <c r="BH72" i="11"/>
  <c r="BD72" i="11"/>
  <c r="AX72" i="11"/>
  <c r="AQ72" i="11"/>
  <c r="AO72" i="11"/>
  <c r="AK72" i="11"/>
  <c r="AE72" i="11"/>
  <c r="AR72" i="11" s="1"/>
  <c r="X72" i="11"/>
  <c r="V72" i="11"/>
  <c r="R72" i="11"/>
  <c r="L72" i="11"/>
  <c r="CC71" i="11"/>
  <c r="CA71" i="11"/>
  <c r="BW71" i="11"/>
  <c r="BQ71" i="11"/>
  <c r="CD71" i="11" s="1"/>
  <c r="BJ71" i="11"/>
  <c r="BH71" i="11"/>
  <c r="BD71" i="11"/>
  <c r="AX71" i="11"/>
  <c r="AQ71" i="11"/>
  <c r="AO71" i="11"/>
  <c r="AK71" i="11"/>
  <c r="AE71" i="11"/>
  <c r="X71" i="11"/>
  <c r="V71" i="11"/>
  <c r="R71" i="11"/>
  <c r="L71" i="11"/>
  <c r="CC70" i="11"/>
  <c r="CA70" i="11"/>
  <c r="BW70" i="11"/>
  <c r="BQ70" i="11"/>
  <c r="BJ70" i="11"/>
  <c r="BH70" i="11"/>
  <c r="BD70" i="11"/>
  <c r="AX70" i="11"/>
  <c r="BK70" i="11" s="1"/>
  <c r="AQ70" i="11"/>
  <c r="AO70" i="11"/>
  <c r="AK70" i="11"/>
  <c r="AE70" i="11"/>
  <c r="AR70" i="11" s="1"/>
  <c r="X70" i="11"/>
  <c r="V70" i="11"/>
  <c r="R70" i="11"/>
  <c r="L70" i="11"/>
  <c r="CC69" i="11"/>
  <c r="CA69" i="11"/>
  <c r="BW69" i="11"/>
  <c r="BQ69" i="11"/>
  <c r="CD69" i="11" s="1"/>
  <c r="BJ69" i="11"/>
  <c r="BH69" i="11"/>
  <c r="BD69" i="11"/>
  <c r="AX69" i="11"/>
  <c r="BK69" i="11" s="1"/>
  <c r="AQ69" i="11"/>
  <c r="AO69" i="11"/>
  <c r="AK69" i="11"/>
  <c r="AE69" i="11"/>
  <c r="AR69" i="11" s="1"/>
  <c r="X69" i="11"/>
  <c r="V69" i="11"/>
  <c r="R69" i="11"/>
  <c r="L69" i="11"/>
  <c r="Y69" i="11" s="1"/>
  <c r="CC68" i="11"/>
  <c r="CA68" i="11"/>
  <c r="BW68" i="11"/>
  <c r="BQ68" i="11"/>
  <c r="BJ68" i="11"/>
  <c r="BH68" i="11"/>
  <c r="BD68" i="11"/>
  <c r="AX68" i="11"/>
  <c r="BK68" i="11" s="1"/>
  <c r="AQ68" i="11"/>
  <c r="AO68" i="11"/>
  <c r="AK68" i="11"/>
  <c r="AE68" i="11"/>
  <c r="AR68" i="11" s="1"/>
  <c r="X68" i="11"/>
  <c r="V68" i="11"/>
  <c r="R68" i="11"/>
  <c r="L68" i="11"/>
  <c r="CC67" i="11"/>
  <c r="CA67" i="11"/>
  <c r="BW67" i="11"/>
  <c r="BQ67" i="11"/>
  <c r="CD67" i="11" s="1"/>
  <c r="BJ67" i="11"/>
  <c r="BH67" i="11"/>
  <c r="BD67" i="11"/>
  <c r="AX67" i="11"/>
  <c r="AQ67" i="11"/>
  <c r="AO67" i="11"/>
  <c r="AK67" i="11"/>
  <c r="AE67" i="11"/>
  <c r="X67" i="11"/>
  <c r="V67" i="11"/>
  <c r="R67" i="11"/>
  <c r="L67" i="11"/>
  <c r="CC66" i="11"/>
  <c r="CA66" i="11"/>
  <c r="BW66" i="11"/>
  <c r="BQ66" i="11"/>
  <c r="CD66" i="11" s="1"/>
  <c r="BJ66" i="11"/>
  <c r="BH66" i="11"/>
  <c r="BD66" i="11"/>
  <c r="AX66" i="11"/>
  <c r="BK66" i="11" s="1"/>
  <c r="AQ66" i="11"/>
  <c r="AO66" i="11"/>
  <c r="AK66" i="11"/>
  <c r="AE66" i="11"/>
  <c r="X66" i="11"/>
  <c r="V66" i="11"/>
  <c r="R66" i="11"/>
  <c r="L66" i="11"/>
  <c r="CC65" i="11"/>
  <c r="CA65" i="11"/>
  <c r="BW65" i="11"/>
  <c r="BQ65" i="11"/>
  <c r="BJ65" i="11"/>
  <c r="BH65" i="11"/>
  <c r="BD65" i="11"/>
  <c r="AX65" i="11"/>
  <c r="AQ65" i="11"/>
  <c r="AO65" i="11"/>
  <c r="AK65" i="11"/>
  <c r="AE65" i="11"/>
  <c r="AR65" i="11" s="1"/>
  <c r="X65" i="11"/>
  <c r="V65" i="11"/>
  <c r="R65" i="11"/>
  <c r="L65" i="11"/>
  <c r="Y65" i="11" s="1"/>
  <c r="CC64" i="11"/>
  <c r="CA64" i="11"/>
  <c r="BW64" i="11"/>
  <c r="BQ64" i="11"/>
  <c r="CD64" i="11" s="1"/>
  <c r="BJ64" i="11"/>
  <c r="BH64" i="11"/>
  <c r="BD64" i="11"/>
  <c r="AX64" i="11"/>
  <c r="BK64" i="11" s="1"/>
  <c r="AQ64" i="11"/>
  <c r="AO64" i="11"/>
  <c r="AK64" i="11"/>
  <c r="AE64" i="11"/>
  <c r="AR64" i="11" s="1"/>
  <c r="X64" i="11"/>
  <c r="V64" i="11"/>
  <c r="R64" i="11"/>
  <c r="L64" i="11"/>
  <c r="CC63" i="11"/>
  <c r="CA63" i="11"/>
  <c r="BW63" i="11"/>
  <c r="BQ63" i="11"/>
  <c r="CD63" i="11" s="1"/>
  <c r="BJ63" i="11"/>
  <c r="BH63" i="11"/>
  <c r="BD63" i="11"/>
  <c r="AX63" i="11"/>
  <c r="AQ63" i="11"/>
  <c r="AO63" i="11"/>
  <c r="AK63" i="11"/>
  <c r="AE63" i="11"/>
  <c r="AR63" i="11" s="1"/>
  <c r="X63" i="11"/>
  <c r="V63" i="11"/>
  <c r="R63" i="11"/>
  <c r="L63" i="11"/>
  <c r="CC62" i="11"/>
  <c r="CA62" i="11"/>
  <c r="BW62" i="11"/>
  <c r="BQ62" i="11"/>
  <c r="CD62" i="11" s="1"/>
  <c r="BJ62" i="11"/>
  <c r="BH62" i="11"/>
  <c r="BD62" i="11"/>
  <c r="AX62" i="11"/>
  <c r="BK62" i="11" s="1"/>
  <c r="AQ62" i="11"/>
  <c r="AO62" i="11"/>
  <c r="AK62" i="11"/>
  <c r="AE62" i="11"/>
  <c r="X62" i="11"/>
  <c r="V62" i="11"/>
  <c r="R62" i="11"/>
  <c r="L62" i="11"/>
  <c r="CC61" i="11"/>
  <c r="CA61" i="11"/>
  <c r="BW61" i="11"/>
  <c r="BQ61" i="11"/>
  <c r="BJ61" i="11"/>
  <c r="BH61" i="11"/>
  <c r="BD61" i="11"/>
  <c r="AX61" i="11"/>
  <c r="BK61" i="11" s="1"/>
  <c r="AQ61" i="11"/>
  <c r="AO61" i="11"/>
  <c r="AK61" i="11"/>
  <c r="AE61" i="11"/>
  <c r="AR61" i="11" s="1"/>
  <c r="X61" i="11"/>
  <c r="V61" i="11"/>
  <c r="R61" i="11"/>
  <c r="L61" i="11"/>
  <c r="Y61" i="11" s="1"/>
  <c r="CC60" i="11"/>
  <c r="CA60" i="11"/>
  <c r="BW60" i="11"/>
  <c r="BQ60" i="11"/>
  <c r="CD60" i="11" s="1"/>
  <c r="BJ60" i="11"/>
  <c r="BH60" i="11"/>
  <c r="BD60" i="11"/>
  <c r="AX60" i="11"/>
  <c r="AQ60" i="11"/>
  <c r="AO60" i="11"/>
  <c r="AK60" i="11"/>
  <c r="AE60" i="11"/>
  <c r="X60" i="11"/>
  <c r="V60" i="11"/>
  <c r="R60" i="11"/>
  <c r="L60" i="11"/>
  <c r="CC59" i="11"/>
  <c r="CA59" i="11"/>
  <c r="BW59" i="11"/>
  <c r="BQ59" i="11"/>
  <c r="CD59" i="11" s="1"/>
  <c r="BJ59" i="11"/>
  <c r="BH59" i="11"/>
  <c r="BD59" i="11"/>
  <c r="AX59" i="11"/>
  <c r="BK59" i="11" s="1"/>
  <c r="AQ59" i="11"/>
  <c r="AO59" i="11"/>
  <c r="AK59" i="11"/>
  <c r="AE59" i="11"/>
  <c r="AR59" i="11" s="1"/>
  <c r="X59" i="11"/>
  <c r="V59" i="11"/>
  <c r="R59" i="11"/>
  <c r="L59" i="11"/>
  <c r="CC58" i="11"/>
  <c r="CA58" i="11"/>
  <c r="BW58" i="11"/>
  <c r="BQ58" i="11"/>
  <c r="CD58" i="11" s="1"/>
  <c r="BJ58" i="11"/>
  <c r="BH58" i="11"/>
  <c r="BD58" i="11"/>
  <c r="AX58" i="11"/>
  <c r="BK58" i="11" s="1"/>
  <c r="AQ58" i="11"/>
  <c r="AO58" i="11"/>
  <c r="AK58" i="11"/>
  <c r="AE58" i="11"/>
  <c r="X58" i="11"/>
  <c r="V58" i="11"/>
  <c r="R58" i="11"/>
  <c r="L58" i="11"/>
  <c r="CC57" i="11"/>
  <c r="CA57" i="11"/>
  <c r="BW57" i="11"/>
  <c r="BQ57" i="11"/>
  <c r="CD57" i="11" s="1"/>
  <c r="BJ57" i="11"/>
  <c r="BH57" i="11"/>
  <c r="BD57" i="11"/>
  <c r="AX57" i="11"/>
  <c r="BK57" i="11" s="1"/>
  <c r="AQ57" i="11"/>
  <c r="AO57" i="11"/>
  <c r="AK57" i="11"/>
  <c r="AE57" i="11"/>
  <c r="AR57" i="11" s="1"/>
  <c r="X57" i="11"/>
  <c r="V57" i="11"/>
  <c r="R57" i="11"/>
  <c r="L57" i="11"/>
  <c r="Y57" i="11" s="1"/>
  <c r="CC56" i="11"/>
  <c r="CA56" i="11"/>
  <c r="BW56" i="11"/>
  <c r="BQ56" i="11"/>
  <c r="BJ56" i="11"/>
  <c r="BH56" i="11"/>
  <c r="BD56" i="11"/>
  <c r="AX56" i="11"/>
  <c r="AQ56" i="11"/>
  <c r="AO56" i="11"/>
  <c r="AK56" i="11"/>
  <c r="AE56" i="11"/>
  <c r="AR56" i="11" s="1"/>
  <c r="X56" i="11"/>
  <c r="V56" i="11"/>
  <c r="R56" i="11"/>
  <c r="L56" i="11"/>
  <c r="CC55" i="11"/>
  <c r="CA55" i="11"/>
  <c r="BW55" i="11"/>
  <c r="BQ55" i="11"/>
  <c r="CD55" i="11" s="1"/>
  <c r="BJ55" i="11"/>
  <c r="BH55" i="11"/>
  <c r="BD55" i="11"/>
  <c r="AX55" i="11"/>
  <c r="BK55" i="11" s="1"/>
  <c r="AQ55" i="11"/>
  <c r="AO55" i="11"/>
  <c r="AK55" i="11"/>
  <c r="AE55" i="11"/>
  <c r="X55" i="11"/>
  <c r="V55" i="11"/>
  <c r="R55" i="11"/>
  <c r="L55" i="11"/>
  <c r="CC54" i="11"/>
  <c r="CA54" i="11"/>
  <c r="BW54" i="11"/>
  <c r="BQ54" i="11"/>
  <c r="BJ54" i="11"/>
  <c r="BH54" i="11"/>
  <c r="BD54" i="11"/>
  <c r="AX54" i="11"/>
  <c r="BK54" i="11" s="1"/>
  <c r="AQ54" i="11"/>
  <c r="AO54" i="11"/>
  <c r="AK54" i="11"/>
  <c r="AE54" i="11"/>
  <c r="AR54" i="11" s="1"/>
  <c r="X54" i="11"/>
  <c r="V54" i="11"/>
  <c r="R54" i="11"/>
  <c r="L54" i="11"/>
  <c r="CC53" i="11"/>
  <c r="CA53" i="11"/>
  <c r="BW53" i="11"/>
  <c r="BQ53" i="11"/>
  <c r="CD53" i="11" s="1"/>
  <c r="BJ53" i="11"/>
  <c r="BH53" i="11"/>
  <c r="BD53" i="11"/>
  <c r="AX53" i="11"/>
  <c r="BK53" i="11" s="1"/>
  <c r="AQ53" i="11"/>
  <c r="AO53" i="11"/>
  <c r="AK53" i="11"/>
  <c r="AE53" i="11"/>
  <c r="AR53" i="11" s="1"/>
  <c r="X53" i="11"/>
  <c r="V53" i="11"/>
  <c r="R53" i="11"/>
  <c r="L53" i="11"/>
  <c r="Y53" i="11" s="1"/>
  <c r="CC52" i="11"/>
  <c r="CA52" i="11"/>
  <c r="BW52" i="11"/>
  <c r="BQ52" i="11"/>
  <c r="BJ52" i="11"/>
  <c r="BH52" i="11"/>
  <c r="BD52" i="11"/>
  <c r="AX52" i="11"/>
  <c r="BK52" i="11" s="1"/>
  <c r="AQ52" i="11"/>
  <c r="AO52" i="11"/>
  <c r="AK52" i="11"/>
  <c r="AE52" i="11"/>
  <c r="AR52" i="11" s="1"/>
  <c r="X52" i="11"/>
  <c r="V52" i="11"/>
  <c r="R52" i="11"/>
  <c r="L52" i="11"/>
  <c r="CC51" i="11"/>
  <c r="CA51" i="11"/>
  <c r="BW51" i="11"/>
  <c r="BQ51" i="11"/>
  <c r="CD51" i="11" s="1"/>
  <c r="BJ51" i="11"/>
  <c r="BH51" i="11"/>
  <c r="BD51" i="11"/>
  <c r="AX51" i="11"/>
  <c r="AQ51" i="11"/>
  <c r="AO51" i="11"/>
  <c r="AK51" i="11"/>
  <c r="AE51" i="11"/>
  <c r="X51" i="11"/>
  <c r="V51" i="11"/>
  <c r="R51" i="11"/>
  <c r="L51" i="11"/>
  <c r="CC50" i="11"/>
  <c r="CA50" i="11"/>
  <c r="BW50" i="11"/>
  <c r="BQ50" i="11"/>
  <c r="CD50" i="11" s="1"/>
  <c r="BJ50" i="11"/>
  <c r="BH50" i="11"/>
  <c r="BD50" i="11"/>
  <c r="AX50" i="11"/>
  <c r="BK50" i="11" s="1"/>
  <c r="AQ50" i="11"/>
  <c r="AO50" i="11"/>
  <c r="AK50" i="11"/>
  <c r="AE50" i="11"/>
  <c r="AR50" i="11" s="1"/>
  <c r="X50" i="11"/>
  <c r="V50" i="11"/>
  <c r="R50" i="11"/>
  <c r="L50" i="11"/>
  <c r="CC49" i="11"/>
  <c r="CA49" i="11"/>
  <c r="BW49" i="11"/>
  <c r="BQ49" i="11"/>
  <c r="BJ49" i="11"/>
  <c r="BH49" i="11"/>
  <c r="BD49" i="11"/>
  <c r="AX49" i="11"/>
  <c r="BK49" i="11" s="1"/>
  <c r="AQ49" i="11"/>
  <c r="AO49" i="11"/>
  <c r="AK49" i="11"/>
  <c r="AE49" i="11"/>
  <c r="AR49" i="11" s="1"/>
  <c r="X49" i="11"/>
  <c r="V49" i="11"/>
  <c r="R49" i="11"/>
  <c r="L49" i="11"/>
  <c r="CC48" i="11"/>
  <c r="CA48" i="11"/>
  <c r="BW48" i="11"/>
  <c r="BQ48" i="11"/>
  <c r="CD48" i="11" s="1"/>
  <c r="BJ48" i="11"/>
  <c r="BH48" i="11"/>
  <c r="BD48" i="11"/>
  <c r="AX48" i="11"/>
  <c r="BK48" i="11" s="1"/>
  <c r="AQ48" i="11"/>
  <c r="AO48" i="11"/>
  <c r="AK48" i="11"/>
  <c r="AE48" i="11"/>
  <c r="AR48" i="11" s="1"/>
  <c r="X48" i="11"/>
  <c r="V48" i="11"/>
  <c r="R48" i="11"/>
  <c r="L48" i="11"/>
  <c r="Y48" i="11" s="1"/>
  <c r="CC47" i="11"/>
  <c r="CA47" i="11"/>
  <c r="BW47" i="11"/>
  <c r="BQ47" i="11"/>
  <c r="CD47" i="11" s="1"/>
  <c r="BJ47" i="11"/>
  <c r="BH47" i="11"/>
  <c r="BD47" i="11"/>
  <c r="AX47" i="11"/>
  <c r="BK47" i="11" s="1"/>
  <c r="AQ47" i="11"/>
  <c r="AO47" i="11"/>
  <c r="AK47" i="11"/>
  <c r="AE47" i="11"/>
  <c r="AR47" i="11" s="1"/>
  <c r="X47" i="11"/>
  <c r="V47" i="11"/>
  <c r="R47" i="11"/>
  <c r="L47" i="11"/>
  <c r="CC46" i="11"/>
  <c r="CA46" i="11"/>
  <c r="BW46" i="11"/>
  <c r="BQ46" i="11"/>
  <c r="CD46" i="11" s="1"/>
  <c r="BJ46" i="11"/>
  <c r="BH46" i="11"/>
  <c r="BD46" i="11"/>
  <c r="AX46" i="11"/>
  <c r="BK46" i="11" s="1"/>
  <c r="AQ46" i="11"/>
  <c r="AO46" i="11"/>
  <c r="AK46" i="11"/>
  <c r="AE46" i="11"/>
  <c r="AR46" i="11" s="1"/>
  <c r="X46" i="11"/>
  <c r="V46" i="11"/>
  <c r="R46" i="11"/>
  <c r="L46" i="11"/>
  <c r="CC45" i="11"/>
  <c r="CA45" i="11"/>
  <c r="BW45" i="11"/>
  <c r="BQ45" i="11"/>
  <c r="CD45" i="11" s="1"/>
  <c r="BJ45" i="11"/>
  <c r="BH45" i="11"/>
  <c r="BD45" i="11"/>
  <c r="AX45" i="11"/>
  <c r="BK45" i="11" s="1"/>
  <c r="AQ45" i="11"/>
  <c r="AO45" i="11"/>
  <c r="AK45" i="11"/>
  <c r="AE45" i="11"/>
  <c r="AR45" i="11" s="1"/>
  <c r="X45" i="11"/>
  <c r="V45" i="11"/>
  <c r="R45" i="11"/>
  <c r="L45" i="11"/>
  <c r="CC44" i="11"/>
  <c r="CA44" i="11"/>
  <c r="BW44" i="11"/>
  <c r="BQ44" i="11"/>
  <c r="CD44" i="11" s="1"/>
  <c r="BJ44" i="11"/>
  <c r="BH44" i="11"/>
  <c r="BD44" i="11"/>
  <c r="AX44" i="11"/>
  <c r="BK44" i="11" s="1"/>
  <c r="AQ44" i="11"/>
  <c r="AO44" i="11"/>
  <c r="AK44" i="11"/>
  <c r="AE44" i="11"/>
  <c r="AR44" i="11" s="1"/>
  <c r="X44" i="11"/>
  <c r="V44" i="11"/>
  <c r="R44" i="11"/>
  <c r="L44" i="11"/>
  <c r="Y44" i="11" s="1"/>
  <c r="CC43" i="11"/>
  <c r="CA43" i="11"/>
  <c r="BW43" i="11"/>
  <c r="BQ43" i="11"/>
  <c r="CD43" i="11" s="1"/>
  <c r="BJ43" i="11"/>
  <c r="BH43" i="11"/>
  <c r="BD43" i="11"/>
  <c r="AX43" i="11"/>
  <c r="BK43" i="11" s="1"/>
  <c r="AQ43" i="11"/>
  <c r="AO43" i="11"/>
  <c r="AK43" i="11"/>
  <c r="AE43" i="11"/>
  <c r="AR43" i="11" s="1"/>
  <c r="X43" i="11"/>
  <c r="V43" i="11"/>
  <c r="R43" i="11"/>
  <c r="L43" i="11"/>
  <c r="CC42" i="11"/>
  <c r="CA42" i="11"/>
  <c r="BW42" i="11"/>
  <c r="BQ42" i="11"/>
  <c r="CD42" i="11" s="1"/>
  <c r="BJ42" i="11"/>
  <c r="BH42" i="11"/>
  <c r="BD42" i="11"/>
  <c r="AX42" i="11"/>
  <c r="BK42" i="11" s="1"/>
  <c r="AQ42" i="11"/>
  <c r="AO42" i="11"/>
  <c r="AK42" i="11"/>
  <c r="AE42" i="11"/>
  <c r="AR42" i="11" s="1"/>
  <c r="X42" i="11"/>
  <c r="V42" i="11"/>
  <c r="R42" i="11"/>
  <c r="L42" i="11"/>
  <c r="CC41" i="11"/>
  <c r="CA41" i="11"/>
  <c r="BW41" i="11"/>
  <c r="BQ41" i="11"/>
  <c r="CD41" i="11" s="1"/>
  <c r="BJ41" i="11"/>
  <c r="BH41" i="11"/>
  <c r="BD41" i="11"/>
  <c r="AX41" i="11"/>
  <c r="BK41" i="11" s="1"/>
  <c r="AQ41" i="11"/>
  <c r="AO41" i="11"/>
  <c r="AK41" i="11"/>
  <c r="AE41" i="11"/>
  <c r="AR41" i="11" s="1"/>
  <c r="X41" i="11"/>
  <c r="V41" i="11"/>
  <c r="R41" i="11"/>
  <c r="L41" i="11"/>
  <c r="CC40" i="11"/>
  <c r="CA40" i="11"/>
  <c r="BW40" i="11"/>
  <c r="BQ40" i="11"/>
  <c r="CD40" i="11" s="1"/>
  <c r="BJ40" i="11"/>
  <c r="BH40" i="11"/>
  <c r="BD40" i="11"/>
  <c r="AX40" i="11"/>
  <c r="BK40" i="11" s="1"/>
  <c r="AQ40" i="11"/>
  <c r="AO40" i="11"/>
  <c r="AK40" i="11"/>
  <c r="AE40" i="11"/>
  <c r="AR40" i="11" s="1"/>
  <c r="X40" i="11"/>
  <c r="V40" i="11"/>
  <c r="R40" i="11"/>
  <c r="L40" i="11"/>
  <c r="Y40" i="11" s="1"/>
  <c r="CC39" i="11"/>
  <c r="CA39" i="11"/>
  <c r="BW39" i="11"/>
  <c r="BQ39" i="11"/>
  <c r="CD39" i="11" s="1"/>
  <c r="BJ39" i="11"/>
  <c r="BH39" i="11"/>
  <c r="BD39" i="11"/>
  <c r="AX39" i="11"/>
  <c r="BK39" i="11" s="1"/>
  <c r="AQ39" i="11"/>
  <c r="AO39" i="11"/>
  <c r="AK39" i="11"/>
  <c r="AE39" i="11"/>
  <c r="AR39" i="11" s="1"/>
  <c r="X39" i="11"/>
  <c r="V39" i="11"/>
  <c r="R39" i="11"/>
  <c r="L39" i="11"/>
  <c r="CC38" i="11"/>
  <c r="CA38" i="11"/>
  <c r="BW38" i="11"/>
  <c r="BQ38" i="11"/>
  <c r="CD38" i="11" s="1"/>
  <c r="BJ38" i="11"/>
  <c r="BH38" i="11"/>
  <c r="BD38" i="11"/>
  <c r="AX38" i="11"/>
  <c r="BK38" i="11" s="1"/>
  <c r="AQ38" i="11"/>
  <c r="AO38" i="11"/>
  <c r="AK38" i="11"/>
  <c r="AE38" i="11"/>
  <c r="AR38" i="11" s="1"/>
  <c r="X38" i="11"/>
  <c r="V38" i="11"/>
  <c r="R38" i="11"/>
  <c r="L38" i="11"/>
  <c r="CC37" i="11"/>
  <c r="CA37" i="11"/>
  <c r="BW37" i="11"/>
  <c r="BQ37" i="11"/>
  <c r="CD37" i="11" s="1"/>
  <c r="BJ37" i="11"/>
  <c r="BH37" i="11"/>
  <c r="BD37" i="11"/>
  <c r="AX37" i="11"/>
  <c r="BK37" i="11" s="1"/>
  <c r="AQ37" i="11"/>
  <c r="AO37" i="11"/>
  <c r="AK37" i="11"/>
  <c r="AE37" i="11"/>
  <c r="AR37" i="11" s="1"/>
  <c r="X37" i="11"/>
  <c r="V37" i="11"/>
  <c r="R37" i="11"/>
  <c r="L37" i="11"/>
  <c r="CC36" i="11"/>
  <c r="CA36" i="11"/>
  <c r="BW36" i="11"/>
  <c r="BQ36" i="11"/>
  <c r="CD36" i="11" s="1"/>
  <c r="BJ36" i="11"/>
  <c r="BH36" i="11"/>
  <c r="BD36" i="11"/>
  <c r="AX36" i="11"/>
  <c r="BK36" i="11" s="1"/>
  <c r="AQ36" i="11"/>
  <c r="AO36" i="11"/>
  <c r="AK36" i="11"/>
  <c r="AE36" i="11"/>
  <c r="AR36" i="11" s="1"/>
  <c r="X36" i="11"/>
  <c r="V36" i="11"/>
  <c r="R36" i="11"/>
  <c r="L36" i="11"/>
  <c r="Y36" i="11" s="1"/>
  <c r="CC35" i="11"/>
  <c r="CA35" i="11"/>
  <c r="BW35" i="11"/>
  <c r="BQ35" i="11"/>
  <c r="CD35" i="11" s="1"/>
  <c r="BJ35" i="11"/>
  <c r="BH35" i="11"/>
  <c r="BD35" i="11"/>
  <c r="AX35" i="11"/>
  <c r="BK35" i="11" s="1"/>
  <c r="AQ35" i="11"/>
  <c r="AO35" i="11"/>
  <c r="AK35" i="11"/>
  <c r="AE35" i="11"/>
  <c r="AR35" i="11" s="1"/>
  <c r="X35" i="11"/>
  <c r="V35" i="11"/>
  <c r="R35" i="11"/>
  <c r="L35" i="11"/>
  <c r="CC34" i="11"/>
  <c r="CA34" i="11"/>
  <c r="BW34" i="11"/>
  <c r="BQ34" i="11"/>
  <c r="CD34" i="11" s="1"/>
  <c r="BJ34" i="11"/>
  <c r="BH34" i="11"/>
  <c r="BD34" i="11"/>
  <c r="AX34" i="11"/>
  <c r="BK34" i="11" s="1"/>
  <c r="AQ34" i="11"/>
  <c r="AO34" i="11"/>
  <c r="AK34" i="11"/>
  <c r="AE34" i="11"/>
  <c r="AR34" i="11" s="1"/>
  <c r="X34" i="11"/>
  <c r="V34" i="11"/>
  <c r="R34" i="11"/>
  <c r="L34" i="11"/>
  <c r="CC33" i="11"/>
  <c r="CA33" i="11"/>
  <c r="BW33" i="11"/>
  <c r="BQ33" i="11"/>
  <c r="CD33" i="11" s="1"/>
  <c r="BJ33" i="11"/>
  <c r="BH33" i="11"/>
  <c r="BD33" i="11"/>
  <c r="AX33" i="11"/>
  <c r="BK33" i="11" s="1"/>
  <c r="AQ33" i="11"/>
  <c r="AO33" i="11"/>
  <c r="AK33" i="11"/>
  <c r="AE33" i="11"/>
  <c r="AR33" i="11" s="1"/>
  <c r="X33" i="11"/>
  <c r="V33" i="11"/>
  <c r="R33" i="11"/>
  <c r="L33" i="11"/>
  <c r="CC32" i="11"/>
  <c r="CA32" i="11"/>
  <c r="BW32" i="11"/>
  <c r="BQ32" i="11"/>
  <c r="CD32" i="11" s="1"/>
  <c r="BJ32" i="11"/>
  <c r="BH32" i="11"/>
  <c r="BD32" i="11"/>
  <c r="AX32" i="11"/>
  <c r="BK32" i="11" s="1"/>
  <c r="AQ32" i="11"/>
  <c r="AO32" i="11"/>
  <c r="AK32" i="11"/>
  <c r="AE32" i="11"/>
  <c r="AR32" i="11" s="1"/>
  <c r="X32" i="11"/>
  <c r="V32" i="11"/>
  <c r="R32" i="11"/>
  <c r="L32" i="11"/>
  <c r="Y32" i="11" s="1"/>
  <c r="CC31" i="11"/>
  <c r="CA31" i="11"/>
  <c r="BW31" i="11"/>
  <c r="BQ31" i="11"/>
  <c r="CD31" i="11" s="1"/>
  <c r="BJ31" i="11"/>
  <c r="BH31" i="11"/>
  <c r="BD31" i="11"/>
  <c r="AX31" i="11"/>
  <c r="BK31" i="11" s="1"/>
  <c r="AQ31" i="11"/>
  <c r="AO31" i="11"/>
  <c r="AK31" i="11"/>
  <c r="AE31" i="11"/>
  <c r="AR31" i="11" s="1"/>
  <c r="X31" i="11"/>
  <c r="V31" i="11"/>
  <c r="R31" i="11"/>
  <c r="L31" i="11"/>
  <c r="CC30" i="11"/>
  <c r="CA30" i="11"/>
  <c r="BW30" i="11"/>
  <c r="BQ30" i="11"/>
  <c r="CD30" i="11" s="1"/>
  <c r="BJ30" i="11"/>
  <c r="BH30" i="11"/>
  <c r="BD30" i="11"/>
  <c r="AX30" i="11"/>
  <c r="BK30" i="11" s="1"/>
  <c r="AQ30" i="11"/>
  <c r="AO30" i="11"/>
  <c r="AK30" i="11"/>
  <c r="AE30" i="11"/>
  <c r="AR30" i="11" s="1"/>
  <c r="X30" i="11"/>
  <c r="V30" i="11"/>
  <c r="R30" i="11"/>
  <c r="L30" i="11"/>
  <c r="CC29" i="11"/>
  <c r="CA29" i="11"/>
  <c r="BW29" i="11"/>
  <c r="BQ29" i="11"/>
  <c r="CD29" i="11" s="1"/>
  <c r="BJ29" i="11"/>
  <c r="BH29" i="11"/>
  <c r="BD29" i="11"/>
  <c r="AX29" i="11"/>
  <c r="BK29" i="11" s="1"/>
  <c r="AQ29" i="11"/>
  <c r="AO29" i="11"/>
  <c r="AK29" i="11"/>
  <c r="AE29" i="11"/>
  <c r="AR29" i="11" s="1"/>
  <c r="X29" i="11"/>
  <c r="V29" i="11"/>
  <c r="R29" i="11"/>
  <c r="L29" i="11"/>
  <c r="CC28" i="11"/>
  <c r="CA28" i="11"/>
  <c r="BW28" i="11"/>
  <c r="BQ28" i="11"/>
  <c r="CD28" i="11" s="1"/>
  <c r="BJ28" i="11"/>
  <c r="BH28" i="11"/>
  <c r="BD28" i="11"/>
  <c r="AX28" i="11"/>
  <c r="BK28" i="11" s="1"/>
  <c r="AQ28" i="11"/>
  <c r="AO28" i="11"/>
  <c r="AK28" i="11"/>
  <c r="AE28" i="11"/>
  <c r="AR28" i="11" s="1"/>
  <c r="X28" i="11"/>
  <c r="V28" i="11"/>
  <c r="R28" i="11"/>
  <c r="L28" i="11"/>
  <c r="Y28" i="11" s="1"/>
  <c r="CC27" i="11"/>
  <c r="CA27" i="11"/>
  <c r="BW27" i="11"/>
  <c r="BQ27" i="11"/>
  <c r="CD27" i="11" s="1"/>
  <c r="BJ27" i="11"/>
  <c r="BH27" i="11"/>
  <c r="BD27" i="11"/>
  <c r="AX27" i="11"/>
  <c r="BK27" i="11" s="1"/>
  <c r="AQ27" i="11"/>
  <c r="AO27" i="11"/>
  <c r="AK27" i="11"/>
  <c r="AE27" i="11"/>
  <c r="AR27" i="11" s="1"/>
  <c r="X27" i="11"/>
  <c r="V27" i="11"/>
  <c r="R27" i="11"/>
  <c r="L27" i="11"/>
  <c r="CC26" i="11"/>
  <c r="CA26" i="11"/>
  <c r="BW26" i="11"/>
  <c r="BQ26" i="11"/>
  <c r="CD26" i="11" s="1"/>
  <c r="BJ26" i="11"/>
  <c r="BH26" i="11"/>
  <c r="BD26" i="11"/>
  <c r="AX26" i="11"/>
  <c r="BK26" i="11" s="1"/>
  <c r="AQ26" i="11"/>
  <c r="AO26" i="11"/>
  <c r="AK26" i="11"/>
  <c r="AE26" i="11"/>
  <c r="AR26" i="11" s="1"/>
  <c r="X26" i="11"/>
  <c r="V26" i="11"/>
  <c r="R26" i="11"/>
  <c r="L26" i="11"/>
  <c r="CC25" i="11"/>
  <c r="CA25" i="11"/>
  <c r="BW25" i="11"/>
  <c r="BQ25" i="11"/>
  <c r="CD25" i="11" s="1"/>
  <c r="BJ25" i="11"/>
  <c r="BH25" i="11"/>
  <c r="BD25" i="11"/>
  <c r="AX25" i="11"/>
  <c r="BK25" i="11" s="1"/>
  <c r="AQ25" i="11"/>
  <c r="AO25" i="11"/>
  <c r="AK25" i="11"/>
  <c r="AE25" i="11"/>
  <c r="AR25" i="11" s="1"/>
  <c r="X25" i="11"/>
  <c r="V25" i="11"/>
  <c r="R25" i="11"/>
  <c r="L25" i="11"/>
  <c r="CC24" i="11"/>
  <c r="CA24" i="11"/>
  <c r="BW24" i="11"/>
  <c r="BQ24" i="11"/>
  <c r="CD24" i="11" s="1"/>
  <c r="BJ24" i="11"/>
  <c r="BH24" i="11"/>
  <c r="BD24" i="11"/>
  <c r="AX24" i="11"/>
  <c r="BK24" i="11" s="1"/>
  <c r="AQ24" i="11"/>
  <c r="AO24" i="11"/>
  <c r="AK24" i="11"/>
  <c r="AE24" i="11"/>
  <c r="AR24" i="11" s="1"/>
  <c r="X24" i="11"/>
  <c r="V24" i="11"/>
  <c r="R24" i="11"/>
  <c r="L24" i="11"/>
  <c r="Y24" i="11" s="1"/>
  <c r="CC23" i="11"/>
  <c r="CA23" i="11"/>
  <c r="BW23" i="11"/>
  <c r="BQ23" i="11"/>
  <c r="CD23" i="11" s="1"/>
  <c r="BJ23" i="11"/>
  <c r="BH23" i="11"/>
  <c r="BD23" i="11"/>
  <c r="AX23" i="11"/>
  <c r="BK23" i="11" s="1"/>
  <c r="AQ23" i="11"/>
  <c r="AO23" i="11"/>
  <c r="AK23" i="11"/>
  <c r="AE23" i="11"/>
  <c r="AR23" i="11" s="1"/>
  <c r="X23" i="11"/>
  <c r="V23" i="11"/>
  <c r="R23" i="11"/>
  <c r="L23" i="11"/>
  <c r="CC22" i="11"/>
  <c r="CA22" i="11"/>
  <c r="BW22" i="11"/>
  <c r="BQ22" i="11"/>
  <c r="CD22" i="11" s="1"/>
  <c r="BJ22" i="11"/>
  <c r="BH22" i="11"/>
  <c r="BD22" i="11"/>
  <c r="AX22" i="11"/>
  <c r="BK22" i="11" s="1"/>
  <c r="AQ22" i="11"/>
  <c r="AO22" i="11"/>
  <c r="AK22" i="11"/>
  <c r="AE22" i="11"/>
  <c r="AR22" i="11" s="1"/>
  <c r="X22" i="11"/>
  <c r="V22" i="11"/>
  <c r="R22" i="11"/>
  <c r="L22" i="11"/>
  <c r="CC21" i="11"/>
  <c r="CA21" i="11"/>
  <c r="BW21" i="11"/>
  <c r="BQ21" i="11"/>
  <c r="CD21" i="11" s="1"/>
  <c r="BJ21" i="11"/>
  <c r="BH21" i="11"/>
  <c r="BD21" i="11"/>
  <c r="AX21" i="11"/>
  <c r="BK21" i="11" s="1"/>
  <c r="AQ21" i="11"/>
  <c r="AO21" i="11"/>
  <c r="AK21" i="11"/>
  <c r="AE21" i="11"/>
  <c r="AR21" i="11" s="1"/>
  <c r="X21" i="11"/>
  <c r="V21" i="11"/>
  <c r="R21" i="11"/>
  <c r="L21" i="11"/>
  <c r="CC20" i="11"/>
  <c r="CA20" i="11"/>
  <c r="BW20" i="11"/>
  <c r="BQ20" i="11"/>
  <c r="CD20" i="11" s="1"/>
  <c r="BJ20" i="11"/>
  <c r="BH20" i="11"/>
  <c r="BD20" i="11"/>
  <c r="AX20" i="11"/>
  <c r="BK20" i="11" s="1"/>
  <c r="AQ20" i="11"/>
  <c r="AO20" i="11"/>
  <c r="AK20" i="11"/>
  <c r="AE20" i="11"/>
  <c r="AR20" i="11" s="1"/>
  <c r="X20" i="11"/>
  <c r="V20" i="11"/>
  <c r="R20" i="11"/>
  <c r="L20" i="11"/>
  <c r="Y20" i="11" s="1"/>
  <c r="CC19" i="11"/>
  <c r="CA19" i="11"/>
  <c r="BW19" i="11"/>
  <c r="BQ19" i="11"/>
  <c r="CD19" i="11" s="1"/>
  <c r="BJ19" i="11"/>
  <c r="BH19" i="11"/>
  <c r="BD19" i="11"/>
  <c r="AX19" i="11"/>
  <c r="BK19" i="11" s="1"/>
  <c r="AQ19" i="11"/>
  <c r="AO19" i="11"/>
  <c r="AK19" i="11"/>
  <c r="AE19" i="11"/>
  <c r="AR19" i="11" s="1"/>
  <c r="X19" i="11"/>
  <c r="V19" i="11"/>
  <c r="R19" i="11"/>
  <c r="L19" i="11"/>
  <c r="CC18" i="11"/>
  <c r="CA18" i="11"/>
  <c r="BW18" i="11"/>
  <c r="BQ18" i="11"/>
  <c r="CD18" i="11" s="1"/>
  <c r="BJ18" i="11"/>
  <c r="BH18" i="11"/>
  <c r="BD18" i="11"/>
  <c r="AX18" i="11"/>
  <c r="BK18" i="11" s="1"/>
  <c r="AQ18" i="11"/>
  <c r="AO18" i="11"/>
  <c r="AK18" i="11"/>
  <c r="AE18" i="11"/>
  <c r="AR18" i="11" s="1"/>
  <c r="X18" i="11"/>
  <c r="V18" i="11"/>
  <c r="R18" i="11"/>
  <c r="L18" i="11"/>
  <c r="CC17" i="11"/>
  <c r="CA17" i="11"/>
  <c r="BW17" i="11"/>
  <c r="BQ17" i="11"/>
  <c r="CD17" i="11" s="1"/>
  <c r="BJ17" i="11"/>
  <c r="BH17" i="11"/>
  <c r="BD17" i="11"/>
  <c r="AX17" i="11"/>
  <c r="BK17" i="11" s="1"/>
  <c r="AQ17" i="11"/>
  <c r="AO17" i="11"/>
  <c r="AK17" i="11"/>
  <c r="AE17" i="11"/>
  <c r="AR17" i="11" s="1"/>
  <c r="X17" i="11"/>
  <c r="V17" i="11"/>
  <c r="R17" i="11"/>
  <c r="L17" i="11"/>
  <c r="CC16" i="11"/>
  <c r="CA16" i="11"/>
  <c r="BW16" i="11"/>
  <c r="BQ16" i="11"/>
  <c r="CD16" i="11" s="1"/>
  <c r="BJ16" i="11"/>
  <c r="BH16" i="11"/>
  <c r="BD16" i="11"/>
  <c r="AX16" i="11"/>
  <c r="BK16" i="11" s="1"/>
  <c r="AQ16" i="11"/>
  <c r="AO16" i="11"/>
  <c r="AK16" i="11"/>
  <c r="AE16" i="11"/>
  <c r="AR16" i="11" s="1"/>
  <c r="X16" i="11"/>
  <c r="V16" i="11"/>
  <c r="R16" i="11"/>
  <c r="L16" i="11"/>
  <c r="Y16" i="11" s="1"/>
  <c r="CC15" i="11"/>
  <c r="CA15" i="11"/>
  <c r="BW15" i="11"/>
  <c r="BQ15" i="11"/>
  <c r="CD15" i="11" s="1"/>
  <c r="BJ15" i="11"/>
  <c r="BH15" i="11"/>
  <c r="BD15" i="11"/>
  <c r="AX15" i="11"/>
  <c r="BK15" i="11" s="1"/>
  <c r="AQ15" i="11"/>
  <c r="AO15" i="11"/>
  <c r="AK15" i="11"/>
  <c r="AE15" i="11"/>
  <c r="AR15" i="11" s="1"/>
  <c r="X15" i="11"/>
  <c r="V15" i="11"/>
  <c r="R15" i="11"/>
  <c r="L15" i="11"/>
  <c r="CC14" i="11"/>
  <c r="CA14" i="11"/>
  <c r="BW14" i="11"/>
  <c r="BQ14" i="11"/>
  <c r="CD14" i="11" s="1"/>
  <c r="BJ14" i="11"/>
  <c r="BH14" i="11"/>
  <c r="BD14" i="11"/>
  <c r="AX14" i="11"/>
  <c r="BK14" i="11" s="1"/>
  <c r="AQ14" i="11"/>
  <c r="AO14" i="11"/>
  <c r="AK14" i="11"/>
  <c r="AE14" i="11"/>
  <c r="AR14" i="11" s="1"/>
  <c r="X14" i="11"/>
  <c r="V14" i="11"/>
  <c r="R14" i="11"/>
  <c r="L14" i="11"/>
  <c r="CC13" i="11"/>
  <c r="CA13" i="11"/>
  <c r="BW13" i="11"/>
  <c r="BQ13" i="11"/>
  <c r="CD13" i="11" s="1"/>
  <c r="BJ13" i="11"/>
  <c r="BH13" i="11"/>
  <c r="BD13" i="11"/>
  <c r="AX13" i="11"/>
  <c r="BK13" i="11" s="1"/>
  <c r="AQ13" i="11"/>
  <c r="AO13" i="11"/>
  <c r="AK13" i="11"/>
  <c r="AE13" i="11"/>
  <c r="AR13" i="11" s="1"/>
  <c r="X13" i="11"/>
  <c r="V13" i="11"/>
  <c r="R13" i="11"/>
  <c r="L13" i="11"/>
  <c r="CC11" i="11"/>
  <c r="CA11" i="11"/>
  <c r="BW11" i="11"/>
  <c r="BQ11" i="11"/>
  <c r="BJ11" i="11"/>
  <c r="BH11" i="11"/>
  <c r="BD11" i="11"/>
  <c r="AX11" i="11"/>
  <c r="AQ11" i="11"/>
  <c r="AO11" i="11"/>
  <c r="AK11" i="11"/>
  <c r="AE11" i="11"/>
  <c r="AR11" i="11" s="1"/>
  <c r="Z6" i="11" s="1"/>
  <c r="X11" i="11"/>
  <c r="V11" i="11"/>
  <c r="R11" i="11"/>
  <c r="L11" i="11"/>
  <c r="Y11" i="11" s="1"/>
  <c r="G6" i="11" s="1"/>
  <c r="CC82" i="10"/>
  <c r="CA82" i="10"/>
  <c r="BW82" i="10"/>
  <c r="BQ82" i="10"/>
  <c r="CD82" i="10" s="1"/>
  <c r="BJ82" i="10"/>
  <c r="BH82" i="10"/>
  <c r="BD82" i="10"/>
  <c r="AX82" i="10"/>
  <c r="BK82" i="10" s="1"/>
  <c r="AQ82" i="10"/>
  <c r="AO82" i="10"/>
  <c r="AK82" i="10"/>
  <c r="AE82" i="10"/>
  <c r="AR82" i="10" s="1"/>
  <c r="X82" i="10"/>
  <c r="V82" i="10"/>
  <c r="R82" i="10"/>
  <c r="L82" i="10"/>
  <c r="CC81" i="10"/>
  <c r="CA81" i="10"/>
  <c r="BW81" i="10"/>
  <c r="BQ81" i="10"/>
  <c r="CD81" i="10" s="1"/>
  <c r="BJ81" i="10"/>
  <c r="BH81" i="10"/>
  <c r="BD81" i="10"/>
  <c r="AX81" i="10"/>
  <c r="BK81" i="10" s="1"/>
  <c r="AQ81" i="10"/>
  <c r="AO81" i="10"/>
  <c r="AK81" i="10"/>
  <c r="AE81" i="10"/>
  <c r="AR81" i="10" s="1"/>
  <c r="X81" i="10"/>
  <c r="V81" i="10"/>
  <c r="R81" i="10"/>
  <c r="L81" i="10"/>
  <c r="CC80" i="10"/>
  <c r="CA80" i="10"/>
  <c r="BW80" i="10"/>
  <c r="BQ80" i="10"/>
  <c r="CD80" i="10" s="1"/>
  <c r="BJ80" i="10"/>
  <c r="BH80" i="10"/>
  <c r="BD80" i="10"/>
  <c r="AX80" i="10"/>
  <c r="BK80" i="10" s="1"/>
  <c r="AQ80" i="10"/>
  <c r="AO80" i="10"/>
  <c r="AK80" i="10"/>
  <c r="AE80" i="10"/>
  <c r="AR80" i="10" s="1"/>
  <c r="X80" i="10"/>
  <c r="V80" i="10"/>
  <c r="R80" i="10"/>
  <c r="L80" i="10"/>
  <c r="CC79" i="10"/>
  <c r="CA79" i="10"/>
  <c r="BW79" i="10"/>
  <c r="BQ79" i="10"/>
  <c r="CD79" i="10" s="1"/>
  <c r="BJ79" i="10"/>
  <c r="BH79" i="10"/>
  <c r="BD79" i="10"/>
  <c r="AX79" i="10"/>
  <c r="BK79" i="10" s="1"/>
  <c r="AQ79" i="10"/>
  <c r="AO79" i="10"/>
  <c r="AK79" i="10"/>
  <c r="AE79" i="10"/>
  <c r="AR79" i="10" s="1"/>
  <c r="X79" i="10"/>
  <c r="V79" i="10"/>
  <c r="R79" i="10"/>
  <c r="L79" i="10"/>
  <c r="CC78" i="10"/>
  <c r="CA78" i="10"/>
  <c r="BW78" i="10"/>
  <c r="BQ78" i="10"/>
  <c r="CD78" i="10" s="1"/>
  <c r="BJ78" i="10"/>
  <c r="BH78" i="10"/>
  <c r="BD78" i="10"/>
  <c r="AX78" i="10"/>
  <c r="BK78" i="10" s="1"/>
  <c r="AQ78" i="10"/>
  <c r="AO78" i="10"/>
  <c r="AK78" i="10"/>
  <c r="AE78" i="10"/>
  <c r="AR78" i="10" s="1"/>
  <c r="X78" i="10"/>
  <c r="V78" i="10"/>
  <c r="R78" i="10"/>
  <c r="L78" i="10"/>
  <c r="CC77" i="10"/>
  <c r="CA77" i="10"/>
  <c r="BW77" i="10"/>
  <c r="BQ77" i="10"/>
  <c r="CD77" i="10" s="1"/>
  <c r="BJ77" i="10"/>
  <c r="BH77" i="10"/>
  <c r="BD77" i="10"/>
  <c r="AX77" i="10"/>
  <c r="BK77" i="10" s="1"/>
  <c r="AQ77" i="10"/>
  <c r="AO77" i="10"/>
  <c r="AK77" i="10"/>
  <c r="AE77" i="10"/>
  <c r="AR77" i="10" s="1"/>
  <c r="X77" i="10"/>
  <c r="V77" i="10"/>
  <c r="R77" i="10"/>
  <c r="L77" i="10"/>
  <c r="CC76" i="10"/>
  <c r="CA76" i="10"/>
  <c r="BW76" i="10"/>
  <c r="BQ76" i="10"/>
  <c r="CD76" i="10" s="1"/>
  <c r="BJ76" i="10"/>
  <c r="BH76" i="10"/>
  <c r="BD76" i="10"/>
  <c r="AX76" i="10"/>
  <c r="BK76" i="10" s="1"/>
  <c r="AQ76" i="10"/>
  <c r="AO76" i="10"/>
  <c r="AK76" i="10"/>
  <c r="AE76" i="10"/>
  <c r="AR76" i="10" s="1"/>
  <c r="X76" i="10"/>
  <c r="V76" i="10"/>
  <c r="R76" i="10"/>
  <c r="L76" i="10"/>
  <c r="CC75" i="10"/>
  <c r="CA75" i="10"/>
  <c r="BW75" i="10"/>
  <c r="BQ75" i="10"/>
  <c r="CD75" i="10" s="1"/>
  <c r="BJ75" i="10"/>
  <c r="BH75" i="10"/>
  <c r="BD75" i="10"/>
  <c r="AX75" i="10"/>
  <c r="BK75" i="10" s="1"/>
  <c r="AQ75" i="10"/>
  <c r="AO75" i="10"/>
  <c r="AK75" i="10"/>
  <c r="AE75" i="10"/>
  <c r="AR75" i="10" s="1"/>
  <c r="X75" i="10"/>
  <c r="V75" i="10"/>
  <c r="R75" i="10"/>
  <c r="L75" i="10"/>
  <c r="CC74" i="10"/>
  <c r="CA74" i="10"/>
  <c r="BW74" i="10"/>
  <c r="BQ74" i="10"/>
  <c r="CD74" i="10" s="1"/>
  <c r="BJ74" i="10"/>
  <c r="BH74" i="10"/>
  <c r="BD74" i="10"/>
  <c r="AX74" i="10"/>
  <c r="BK74" i="10" s="1"/>
  <c r="AQ74" i="10"/>
  <c r="AO74" i="10"/>
  <c r="AK74" i="10"/>
  <c r="AE74" i="10"/>
  <c r="AR74" i="10" s="1"/>
  <c r="X74" i="10"/>
  <c r="V74" i="10"/>
  <c r="R74" i="10"/>
  <c r="L74" i="10"/>
  <c r="CC73" i="10"/>
  <c r="CA73" i="10"/>
  <c r="BW73" i="10"/>
  <c r="BQ73" i="10"/>
  <c r="CD73" i="10" s="1"/>
  <c r="BJ73" i="10"/>
  <c r="BH73" i="10"/>
  <c r="BD73" i="10"/>
  <c r="AX73" i="10"/>
  <c r="BK73" i="10" s="1"/>
  <c r="AQ73" i="10"/>
  <c r="AO73" i="10"/>
  <c r="AK73" i="10"/>
  <c r="AE73" i="10"/>
  <c r="AR73" i="10" s="1"/>
  <c r="X73" i="10"/>
  <c r="V73" i="10"/>
  <c r="R73" i="10"/>
  <c r="L73" i="10"/>
  <c r="CC72" i="10"/>
  <c r="CA72" i="10"/>
  <c r="BW72" i="10"/>
  <c r="BQ72" i="10"/>
  <c r="CD72" i="10" s="1"/>
  <c r="BJ72" i="10"/>
  <c r="BH72" i="10"/>
  <c r="BD72" i="10"/>
  <c r="AX72" i="10"/>
  <c r="BK72" i="10" s="1"/>
  <c r="AQ72" i="10"/>
  <c r="AO72" i="10"/>
  <c r="AK72" i="10"/>
  <c r="AE72" i="10"/>
  <c r="AR72" i="10" s="1"/>
  <c r="X72" i="10"/>
  <c r="V72" i="10"/>
  <c r="R72" i="10"/>
  <c r="L72" i="10"/>
  <c r="CC71" i="10"/>
  <c r="CA71" i="10"/>
  <c r="BW71" i="10"/>
  <c r="BQ71" i="10"/>
  <c r="CD71" i="10" s="1"/>
  <c r="BJ71" i="10"/>
  <c r="BH71" i="10"/>
  <c r="BD71" i="10"/>
  <c r="AX71" i="10"/>
  <c r="BK71" i="10" s="1"/>
  <c r="AQ71" i="10"/>
  <c r="AO71" i="10"/>
  <c r="AK71" i="10"/>
  <c r="AE71" i="10"/>
  <c r="AR71" i="10" s="1"/>
  <c r="X71" i="10"/>
  <c r="V71" i="10"/>
  <c r="R71" i="10"/>
  <c r="L71" i="10"/>
  <c r="CC70" i="10"/>
  <c r="CA70" i="10"/>
  <c r="BW70" i="10"/>
  <c r="BQ70" i="10"/>
  <c r="CD70" i="10" s="1"/>
  <c r="BJ70" i="10"/>
  <c r="BH70" i="10"/>
  <c r="BD70" i="10"/>
  <c r="AX70" i="10"/>
  <c r="BK70" i="10" s="1"/>
  <c r="AQ70" i="10"/>
  <c r="AO70" i="10"/>
  <c r="AK70" i="10"/>
  <c r="AE70" i="10"/>
  <c r="AR70" i="10" s="1"/>
  <c r="X70" i="10"/>
  <c r="V70" i="10"/>
  <c r="R70" i="10"/>
  <c r="L70" i="10"/>
  <c r="CC69" i="10"/>
  <c r="CA69" i="10"/>
  <c r="BW69" i="10"/>
  <c r="BQ69" i="10"/>
  <c r="CD69" i="10" s="1"/>
  <c r="BJ69" i="10"/>
  <c r="BH69" i="10"/>
  <c r="BD69" i="10"/>
  <c r="AX69" i="10"/>
  <c r="BK69" i="10" s="1"/>
  <c r="AQ69" i="10"/>
  <c r="AO69" i="10"/>
  <c r="AK69" i="10"/>
  <c r="AE69" i="10"/>
  <c r="AR69" i="10" s="1"/>
  <c r="X69" i="10"/>
  <c r="V69" i="10"/>
  <c r="R69" i="10"/>
  <c r="L69" i="10"/>
  <c r="CC68" i="10"/>
  <c r="CA68" i="10"/>
  <c r="BW68" i="10"/>
  <c r="BQ68" i="10"/>
  <c r="CD68" i="10" s="1"/>
  <c r="BJ68" i="10"/>
  <c r="BH68" i="10"/>
  <c r="BD68" i="10"/>
  <c r="AX68" i="10"/>
  <c r="BK68" i="10" s="1"/>
  <c r="AQ68" i="10"/>
  <c r="AO68" i="10"/>
  <c r="AK68" i="10"/>
  <c r="AE68" i="10"/>
  <c r="AR68" i="10" s="1"/>
  <c r="X68" i="10"/>
  <c r="V68" i="10"/>
  <c r="R68" i="10"/>
  <c r="L68" i="10"/>
  <c r="CC67" i="10"/>
  <c r="CA67" i="10"/>
  <c r="BW67" i="10"/>
  <c r="BQ67" i="10"/>
  <c r="CD67" i="10" s="1"/>
  <c r="BJ67" i="10"/>
  <c r="BH67" i="10"/>
  <c r="BD67" i="10"/>
  <c r="AX67" i="10"/>
  <c r="BK67" i="10" s="1"/>
  <c r="AQ67" i="10"/>
  <c r="AO67" i="10"/>
  <c r="AK67" i="10"/>
  <c r="AE67" i="10"/>
  <c r="AR67" i="10" s="1"/>
  <c r="X67" i="10"/>
  <c r="V67" i="10"/>
  <c r="R67" i="10"/>
  <c r="L67" i="10"/>
  <c r="CC66" i="10"/>
  <c r="CA66" i="10"/>
  <c r="BW66" i="10"/>
  <c r="BQ66" i="10"/>
  <c r="CD66" i="10" s="1"/>
  <c r="BJ66" i="10"/>
  <c r="BH66" i="10"/>
  <c r="BD66" i="10"/>
  <c r="AX66" i="10"/>
  <c r="BK66" i="10" s="1"/>
  <c r="AQ66" i="10"/>
  <c r="AO66" i="10"/>
  <c r="AK66" i="10"/>
  <c r="AE66" i="10"/>
  <c r="AR66" i="10" s="1"/>
  <c r="X66" i="10"/>
  <c r="V66" i="10"/>
  <c r="R66" i="10"/>
  <c r="L66" i="10"/>
  <c r="CC65" i="10"/>
  <c r="CA65" i="10"/>
  <c r="BW65" i="10"/>
  <c r="BQ65" i="10"/>
  <c r="CD65" i="10" s="1"/>
  <c r="BJ65" i="10"/>
  <c r="BH65" i="10"/>
  <c r="BD65" i="10"/>
  <c r="AX65" i="10"/>
  <c r="BK65" i="10" s="1"/>
  <c r="AQ65" i="10"/>
  <c r="AO65" i="10"/>
  <c r="AK65" i="10"/>
  <c r="AE65" i="10"/>
  <c r="AR65" i="10" s="1"/>
  <c r="X65" i="10"/>
  <c r="V65" i="10"/>
  <c r="R65" i="10"/>
  <c r="L65" i="10"/>
  <c r="CC64" i="10"/>
  <c r="CA64" i="10"/>
  <c r="BW64" i="10"/>
  <c r="BQ64" i="10"/>
  <c r="CD64" i="10" s="1"/>
  <c r="BJ64" i="10"/>
  <c r="BH64" i="10"/>
  <c r="BD64" i="10"/>
  <c r="AX64" i="10"/>
  <c r="BK64" i="10" s="1"/>
  <c r="AQ64" i="10"/>
  <c r="AO64" i="10"/>
  <c r="AK64" i="10"/>
  <c r="AE64" i="10"/>
  <c r="AR64" i="10" s="1"/>
  <c r="X64" i="10"/>
  <c r="V64" i="10"/>
  <c r="R64" i="10"/>
  <c r="L64" i="10"/>
  <c r="CC63" i="10"/>
  <c r="CA63" i="10"/>
  <c r="BW63" i="10"/>
  <c r="BQ63" i="10"/>
  <c r="CD63" i="10" s="1"/>
  <c r="BJ63" i="10"/>
  <c r="BH63" i="10"/>
  <c r="BD63" i="10"/>
  <c r="AX63" i="10"/>
  <c r="BK63" i="10" s="1"/>
  <c r="AQ63" i="10"/>
  <c r="AO63" i="10"/>
  <c r="AK63" i="10"/>
  <c r="AE63" i="10"/>
  <c r="AR63" i="10" s="1"/>
  <c r="X63" i="10"/>
  <c r="V63" i="10"/>
  <c r="R63" i="10"/>
  <c r="L63" i="10"/>
  <c r="CC62" i="10"/>
  <c r="CA62" i="10"/>
  <c r="BW62" i="10"/>
  <c r="BQ62" i="10"/>
  <c r="CD62" i="10" s="1"/>
  <c r="BJ62" i="10"/>
  <c r="BH62" i="10"/>
  <c r="BD62" i="10"/>
  <c r="AX62" i="10"/>
  <c r="BK62" i="10" s="1"/>
  <c r="AQ62" i="10"/>
  <c r="AO62" i="10"/>
  <c r="AK62" i="10"/>
  <c r="AE62" i="10"/>
  <c r="AR62" i="10" s="1"/>
  <c r="X62" i="10"/>
  <c r="V62" i="10"/>
  <c r="R62" i="10"/>
  <c r="L62" i="10"/>
  <c r="CC61" i="10"/>
  <c r="CA61" i="10"/>
  <c r="BW61" i="10"/>
  <c r="BQ61" i="10"/>
  <c r="CD61" i="10" s="1"/>
  <c r="BJ61" i="10"/>
  <c r="BH61" i="10"/>
  <c r="BD61" i="10"/>
  <c r="AX61" i="10"/>
  <c r="BK61" i="10" s="1"/>
  <c r="AQ61" i="10"/>
  <c r="AO61" i="10"/>
  <c r="AK61" i="10"/>
  <c r="AE61" i="10"/>
  <c r="AR61" i="10" s="1"/>
  <c r="X61" i="10"/>
  <c r="V61" i="10"/>
  <c r="R61" i="10"/>
  <c r="L61" i="10"/>
  <c r="CC60" i="10"/>
  <c r="CA60" i="10"/>
  <c r="BW60" i="10"/>
  <c r="BQ60" i="10"/>
  <c r="CD60" i="10" s="1"/>
  <c r="BJ60" i="10"/>
  <c r="BH60" i="10"/>
  <c r="BD60" i="10"/>
  <c r="AX60" i="10"/>
  <c r="BK60" i="10" s="1"/>
  <c r="AQ60" i="10"/>
  <c r="AO60" i="10"/>
  <c r="AK60" i="10"/>
  <c r="AE60" i="10"/>
  <c r="AR60" i="10" s="1"/>
  <c r="X60" i="10"/>
  <c r="V60" i="10"/>
  <c r="R60" i="10"/>
  <c r="L60" i="10"/>
  <c r="CC59" i="10"/>
  <c r="CA59" i="10"/>
  <c r="BW59" i="10"/>
  <c r="BQ59" i="10"/>
  <c r="CD59" i="10" s="1"/>
  <c r="BJ59" i="10"/>
  <c r="BH59" i="10"/>
  <c r="BD59" i="10"/>
  <c r="AX59" i="10"/>
  <c r="BK59" i="10" s="1"/>
  <c r="AQ59" i="10"/>
  <c r="AO59" i="10"/>
  <c r="AK59" i="10"/>
  <c r="AE59" i="10"/>
  <c r="AR59" i="10" s="1"/>
  <c r="X59" i="10"/>
  <c r="V59" i="10"/>
  <c r="R59" i="10"/>
  <c r="L59" i="10"/>
  <c r="CC58" i="10"/>
  <c r="CA58" i="10"/>
  <c r="BW58" i="10"/>
  <c r="BQ58" i="10"/>
  <c r="CD58" i="10" s="1"/>
  <c r="BJ58" i="10"/>
  <c r="BH58" i="10"/>
  <c r="BD58" i="10"/>
  <c r="AX58" i="10"/>
  <c r="BK58" i="10" s="1"/>
  <c r="AQ58" i="10"/>
  <c r="AO58" i="10"/>
  <c r="AK58" i="10"/>
  <c r="AE58" i="10"/>
  <c r="AR58" i="10" s="1"/>
  <c r="X58" i="10"/>
  <c r="V58" i="10"/>
  <c r="R58" i="10"/>
  <c r="L58" i="10"/>
  <c r="CC57" i="10"/>
  <c r="CA57" i="10"/>
  <c r="BW57" i="10"/>
  <c r="BQ57" i="10"/>
  <c r="CD57" i="10" s="1"/>
  <c r="BJ57" i="10"/>
  <c r="BH57" i="10"/>
  <c r="BD57" i="10"/>
  <c r="AX57" i="10"/>
  <c r="BK57" i="10" s="1"/>
  <c r="AQ57" i="10"/>
  <c r="AO57" i="10"/>
  <c r="AK57" i="10"/>
  <c r="AE57" i="10"/>
  <c r="AR57" i="10" s="1"/>
  <c r="X57" i="10"/>
  <c r="V57" i="10"/>
  <c r="R57" i="10"/>
  <c r="L57" i="10"/>
  <c r="CC56" i="10"/>
  <c r="CA56" i="10"/>
  <c r="BW56" i="10"/>
  <c r="BQ56" i="10"/>
  <c r="CD56" i="10" s="1"/>
  <c r="BJ56" i="10"/>
  <c r="BH56" i="10"/>
  <c r="BD56" i="10"/>
  <c r="AX56" i="10"/>
  <c r="BK56" i="10" s="1"/>
  <c r="AQ56" i="10"/>
  <c r="AO56" i="10"/>
  <c r="AK56" i="10"/>
  <c r="AE56" i="10"/>
  <c r="AR56" i="10" s="1"/>
  <c r="X56" i="10"/>
  <c r="V56" i="10"/>
  <c r="R56" i="10"/>
  <c r="L56" i="10"/>
  <c r="CC55" i="10"/>
  <c r="CA55" i="10"/>
  <c r="BW55" i="10"/>
  <c r="BQ55" i="10"/>
  <c r="CD55" i="10" s="1"/>
  <c r="BJ55" i="10"/>
  <c r="BH55" i="10"/>
  <c r="BD55" i="10"/>
  <c r="AX55" i="10"/>
  <c r="BK55" i="10" s="1"/>
  <c r="AQ55" i="10"/>
  <c r="AO55" i="10"/>
  <c r="AK55" i="10"/>
  <c r="AE55" i="10"/>
  <c r="AR55" i="10" s="1"/>
  <c r="X55" i="10"/>
  <c r="V55" i="10"/>
  <c r="R55" i="10"/>
  <c r="L55" i="10"/>
  <c r="CC54" i="10"/>
  <c r="CA54" i="10"/>
  <c r="BW54" i="10"/>
  <c r="BQ54" i="10"/>
  <c r="CD54" i="10" s="1"/>
  <c r="BJ54" i="10"/>
  <c r="BH54" i="10"/>
  <c r="BD54" i="10"/>
  <c r="AX54" i="10"/>
  <c r="BK54" i="10" s="1"/>
  <c r="AQ54" i="10"/>
  <c r="AO54" i="10"/>
  <c r="AK54" i="10"/>
  <c r="AE54" i="10"/>
  <c r="AR54" i="10" s="1"/>
  <c r="X54" i="10"/>
  <c r="V54" i="10"/>
  <c r="R54" i="10"/>
  <c r="L54" i="10"/>
  <c r="CC53" i="10"/>
  <c r="CA53" i="10"/>
  <c r="BW53" i="10"/>
  <c r="BQ53" i="10"/>
  <c r="CD53" i="10" s="1"/>
  <c r="BJ53" i="10"/>
  <c r="BH53" i="10"/>
  <c r="BD53" i="10"/>
  <c r="AX53" i="10"/>
  <c r="BK53" i="10" s="1"/>
  <c r="AQ53" i="10"/>
  <c r="AO53" i="10"/>
  <c r="AK53" i="10"/>
  <c r="AE53" i="10"/>
  <c r="AR53" i="10" s="1"/>
  <c r="X53" i="10"/>
  <c r="V53" i="10"/>
  <c r="R53" i="10"/>
  <c r="L53" i="10"/>
  <c r="CC52" i="10"/>
  <c r="CA52" i="10"/>
  <c r="BW52" i="10"/>
  <c r="BQ52" i="10"/>
  <c r="CD52" i="10" s="1"/>
  <c r="BJ52" i="10"/>
  <c r="BH52" i="10"/>
  <c r="BD52" i="10"/>
  <c r="AX52" i="10"/>
  <c r="BK52" i="10" s="1"/>
  <c r="AQ52" i="10"/>
  <c r="AO52" i="10"/>
  <c r="AK52" i="10"/>
  <c r="AE52" i="10"/>
  <c r="AR52" i="10" s="1"/>
  <c r="X52" i="10"/>
  <c r="V52" i="10"/>
  <c r="R52" i="10"/>
  <c r="L52" i="10"/>
  <c r="CC51" i="10"/>
  <c r="CA51" i="10"/>
  <c r="BW51" i="10"/>
  <c r="BQ51" i="10"/>
  <c r="CD51" i="10" s="1"/>
  <c r="BJ51" i="10"/>
  <c r="BH51" i="10"/>
  <c r="BD51" i="10"/>
  <c r="AX51" i="10"/>
  <c r="BK51" i="10" s="1"/>
  <c r="AQ51" i="10"/>
  <c r="AO51" i="10"/>
  <c r="AK51" i="10"/>
  <c r="AE51" i="10"/>
  <c r="AR51" i="10" s="1"/>
  <c r="X51" i="10"/>
  <c r="V51" i="10"/>
  <c r="R51" i="10"/>
  <c r="L51" i="10"/>
  <c r="CC50" i="10"/>
  <c r="CA50" i="10"/>
  <c r="BW50" i="10"/>
  <c r="BQ50" i="10"/>
  <c r="CD50" i="10" s="1"/>
  <c r="BJ50" i="10"/>
  <c r="BH50" i="10"/>
  <c r="BD50" i="10"/>
  <c r="AX50" i="10"/>
  <c r="BK50" i="10" s="1"/>
  <c r="AQ50" i="10"/>
  <c r="AO50" i="10"/>
  <c r="AK50" i="10"/>
  <c r="AE50" i="10"/>
  <c r="AR50" i="10" s="1"/>
  <c r="X50" i="10"/>
  <c r="V50" i="10"/>
  <c r="R50" i="10"/>
  <c r="L50" i="10"/>
  <c r="Y50" i="10" s="1"/>
  <c r="CC49" i="10"/>
  <c r="CA49" i="10"/>
  <c r="BW49" i="10"/>
  <c r="BQ49" i="10"/>
  <c r="CD49" i="10" s="1"/>
  <c r="BJ49" i="10"/>
  <c r="BH49" i="10"/>
  <c r="BD49" i="10"/>
  <c r="AX49" i="10"/>
  <c r="BK49" i="10" s="1"/>
  <c r="AQ49" i="10"/>
  <c r="AO49" i="10"/>
  <c r="AK49" i="10"/>
  <c r="AE49" i="10"/>
  <c r="AR49" i="10" s="1"/>
  <c r="X49" i="10"/>
  <c r="V49" i="10"/>
  <c r="R49" i="10"/>
  <c r="L49" i="10"/>
  <c r="CC48" i="10"/>
  <c r="CA48" i="10"/>
  <c r="BW48" i="10"/>
  <c r="BQ48" i="10"/>
  <c r="CD48" i="10" s="1"/>
  <c r="BJ48" i="10"/>
  <c r="BH48" i="10"/>
  <c r="BD48" i="10"/>
  <c r="AX48" i="10"/>
  <c r="BK48" i="10" s="1"/>
  <c r="AQ48" i="10"/>
  <c r="AO48" i="10"/>
  <c r="AK48" i="10"/>
  <c r="AE48" i="10"/>
  <c r="AR48" i="10" s="1"/>
  <c r="X48" i="10"/>
  <c r="V48" i="10"/>
  <c r="R48" i="10"/>
  <c r="L48" i="10"/>
  <c r="CC47" i="10"/>
  <c r="CA47" i="10"/>
  <c r="BW47" i="10"/>
  <c r="BQ47" i="10"/>
  <c r="CD47" i="10" s="1"/>
  <c r="BJ47" i="10"/>
  <c r="BH47" i="10"/>
  <c r="BD47" i="10"/>
  <c r="AX47" i="10"/>
  <c r="BK47" i="10" s="1"/>
  <c r="AQ47" i="10"/>
  <c r="AO47" i="10"/>
  <c r="AK47" i="10"/>
  <c r="AE47" i="10"/>
  <c r="AR47" i="10" s="1"/>
  <c r="X47" i="10"/>
  <c r="V47" i="10"/>
  <c r="R47" i="10"/>
  <c r="L47" i="10"/>
  <c r="CC46" i="10"/>
  <c r="CA46" i="10"/>
  <c r="BW46" i="10"/>
  <c r="BQ46" i="10"/>
  <c r="CD46" i="10" s="1"/>
  <c r="BJ46" i="10"/>
  <c r="BH46" i="10"/>
  <c r="BD46" i="10"/>
  <c r="AX46" i="10"/>
  <c r="BK46" i="10" s="1"/>
  <c r="AQ46" i="10"/>
  <c r="AO46" i="10"/>
  <c r="AK46" i="10"/>
  <c r="AE46" i="10"/>
  <c r="AR46" i="10" s="1"/>
  <c r="X46" i="10"/>
  <c r="V46" i="10"/>
  <c r="R46" i="10"/>
  <c r="L46" i="10"/>
  <c r="CC45" i="10"/>
  <c r="CA45" i="10"/>
  <c r="BW45" i="10"/>
  <c r="BQ45" i="10"/>
  <c r="CD45" i="10" s="1"/>
  <c r="BJ45" i="10"/>
  <c r="BH45" i="10"/>
  <c r="BD45" i="10"/>
  <c r="AX45" i="10"/>
  <c r="BK45" i="10" s="1"/>
  <c r="AQ45" i="10"/>
  <c r="AO45" i="10"/>
  <c r="AK45" i="10"/>
  <c r="AE45" i="10"/>
  <c r="AR45" i="10" s="1"/>
  <c r="X45" i="10"/>
  <c r="V45" i="10"/>
  <c r="R45" i="10"/>
  <c r="L45" i="10"/>
  <c r="CC44" i="10"/>
  <c r="CA44" i="10"/>
  <c r="BW44" i="10"/>
  <c r="BQ44" i="10"/>
  <c r="CD44" i="10" s="1"/>
  <c r="BJ44" i="10"/>
  <c r="BH44" i="10"/>
  <c r="BD44" i="10"/>
  <c r="AX44" i="10"/>
  <c r="BK44" i="10" s="1"/>
  <c r="AQ44" i="10"/>
  <c r="AO44" i="10"/>
  <c r="AK44" i="10"/>
  <c r="AE44" i="10"/>
  <c r="AR44" i="10" s="1"/>
  <c r="X44" i="10"/>
  <c r="V44" i="10"/>
  <c r="R44" i="10"/>
  <c r="L44" i="10"/>
  <c r="Y44" i="10" s="1"/>
  <c r="CC43" i="10"/>
  <c r="CA43" i="10"/>
  <c r="BW43" i="10"/>
  <c r="BQ43" i="10"/>
  <c r="CD43" i="10" s="1"/>
  <c r="BJ43" i="10"/>
  <c r="BH43" i="10"/>
  <c r="BD43" i="10"/>
  <c r="AX43" i="10"/>
  <c r="BK43" i="10" s="1"/>
  <c r="AQ43" i="10"/>
  <c r="AO43" i="10"/>
  <c r="AK43" i="10"/>
  <c r="AE43" i="10"/>
  <c r="AR43" i="10" s="1"/>
  <c r="X43" i="10"/>
  <c r="V43" i="10"/>
  <c r="R43" i="10"/>
  <c r="L43" i="10"/>
  <c r="CC42" i="10"/>
  <c r="CA42" i="10"/>
  <c r="BW42" i="10"/>
  <c r="BQ42" i="10"/>
  <c r="CD42" i="10" s="1"/>
  <c r="BJ42" i="10"/>
  <c r="BH42" i="10"/>
  <c r="BD42" i="10"/>
  <c r="AX42" i="10"/>
  <c r="BK42" i="10" s="1"/>
  <c r="AQ42" i="10"/>
  <c r="AO42" i="10"/>
  <c r="AK42" i="10"/>
  <c r="AE42" i="10"/>
  <c r="AR42" i="10" s="1"/>
  <c r="X42" i="10"/>
  <c r="V42" i="10"/>
  <c r="R42" i="10"/>
  <c r="L42" i="10"/>
  <c r="CC41" i="10"/>
  <c r="CA41" i="10"/>
  <c r="BW41" i="10"/>
  <c r="BQ41" i="10"/>
  <c r="CD41" i="10" s="1"/>
  <c r="BJ41" i="10"/>
  <c r="BH41" i="10"/>
  <c r="BD41" i="10"/>
  <c r="AX41" i="10"/>
  <c r="BK41" i="10" s="1"/>
  <c r="AQ41" i="10"/>
  <c r="AO41" i="10"/>
  <c r="AK41" i="10"/>
  <c r="AE41" i="10"/>
  <c r="AR41" i="10" s="1"/>
  <c r="X41" i="10"/>
  <c r="V41" i="10"/>
  <c r="R41" i="10"/>
  <c r="L41" i="10"/>
  <c r="CC40" i="10"/>
  <c r="CA40" i="10"/>
  <c r="BW40" i="10"/>
  <c r="BQ40" i="10"/>
  <c r="CD40" i="10" s="1"/>
  <c r="BJ40" i="10"/>
  <c r="BH40" i="10"/>
  <c r="BD40" i="10"/>
  <c r="AX40" i="10"/>
  <c r="BK40" i="10" s="1"/>
  <c r="AQ40" i="10"/>
  <c r="AO40" i="10"/>
  <c r="AK40" i="10"/>
  <c r="AE40" i="10"/>
  <c r="AR40" i="10" s="1"/>
  <c r="X40" i="10"/>
  <c r="V40" i="10"/>
  <c r="R40" i="10"/>
  <c r="L40" i="10"/>
  <c r="CC39" i="10"/>
  <c r="CA39" i="10"/>
  <c r="BW39" i="10"/>
  <c r="BQ39" i="10"/>
  <c r="CD39" i="10" s="1"/>
  <c r="BJ39" i="10"/>
  <c r="BH39" i="10"/>
  <c r="BD39" i="10"/>
  <c r="AX39" i="10"/>
  <c r="BK39" i="10" s="1"/>
  <c r="AQ39" i="10"/>
  <c r="AO39" i="10"/>
  <c r="AK39" i="10"/>
  <c r="AE39" i="10"/>
  <c r="AR39" i="10" s="1"/>
  <c r="X39" i="10"/>
  <c r="V39" i="10"/>
  <c r="R39" i="10"/>
  <c r="L39" i="10"/>
  <c r="CC38" i="10"/>
  <c r="CA38" i="10"/>
  <c r="BW38" i="10"/>
  <c r="BQ38" i="10"/>
  <c r="CD38" i="10" s="1"/>
  <c r="BJ38" i="10"/>
  <c r="BH38" i="10"/>
  <c r="BD38" i="10"/>
  <c r="AX38" i="10"/>
  <c r="BK38" i="10" s="1"/>
  <c r="AQ38" i="10"/>
  <c r="AO38" i="10"/>
  <c r="AK38" i="10"/>
  <c r="AE38" i="10"/>
  <c r="AR38" i="10" s="1"/>
  <c r="X38" i="10"/>
  <c r="V38" i="10"/>
  <c r="R38" i="10"/>
  <c r="L38" i="10"/>
  <c r="CC37" i="10"/>
  <c r="CA37" i="10"/>
  <c r="BW37" i="10"/>
  <c r="BQ37" i="10"/>
  <c r="CD37" i="10" s="1"/>
  <c r="BJ37" i="10"/>
  <c r="BH37" i="10"/>
  <c r="BD37" i="10"/>
  <c r="AX37" i="10"/>
  <c r="BK37" i="10" s="1"/>
  <c r="AQ37" i="10"/>
  <c r="AO37" i="10"/>
  <c r="AK37" i="10"/>
  <c r="AE37" i="10"/>
  <c r="AR37" i="10" s="1"/>
  <c r="X37" i="10"/>
  <c r="V37" i="10"/>
  <c r="R37" i="10"/>
  <c r="L37" i="10"/>
  <c r="CC36" i="10"/>
  <c r="CA36" i="10"/>
  <c r="BW36" i="10"/>
  <c r="BQ36" i="10"/>
  <c r="CD36" i="10" s="1"/>
  <c r="BJ36" i="10"/>
  <c r="BH36" i="10"/>
  <c r="BD36" i="10"/>
  <c r="AX36" i="10"/>
  <c r="BK36" i="10" s="1"/>
  <c r="AQ36" i="10"/>
  <c r="AO36" i="10"/>
  <c r="AK36" i="10"/>
  <c r="AE36" i="10"/>
  <c r="AR36" i="10" s="1"/>
  <c r="X36" i="10"/>
  <c r="V36" i="10"/>
  <c r="R36" i="10"/>
  <c r="L36" i="10"/>
  <c r="CC35" i="10"/>
  <c r="CA35" i="10"/>
  <c r="BW35" i="10"/>
  <c r="BQ35" i="10"/>
  <c r="CD35" i="10" s="1"/>
  <c r="BJ35" i="10"/>
  <c r="BH35" i="10"/>
  <c r="BD35" i="10"/>
  <c r="AX35" i="10"/>
  <c r="BK35" i="10" s="1"/>
  <c r="AQ35" i="10"/>
  <c r="AO35" i="10"/>
  <c r="AK35" i="10"/>
  <c r="AE35" i="10"/>
  <c r="AR35" i="10" s="1"/>
  <c r="X35" i="10"/>
  <c r="V35" i="10"/>
  <c r="R35" i="10"/>
  <c r="L35" i="10"/>
  <c r="CC34" i="10"/>
  <c r="CA34" i="10"/>
  <c r="BW34" i="10"/>
  <c r="BQ34" i="10"/>
  <c r="CD34" i="10" s="1"/>
  <c r="BJ34" i="10"/>
  <c r="BH34" i="10"/>
  <c r="BD34" i="10"/>
  <c r="AX34" i="10"/>
  <c r="BK34" i="10" s="1"/>
  <c r="AQ34" i="10"/>
  <c r="AO34" i="10"/>
  <c r="AK34" i="10"/>
  <c r="AE34" i="10"/>
  <c r="AR34" i="10" s="1"/>
  <c r="X34" i="10"/>
  <c r="V34" i="10"/>
  <c r="R34" i="10"/>
  <c r="L34" i="10"/>
  <c r="Y34" i="10" s="1"/>
  <c r="CC33" i="10"/>
  <c r="CA33" i="10"/>
  <c r="BW33" i="10"/>
  <c r="BQ33" i="10"/>
  <c r="CD33" i="10" s="1"/>
  <c r="BJ33" i="10"/>
  <c r="BH33" i="10"/>
  <c r="BD33" i="10"/>
  <c r="AX33" i="10"/>
  <c r="BK33" i="10" s="1"/>
  <c r="AQ33" i="10"/>
  <c r="AO33" i="10"/>
  <c r="AK33" i="10"/>
  <c r="AE33" i="10"/>
  <c r="AR33" i="10" s="1"/>
  <c r="X33" i="10"/>
  <c r="V33" i="10"/>
  <c r="R33" i="10"/>
  <c r="L33" i="10"/>
  <c r="CC32" i="10"/>
  <c r="CA32" i="10"/>
  <c r="BW32" i="10"/>
  <c r="BQ32" i="10"/>
  <c r="CD32" i="10" s="1"/>
  <c r="BJ32" i="10"/>
  <c r="BH32" i="10"/>
  <c r="BD32" i="10"/>
  <c r="AX32" i="10"/>
  <c r="BK32" i="10" s="1"/>
  <c r="AQ32" i="10"/>
  <c r="AO32" i="10"/>
  <c r="AK32" i="10"/>
  <c r="AE32" i="10"/>
  <c r="AR32" i="10" s="1"/>
  <c r="X32" i="10"/>
  <c r="V32" i="10"/>
  <c r="R32" i="10"/>
  <c r="L32" i="10"/>
  <c r="CC31" i="10"/>
  <c r="CA31" i="10"/>
  <c r="BW31" i="10"/>
  <c r="BQ31" i="10"/>
  <c r="CD31" i="10" s="1"/>
  <c r="BJ31" i="10"/>
  <c r="BH31" i="10"/>
  <c r="BD31" i="10"/>
  <c r="AX31" i="10"/>
  <c r="BK31" i="10" s="1"/>
  <c r="AQ31" i="10"/>
  <c r="AO31" i="10"/>
  <c r="AK31" i="10"/>
  <c r="AE31" i="10"/>
  <c r="AR31" i="10" s="1"/>
  <c r="X31" i="10"/>
  <c r="V31" i="10"/>
  <c r="R31" i="10"/>
  <c r="L31" i="10"/>
  <c r="CC30" i="10"/>
  <c r="CA30" i="10"/>
  <c r="BW30" i="10"/>
  <c r="BQ30" i="10"/>
  <c r="CD30" i="10" s="1"/>
  <c r="BJ30" i="10"/>
  <c r="BH30" i="10"/>
  <c r="BD30" i="10"/>
  <c r="AX30" i="10"/>
  <c r="BK30" i="10" s="1"/>
  <c r="AQ30" i="10"/>
  <c r="AO30" i="10"/>
  <c r="AK30" i="10"/>
  <c r="AE30" i="10"/>
  <c r="AR30" i="10" s="1"/>
  <c r="X30" i="10"/>
  <c r="V30" i="10"/>
  <c r="R30" i="10"/>
  <c r="L30" i="10"/>
  <c r="CC29" i="10"/>
  <c r="CA29" i="10"/>
  <c r="BW29" i="10"/>
  <c r="BQ29" i="10"/>
  <c r="CD29" i="10" s="1"/>
  <c r="BJ29" i="10"/>
  <c r="BH29" i="10"/>
  <c r="BD29" i="10"/>
  <c r="AX29" i="10"/>
  <c r="BK29" i="10" s="1"/>
  <c r="AQ29" i="10"/>
  <c r="AO29" i="10"/>
  <c r="AK29" i="10"/>
  <c r="AE29" i="10"/>
  <c r="AR29" i="10" s="1"/>
  <c r="X29" i="10"/>
  <c r="V29" i="10"/>
  <c r="R29" i="10"/>
  <c r="L29" i="10"/>
  <c r="CC28" i="10"/>
  <c r="CA28" i="10"/>
  <c r="BW28" i="10"/>
  <c r="BQ28" i="10"/>
  <c r="CD28" i="10" s="1"/>
  <c r="BJ28" i="10"/>
  <c r="BH28" i="10"/>
  <c r="BD28" i="10"/>
  <c r="AX28" i="10"/>
  <c r="BK28" i="10" s="1"/>
  <c r="AQ28" i="10"/>
  <c r="AO28" i="10"/>
  <c r="AK28" i="10"/>
  <c r="AE28" i="10"/>
  <c r="AR28" i="10" s="1"/>
  <c r="X28" i="10"/>
  <c r="V28" i="10"/>
  <c r="R28" i="10"/>
  <c r="L28" i="10"/>
  <c r="Y28" i="10" s="1"/>
  <c r="CC27" i="10"/>
  <c r="CA27" i="10"/>
  <c r="BW27" i="10"/>
  <c r="BQ27" i="10"/>
  <c r="CD27" i="10" s="1"/>
  <c r="BJ27" i="10"/>
  <c r="BH27" i="10"/>
  <c r="BD27" i="10"/>
  <c r="AX27" i="10"/>
  <c r="BK27" i="10" s="1"/>
  <c r="AQ27" i="10"/>
  <c r="AO27" i="10"/>
  <c r="AK27" i="10"/>
  <c r="AE27" i="10"/>
  <c r="AR27" i="10" s="1"/>
  <c r="X27" i="10"/>
  <c r="V27" i="10"/>
  <c r="R27" i="10"/>
  <c r="L27" i="10"/>
  <c r="CC26" i="10"/>
  <c r="CA26" i="10"/>
  <c r="BW26" i="10"/>
  <c r="BQ26" i="10"/>
  <c r="CD26" i="10" s="1"/>
  <c r="BJ26" i="10"/>
  <c r="BH26" i="10"/>
  <c r="BD26" i="10"/>
  <c r="AX26" i="10"/>
  <c r="BK26" i="10" s="1"/>
  <c r="AQ26" i="10"/>
  <c r="AO26" i="10"/>
  <c r="AK26" i="10"/>
  <c r="AE26" i="10"/>
  <c r="AR26" i="10" s="1"/>
  <c r="X26" i="10"/>
  <c r="V26" i="10"/>
  <c r="R26" i="10"/>
  <c r="L26" i="10"/>
  <c r="CC25" i="10"/>
  <c r="CA25" i="10"/>
  <c r="BW25" i="10"/>
  <c r="BQ25" i="10"/>
  <c r="CD25" i="10" s="1"/>
  <c r="BJ25" i="10"/>
  <c r="BH25" i="10"/>
  <c r="BD25" i="10"/>
  <c r="AX25" i="10"/>
  <c r="BK25" i="10" s="1"/>
  <c r="AQ25" i="10"/>
  <c r="AO25" i="10"/>
  <c r="AK25" i="10"/>
  <c r="AE25" i="10"/>
  <c r="AR25" i="10" s="1"/>
  <c r="X25" i="10"/>
  <c r="V25" i="10"/>
  <c r="R25" i="10"/>
  <c r="L25" i="10"/>
  <c r="CC24" i="10"/>
  <c r="CA24" i="10"/>
  <c r="BW24" i="10"/>
  <c r="BQ24" i="10"/>
  <c r="CD24" i="10" s="1"/>
  <c r="BJ24" i="10"/>
  <c r="BH24" i="10"/>
  <c r="BD24" i="10"/>
  <c r="AX24" i="10"/>
  <c r="BK24" i="10" s="1"/>
  <c r="AQ24" i="10"/>
  <c r="AO24" i="10"/>
  <c r="AK24" i="10"/>
  <c r="AE24" i="10"/>
  <c r="AR24" i="10" s="1"/>
  <c r="X24" i="10"/>
  <c r="V24" i="10"/>
  <c r="R24" i="10"/>
  <c r="L24" i="10"/>
  <c r="CC23" i="10"/>
  <c r="CA23" i="10"/>
  <c r="BW23" i="10"/>
  <c r="BQ23" i="10"/>
  <c r="CD23" i="10" s="1"/>
  <c r="BJ23" i="10"/>
  <c r="BH23" i="10"/>
  <c r="BD23" i="10"/>
  <c r="AX23" i="10"/>
  <c r="BK23" i="10" s="1"/>
  <c r="AQ23" i="10"/>
  <c r="AO23" i="10"/>
  <c r="AK23" i="10"/>
  <c r="AE23" i="10"/>
  <c r="AR23" i="10" s="1"/>
  <c r="X23" i="10"/>
  <c r="V23" i="10"/>
  <c r="R23" i="10"/>
  <c r="L23" i="10"/>
  <c r="CC22" i="10"/>
  <c r="CA22" i="10"/>
  <c r="BW22" i="10"/>
  <c r="BQ22" i="10"/>
  <c r="CD22" i="10" s="1"/>
  <c r="BJ22" i="10"/>
  <c r="BH22" i="10"/>
  <c r="BD22" i="10"/>
  <c r="AX22" i="10"/>
  <c r="BK22" i="10" s="1"/>
  <c r="AQ22" i="10"/>
  <c r="AO22" i="10"/>
  <c r="AK22" i="10"/>
  <c r="AE22" i="10"/>
  <c r="AR22" i="10" s="1"/>
  <c r="X22" i="10"/>
  <c r="V22" i="10"/>
  <c r="R22" i="10"/>
  <c r="L22" i="10"/>
  <c r="CC21" i="10"/>
  <c r="CA21" i="10"/>
  <c r="BW21" i="10"/>
  <c r="BQ21" i="10"/>
  <c r="CD21" i="10" s="1"/>
  <c r="BJ21" i="10"/>
  <c r="BH21" i="10"/>
  <c r="BD21" i="10"/>
  <c r="AX21" i="10"/>
  <c r="BK21" i="10" s="1"/>
  <c r="AQ21" i="10"/>
  <c r="AO21" i="10"/>
  <c r="AK21" i="10"/>
  <c r="AE21" i="10"/>
  <c r="AR21" i="10" s="1"/>
  <c r="X21" i="10"/>
  <c r="V21" i="10"/>
  <c r="R21" i="10"/>
  <c r="L21" i="10"/>
  <c r="CC20" i="10"/>
  <c r="CA20" i="10"/>
  <c r="BW20" i="10"/>
  <c r="BQ20" i="10"/>
  <c r="CD20" i="10" s="1"/>
  <c r="BJ20" i="10"/>
  <c r="BH20" i="10"/>
  <c r="BD20" i="10"/>
  <c r="AX20" i="10"/>
  <c r="BK20" i="10" s="1"/>
  <c r="AQ20" i="10"/>
  <c r="AO20" i="10"/>
  <c r="AK20" i="10"/>
  <c r="AE20" i="10"/>
  <c r="AR20" i="10" s="1"/>
  <c r="X20" i="10"/>
  <c r="V20" i="10"/>
  <c r="R20" i="10"/>
  <c r="L20" i="10"/>
  <c r="CC19" i="10"/>
  <c r="CA19" i="10"/>
  <c r="BW19" i="10"/>
  <c r="BQ19" i="10"/>
  <c r="CD19" i="10" s="1"/>
  <c r="BJ19" i="10"/>
  <c r="BH19" i="10"/>
  <c r="BD19" i="10"/>
  <c r="AX19" i="10"/>
  <c r="BK19" i="10" s="1"/>
  <c r="AQ19" i="10"/>
  <c r="AO19" i="10"/>
  <c r="AK19" i="10"/>
  <c r="AE19" i="10"/>
  <c r="AR19" i="10" s="1"/>
  <c r="X19" i="10"/>
  <c r="V19" i="10"/>
  <c r="R19" i="10"/>
  <c r="L19" i="10"/>
  <c r="CC18" i="10"/>
  <c r="CA18" i="10"/>
  <c r="BW18" i="10"/>
  <c r="BQ18" i="10"/>
  <c r="CD18" i="10" s="1"/>
  <c r="BJ18" i="10"/>
  <c r="BH18" i="10"/>
  <c r="BD18" i="10"/>
  <c r="AX18" i="10"/>
  <c r="BK18" i="10" s="1"/>
  <c r="AQ18" i="10"/>
  <c r="AO18" i="10"/>
  <c r="AK18" i="10"/>
  <c r="AE18" i="10"/>
  <c r="AR18" i="10" s="1"/>
  <c r="X18" i="10"/>
  <c r="V18" i="10"/>
  <c r="R18" i="10"/>
  <c r="L18" i="10"/>
  <c r="Y18" i="10" s="1"/>
  <c r="CC17" i="10"/>
  <c r="CA17" i="10"/>
  <c r="BW17" i="10"/>
  <c r="BQ17" i="10"/>
  <c r="CD17" i="10" s="1"/>
  <c r="BJ17" i="10"/>
  <c r="BH17" i="10"/>
  <c r="BD17" i="10"/>
  <c r="AX17" i="10"/>
  <c r="BK17" i="10" s="1"/>
  <c r="AQ17" i="10"/>
  <c r="AO17" i="10"/>
  <c r="AK17" i="10"/>
  <c r="AE17" i="10"/>
  <c r="AR17" i="10" s="1"/>
  <c r="X17" i="10"/>
  <c r="V17" i="10"/>
  <c r="R17" i="10"/>
  <c r="L17" i="10"/>
  <c r="CC16" i="10"/>
  <c r="CA16" i="10"/>
  <c r="BW16" i="10"/>
  <c r="BQ16" i="10"/>
  <c r="CD16" i="10" s="1"/>
  <c r="BJ16" i="10"/>
  <c r="BH16" i="10"/>
  <c r="BD16" i="10"/>
  <c r="AX16" i="10"/>
  <c r="BK16" i="10" s="1"/>
  <c r="AQ16" i="10"/>
  <c r="AO16" i="10"/>
  <c r="AK16" i="10"/>
  <c r="AE16" i="10"/>
  <c r="AR16" i="10" s="1"/>
  <c r="X16" i="10"/>
  <c r="V16" i="10"/>
  <c r="R16" i="10"/>
  <c r="L16" i="10"/>
  <c r="CC15" i="10"/>
  <c r="CA15" i="10"/>
  <c r="BW15" i="10"/>
  <c r="BQ15" i="10"/>
  <c r="CD15" i="10" s="1"/>
  <c r="BJ15" i="10"/>
  <c r="BH15" i="10"/>
  <c r="BD15" i="10"/>
  <c r="AX15" i="10"/>
  <c r="BK15" i="10" s="1"/>
  <c r="AQ15" i="10"/>
  <c r="AO15" i="10"/>
  <c r="AK15" i="10"/>
  <c r="AE15" i="10"/>
  <c r="AR15" i="10" s="1"/>
  <c r="X15" i="10"/>
  <c r="V15" i="10"/>
  <c r="R15" i="10"/>
  <c r="L15" i="10"/>
  <c r="CC14" i="10"/>
  <c r="CA14" i="10"/>
  <c r="BW14" i="10"/>
  <c r="BQ14" i="10"/>
  <c r="CD14" i="10" s="1"/>
  <c r="BJ14" i="10"/>
  <c r="BH14" i="10"/>
  <c r="BD14" i="10"/>
  <c r="AX14" i="10"/>
  <c r="BK14" i="10" s="1"/>
  <c r="AQ14" i="10"/>
  <c r="AO14" i="10"/>
  <c r="AK14" i="10"/>
  <c r="AE14" i="10"/>
  <c r="AR14" i="10" s="1"/>
  <c r="X14" i="10"/>
  <c r="V14" i="10"/>
  <c r="R14" i="10"/>
  <c r="L14" i="10"/>
  <c r="CC13" i="10"/>
  <c r="CA13" i="10"/>
  <c r="BW13" i="10"/>
  <c r="BQ13" i="10"/>
  <c r="CD13" i="10" s="1"/>
  <c r="BJ13" i="10"/>
  <c r="BH13" i="10"/>
  <c r="BD13" i="10"/>
  <c r="AX13" i="10"/>
  <c r="BK13" i="10" s="1"/>
  <c r="AQ13" i="10"/>
  <c r="AO13" i="10"/>
  <c r="AK13" i="10"/>
  <c r="AE13" i="10"/>
  <c r="AR13" i="10" s="1"/>
  <c r="X13" i="10"/>
  <c r="V13" i="10"/>
  <c r="R13" i="10"/>
  <c r="L13" i="10"/>
  <c r="CC11" i="10"/>
  <c r="CA11" i="10"/>
  <c r="BW11" i="10"/>
  <c r="BQ11" i="10"/>
  <c r="BJ11" i="10"/>
  <c r="BH11" i="10"/>
  <c r="BD11" i="10"/>
  <c r="AX11" i="10"/>
  <c r="AQ11" i="10"/>
  <c r="AO11" i="10"/>
  <c r="AK11" i="10"/>
  <c r="AE11" i="10"/>
  <c r="AR11" i="10" s="1"/>
  <c r="Z6" i="10" s="1"/>
  <c r="X11" i="10"/>
  <c r="V11" i="10"/>
  <c r="R11" i="10"/>
  <c r="L11" i="10"/>
  <c r="Y11" i="10" s="1"/>
  <c r="G6" i="10" s="1"/>
  <c r="CC82" i="9"/>
  <c r="CA82" i="9"/>
  <c r="BW82" i="9"/>
  <c r="BQ82" i="9"/>
  <c r="CD82" i="9" s="1"/>
  <c r="BJ82" i="9"/>
  <c r="BH82" i="9"/>
  <c r="BD82" i="9"/>
  <c r="AX82" i="9"/>
  <c r="BK82" i="9" s="1"/>
  <c r="AQ82" i="9"/>
  <c r="AO82" i="9"/>
  <c r="AK82" i="9"/>
  <c r="AE82" i="9"/>
  <c r="AR82" i="9" s="1"/>
  <c r="X82" i="9"/>
  <c r="V82" i="9"/>
  <c r="R82" i="9"/>
  <c r="L82" i="9"/>
  <c r="CC81" i="9"/>
  <c r="CA81" i="9"/>
  <c r="BW81" i="9"/>
  <c r="BQ81" i="9"/>
  <c r="CD81" i="9" s="1"/>
  <c r="BJ81" i="9"/>
  <c r="BH81" i="9"/>
  <c r="BD81" i="9"/>
  <c r="AX81" i="9"/>
  <c r="BK81" i="9" s="1"/>
  <c r="AQ81" i="9"/>
  <c r="AO81" i="9"/>
  <c r="AK81" i="9"/>
  <c r="AE81" i="9"/>
  <c r="AR81" i="9" s="1"/>
  <c r="X81" i="9"/>
  <c r="V81" i="9"/>
  <c r="R81" i="9"/>
  <c r="L81" i="9"/>
  <c r="CC80" i="9"/>
  <c r="CA80" i="9"/>
  <c r="BW80" i="9"/>
  <c r="BQ80" i="9"/>
  <c r="CD80" i="9" s="1"/>
  <c r="BJ80" i="9"/>
  <c r="BH80" i="9"/>
  <c r="BD80" i="9"/>
  <c r="AX80" i="9"/>
  <c r="BK80" i="9" s="1"/>
  <c r="AQ80" i="9"/>
  <c r="AO80" i="9"/>
  <c r="AK80" i="9"/>
  <c r="AE80" i="9"/>
  <c r="AR80" i="9" s="1"/>
  <c r="X80" i="9"/>
  <c r="V80" i="9"/>
  <c r="R80" i="9"/>
  <c r="L80" i="9"/>
  <c r="Y80" i="9" s="1"/>
  <c r="CC79" i="9"/>
  <c r="CA79" i="9"/>
  <c r="BW79" i="9"/>
  <c r="BQ79" i="9"/>
  <c r="CD79" i="9" s="1"/>
  <c r="BJ79" i="9"/>
  <c r="BH79" i="9"/>
  <c r="BD79" i="9"/>
  <c r="AX79" i="9"/>
  <c r="BK79" i="9" s="1"/>
  <c r="AQ79" i="9"/>
  <c r="AO79" i="9"/>
  <c r="AK79" i="9"/>
  <c r="AE79" i="9"/>
  <c r="AR79" i="9" s="1"/>
  <c r="X79" i="9"/>
  <c r="V79" i="9"/>
  <c r="R79" i="9"/>
  <c r="L79" i="9"/>
  <c r="CC78" i="9"/>
  <c r="CA78" i="9"/>
  <c r="BW78" i="9"/>
  <c r="BQ78" i="9"/>
  <c r="CD78" i="9" s="1"/>
  <c r="BJ78" i="9"/>
  <c r="BH78" i="9"/>
  <c r="BD78" i="9"/>
  <c r="AX78" i="9"/>
  <c r="BK78" i="9" s="1"/>
  <c r="AQ78" i="9"/>
  <c r="AO78" i="9"/>
  <c r="AK78" i="9"/>
  <c r="AE78" i="9"/>
  <c r="AR78" i="9" s="1"/>
  <c r="X78" i="9"/>
  <c r="V78" i="9"/>
  <c r="R78" i="9"/>
  <c r="L78" i="9"/>
  <c r="CC77" i="9"/>
  <c r="CA77" i="9"/>
  <c r="BW77" i="9"/>
  <c r="BQ77" i="9"/>
  <c r="CD77" i="9" s="1"/>
  <c r="BJ77" i="9"/>
  <c r="BH77" i="9"/>
  <c r="BD77" i="9"/>
  <c r="AX77" i="9"/>
  <c r="BK77" i="9" s="1"/>
  <c r="AQ77" i="9"/>
  <c r="AO77" i="9"/>
  <c r="AK77" i="9"/>
  <c r="AE77" i="9"/>
  <c r="AR77" i="9" s="1"/>
  <c r="X77" i="9"/>
  <c r="V77" i="9"/>
  <c r="R77" i="9"/>
  <c r="L77" i="9"/>
  <c r="CC76" i="9"/>
  <c r="CA76" i="9"/>
  <c r="BW76" i="9"/>
  <c r="BQ76" i="9"/>
  <c r="CD76" i="9" s="1"/>
  <c r="BJ76" i="9"/>
  <c r="BH76" i="9"/>
  <c r="BD76" i="9"/>
  <c r="AX76" i="9"/>
  <c r="BK76" i="9" s="1"/>
  <c r="AQ76" i="9"/>
  <c r="AO76" i="9"/>
  <c r="AK76" i="9"/>
  <c r="AE76" i="9"/>
  <c r="AR76" i="9" s="1"/>
  <c r="X76" i="9"/>
  <c r="V76" i="9"/>
  <c r="R76" i="9"/>
  <c r="L76" i="9"/>
  <c r="Y76" i="9" s="1"/>
  <c r="CC75" i="9"/>
  <c r="CA75" i="9"/>
  <c r="BW75" i="9"/>
  <c r="BQ75" i="9"/>
  <c r="CD75" i="9" s="1"/>
  <c r="BJ75" i="9"/>
  <c r="BH75" i="9"/>
  <c r="BD75" i="9"/>
  <c r="AX75" i="9"/>
  <c r="BK75" i="9" s="1"/>
  <c r="AQ75" i="9"/>
  <c r="AO75" i="9"/>
  <c r="AK75" i="9"/>
  <c r="AE75" i="9"/>
  <c r="AR75" i="9" s="1"/>
  <c r="X75" i="9"/>
  <c r="V75" i="9"/>
  <c r="R75" i="9"/>
  <c r="L75" i="9"/>
  <c r="CC74" i="9"/>
  <c r="CA74" i="9"/>
  <c r="BW74" i="9"/>
  <c r="BQ74" i="9"/>
  <c r="CD74" i="9" s="1"/>
  <c r="BJ74" i="9"/>
  <c r="BH74" i="9"/>
  <c r="BD74" i="9"/>
  <c r="AX74" i="9"/>
  <c r="BK74" i="9" s="1"/>
  <c r="AQ74" i="9"/>
  <c r="AO74" i="9"/>
  <c r="AK74" i="9"/>
  <c r="AE74" i="9"/>
  <c r="AR74" i="9" s="1"/>
  <c r="X74" i="9"/>
  <c r="V74" i="9"/>
  <c r="R74" i="9"/>
  <c r="L74" i="9"/>
  <c r="CC73" i="9"/>
  <c r="CA73" i="9"/>
  <c r="BW73" i="9"/>
  <c r="BQ73" i="9"/>
  <c r="CD73" i="9" s="1"/>
  <c r="BJ73" i="9"/>
  <c r="BH73" i="9"/>
  <c r="BD73" i="9"/>
  <c r="AX73" i="9"/>
  <c r="BK73" i="9" s="1"/>
  <c r="AQ73" i="9"/>
  <c r="AO73" i="9"/>
  <c r="AK73" i="9"/>
  <c r="AE73" i="9"/>
  <c r="AR73" i="9" s="1"/>
  <c r="X73" i="9"/>
  <c r="V73" i="9"/>
  <c r="R73" i="9"/>
  <c r="L73" i="9"/>
  <c r="CC72" i="9"/>
  <c r="CA72" i="9"/>
  <c r="BW72" i="9"/>
  <c r="BQ72" i="9"/>
  <c r="CD72" i="9" s="1"/>
  <c r="BJ72" i="9"/>
  <c r="BH72" i="9"/>
  <c r="BD72" i="9"/>
  <c r="AX72" i="9"/>
  <c r="BK72" i="9" s="1"/>
  <c r="AQ72" i="9"/>
  <c r="AO72" i="9"/>
  <c r="AK72" i="9"/>
  <c r="AE72" i="9"/>
  <c r="AR72" i="9" s="1"/>
  <c r="X72" i="9"/>
  <c r="V72" i="9"/>
  <c r="R72" i="9"/>
  <c r="L72" i="9"/>
  <c r="Y72" i="9" s="1"/>
  <c r="CC71" i="9"/>
  <c r="CA71" i="9"/>
  <c r="BW71" i="9"/>
  <c r="BQ71" i="9"/>
  <c r="CD71" i="9" s="1"/>
  <c r="BJ71" i="9"/>
  <c r="BH71" i="9"/>
  <c r="BD71" i="9"/>
  <c r="AX71" i="9"/>
  <c r="BK71" i="9" s="1"/>
  <c r="AQ71" i="9"/>
  <c r="AO71" i="9"/>
  <c r="AK71" i="9"/>
  <c r="AE71" i="9"/>
  <c r="AR71" i="9" s="1"/>
  <c r="X71" i="9"/>
  <c r="V71" i="9"/>
  <c r="R71" i="9"/>
  <c r="L71" i="9"/>
  <c r="CC70" i="9"/>
  <c r="CA70" i="9"/>
  <c r="BW70" i="9"/>
  <c r="BQ70" i="9"/>
  <c r="CD70" i="9" s="1"/>
  <c r="BJ70" i="9"/>
  <c r="BH70" i="9"/>
  <c r="BD70" i="9"/>
  <c r="AX70" i="9"/>
  <c r="BK70" i="9" s="1"/>
  <c r="AQ70" i="9"/>
  <c r="AO70" i="9"/>
  <c r="AK70" i="9"/>
  <c r="AE70" i="9"/>
  <c r="AR70" i="9" s="1"/>
  <c r="X70" i="9"/>
  <c r="V70" i="9"/>
  <c r="R70" i="9"/>
  <c r="L70" i="9"/>
  <c r="CC69" i="9"/>
  <c r="CA69" i="9"/>
  <c r="BW69" i="9"/>
  <c r="BQ69" i="9"/>
  <c r="CD69" i="9" s="1"/>
  <c r="BJ69" i="9"/>
  <c r="BH69" i="9"/>
  <c r="BD69" i="9"/>
  <c r="AX69" i="9"/>
  <c r="BK69" i="9" s="1"/>
  <c r="AQ69" i="9"/>
  <c r="AO69" i="9"/>
  <c r="AK69" i="9"/>
  <c r="AE69" i="9"/>
  <c r="AR69" i="9" s="1"/>
  <c r="X69" i="9"/>
  <c r="V69" i="9"/>
  <c r="R69" i="9"/>
  <c r="L69" i="9"/>
  <c r="CC68" i="9"/>
  <c r="CA68" i="9"/>
  <c r="BW68" i="9"/>
  <c r="BQ68" i="9"/>
  <c r="CD68" i="9" s="1"/>
  <c r="BJ68" i="9"/>
  <c r="BH68" i="9"/>
  <c r="BD68" i="9"/>
  <c r="AX68" i="9"/>
  <c r="BK68" i="9" s="1"/>
  <c r="AQ68" i="9"/>
  <c r="AO68" i="9"/>
  <c r="AK68" i="9"/>
  <c r="AE68" i="9"/>
  <c r="AR68" i="9" s="1"/>
  <c r="X68" i="9"/>
  <c r="V68" i="9"/>
  <c r="R68" i="9"/>
  <c r="L68" i="9"/>
  <c r="Y68" i="9" s="1"/>
  <c r="CC67" i="9"/>
  <c r="CA67" i="9"/>
  <c r="BW67" i="9"/>
  <c r="BQ67" i="9"/>
  <c r="CD67" i="9" s="1"/>
  <c r="BJ67" i="9"/>
  <c r="BH67" i="9"/>
  <c r="BD67" i="9"/>
  <c r="AX67" i="9"/>
  <c r="BK67" i="9" s="1"/>
  <c r="AQ67" i="9"/>
  <c r="AO67" i="9"/>
  <c r="AK67" i="9"/>
  <c r="AE67" i="9"/>
  <c r="AR67" i="9" s="1"/>
  <c r="X67" i="9"/>
  <c r="V67" i="9"/>
  <c r="R67" i="9"/>
  <c r="L67" i="9"/>
  <c r="CC66" i="9"/>
  <c r="CA66" i="9"/>
  <c r="BW66" i="9"/>
  <c r="BQ66" i="9"/>
  <c r="CD66" i="9" s="1"/>
  <c r="BJ66" i="9"/>
  <c r="BH66" i="9"/>
  <c r="BD66" i="9"/>
  <c r="AX66" i="9"/>
  <c r="BK66" i="9" s="1"/>
  <c r="AQ66" i="9"/>
  <c r="AO66" i="9"/>
  <c r="AK66" i="9"/>
  <c r="AE66" i="9"/>
  <c r="AR66" i="9" s="1"/>
  <c r="X66" i="9"/>
  <c r="V66" i="9"/>
  <c r="R66" i="9"/>
  <c r="L66" i="9"/>
  <c r="CC65" i="9"/>
  <c r="CA65" i="9"/>
  <c r="BW65" i="9"/>
  <c r="BQ65" i="9"/>
  <c r="CD65" i="9" s="1"/>
  <c r="BJ65" i="9"/>
  <c r="BH65" i="9"/>
  <c r="BD65" i="9"/>
  <c r="AX65" i="9"/>
  <c r="BK65" i="9" s="1"/>
  <c r="AQ65" i="9"/>
  <c r="AO65" i="9"/>
  <c r="AK65" i="9"/>
  <c r="AE65" i="9"/>
  <c r="AR65" i="9" s="1"/>
  <c r="X65" i="9"/>
  <c r="V65" i="9"/>
  <c r="R65" i="9"/>
  <c r="L65" i="9"/>
  <c r="CC64" i="9"/>
  <c r="CA64" i="9"/>
  <c r="BW64" i="9"/>
  <c r="BQ64" i="9"/>
  <c r="CD64" i="9" s="1"/>
  <c r="BJ64" i="9"/>
  <c r="BH64" i="9"/>
  <c r="BD64" i="9"/>
  <c r="AX64" i="9"/>
  <c r="BK64" i="9" s="1"/>
  <c r="AQ64" i="9"/>
  <c r="AO64" i="9"/>
  <c r="AK64" i="9"/>
  <c r="AE64" i="9"/>
  <c r="AR64" i="9" s="1"/>
  <c r="X64" i="9"/>
  <c r="V64" i="9"/>
  <c r="R64" i="9"/>
  <c r="L64" i="9"/>
  <c r="Y64" i="9" s="1"/>
  <c r="CC63" i="9"/>
  <c r="CA63" i="9"/>
  <c r="BW63" i="9"/>
  <c r="BQ63" i="9"/>
  <c r="CD63" i="9" s="1"/>
  <c r="BJ63" i="9"/>
  <c r="BH63" i="9"/>
  <c r="BD63" i="9"/>
  <c r="AX63" i="9"/>
  <c r="BK63" i="9" s="1"/>
  <c r="AQ63" i="9"/>
  <c r="AO63" i="9"/>
  <c r="AK63" i="9"/>
  <c r="AE63" i="9"/>
  <c r="AR63" i="9" s="1"/>
  <c r="X63" i="9"/>
  <c r="V63" i="9"/>
  <c r="R63" i="9"/>
  <c r="L63" i="9"/>
  <c r="CC62" i="9"/>
  <c r="CA62" i="9"/>
  <c r="BW62" i="9"/>
  <c r="BQ62" i="9"/>
  <c r="CD62" i="9" s="1"/>
  <c r="BJ62" i="9"/>
  <c r="BH62" i="9"/>
  <c r="BD62" i="9"/>
  <c r="AX62" i="9"/>
  <c r="BK62" i="9" s="1"/>
  <c r="AQ62" i="9"/>
  <c r="AO62" i="9"/>
  <c r="AK62" i="9"/>
  <c r="AE62" i="9"/>
  <c r="AR62" i="9" s="1"/>
  <c r="X62" i="9"/>
  <c r="V62" i="9"/>
  <c r="R62" i="9"/>
  <c r="L62" i="9"/>
  <c r="CC61" i="9"/>
  <c r="CA61" i="9"/>
  <c r="BW61" i="9"/>
  <c r="BQ61" i="9"/>
  <c r="CD61" i="9" s="1"/>
  <c r="BJ61" i="9"/>
  <c r="BH61" i="9"/>
  <c r="BD61" i="9"/>
  <c r="AX61" i="9"/>
  <c r="BK61" i="9" s="1"/>
  <c r="AQ61" i="9"/>
  <c r="AO61" i="9"/>
  <c r="AK61" i="9"/>
  <c r="AE61" i="9"/>
  <c r="AR61" i="9" s="1"/>
  <c r="X61" i="9"/>
  <c r="V61" i="9"/>
  <c r="R61" i="9"/>
  <c r="L61" i="9"/>
  <c r="CC60" i="9"/>
  <c r="CA60" i="9"/>
  <c r="BW60" i="9"/>
  <c r="BQ60" i="9"/>
  <c r="CD60" i="9" s="1"/>
  <c r="BJ60" i="9"/>
  <c r="BH60" i="9"/>
  <c r="BD60" i="9"/>
  <c r="AX60" i="9"/>
  <c r="BK60" i="9" s="1"/>
  <c r="AQ60" i="9"/>
  <c r="AO60" i="9"/>
  <c r="AK60" i="9"/>
  <c r="AE60" i="9"/>
  <c r="AR60" i="9" s="1"/>
  <c r="X60" i="9"/>
  <c r="V60" i="9"/>
  <c r="R60" i="9"/>
  <c r="L60" i="9"/>
  <c r="Y60" i="9" s="1"/>
  <c r="CC59" i="9"/>
  <c r="CA59" i="9"/>
  <c r="BW59" i="9"/>
  <c r="BQ59" i="9"/>
  <c r="CD59" i="9" s="1"/>
  <c r="BJ59" i="9"/>
  <c r="BH59" i="9"/>
  <c r="BD59" i="9"/>
  <c r="AX59" i="9"/>
  <c r="BK59" i="9" s="1"/>
  <c r="AQ59" i="9"/>
  <c r="AO59" i="9"/>
  <c r="AK59" i="9"/>
  <c r="AE59" i="9"/>
  <c r="AR59" i="9" s="1"/>
  <c r="X59" i="9"/>
  <c r="V59" i="9"/>
  <c r="R59" i="9"/>
  <c r="L59" i="9"/>
  <c r="CC58" i="9"/>
  <c r="CA58" i="9"/>
  <c r="BW58" i="9"/>
  <c r="BQ58" i="9"/>
  <c r="CD58" i="9" s="1"/>
  <c r="BJ58" i="9"/>
  <c r="BH58" i="9"/>
  <c r="BD58" i="9"/>
  <c r="AX58" i="9"/>
  <c r="BK58" i="9" s="1"/>
  <c r="AQ58" i="9"/>
  <c r="AO58" i="9"/>
  <c r="AK58" i="9"/>
  <c r="AE58" i="9"/>
  <c r="AR58" i="9" s="1"/>
  <c r="X58" i="9"/>
  <c r="V58" i="9"/>
  <c r="R58" i="9"/>
  <c r="L58" i="9"/>
  <c r="CC57" i="9"/>
  <c r="CA57" i="9"/>
  <c r="BW57" i="9"/>
  <c r="BQ57" i="9"/>
  <c r="CD57" i="9" s="1"/>
  <c r="BJ57" i="9"/>
  <c r="BH57" i="9"/>
  <c r="BD57" i="9"/>
  <c r="AX57" i="9"/>
  <c r="BK57" i="9" s="1"/>
  <c r="AQ57" i="9"/>
  <c r="AO57" i="9"/>
  <c r="AK57" i="9"/>
  <c r="AE57" i="9"/>
  <c r="AR57" i="9" s="1"/>
  <c r="X57" i="9"/>
  <c r="V57" i="9"/>
  <c r="R57" i="9"/>
  <c r="L57" i="9"/>
  <c r="CC56" i="9"/>
  <c r="CA56" i="9"/>
  <c r="BW56" i="9"/>
  <c r="BQ56" i="9"/>
  <c r="CD56" i="9" s="1"/>
  <c r="BJ56" i="9"/>
  <c r="BH56" i="9"/>
  <c r="BD56" i="9"/>
  <c r="AX56" i="9"/>
  <c r="BK56" i="9" s="1"/>
  <c r="AQ56" i="9"/>
  <c r="AO56" i="9"/>
  <c r="AK56" i="9"/>
  <c r="AE56" i="9"/>
  <c r="AR56" i="9" s="1"/>
  <c r="X56" i="9"/>
  <c r="V56" i="9"/>
  <c r="R56" i="9"/>
  <c r="L56" i="9"/>
  <c r="Y56" i="9" s="1"/>
  <c r="CC55" i="9"/>
  <c r="CA55" i="9"/>
  <c r="BW55" i="9"/>
  <c r="BQ55" i="9"/>
  <c r="CD55" i="9" s="1"/>
  <c r="BJ55" i="9"/>
  <c r="BH55" i="9"/>
  <c r="BD55" i="9"/>
  <c r="AX55" i="9"/>
  <c r="BK55" i="9" s="1"/>
  <c r="AQ55" i="9"/>
  <c r="AO55" i="9"/>
  <c r="AK55" i="9"/>
  <c r="AE55" i="9"/>
  <c r="AR55" i="9" s="1"/>
  <c r="X55" i="9"/>
  <c r="V55" i="9"/>
  <c r="R55" i="9"/>
  <c r="L55" i="9"/>
  <c r="CC54" i="9"/>
  <c r="CA54" i="9"/>
  <c r="BW54" i="9"/>
  <c r="BQ54" i="9"/>
  <c r="CD54" i="9" s="1"/>
  <c r="BJ54" i="9"/>
  <c r="BH54" i="9"/>
  <c r="BD54" i="9"/>
  <c r="AX54" i="9"/>
  <c r="BK54" i="9" s="1"/>
  <c r="AQ54" i="9"/>
  <c r="AO54" i="9"/>
  <c r="AK54" i="9"/>
  <c r="AE54" i="9"/>
  <c r="AR54" i="9" s="1"/>
  <c r="X54" i="9"/>
  <c r="V54" i="9"/>
  <c r="R54" i="9"/>
  <c r="L54" i="9"/>
  <c r="CC53" i="9"/>
  <c r="CA53" i="9"/>
  <c r="BW53" i="9"/>
  <c r="BQ53" i="9"/>
  <c r="CD53" i="9" s="1"/>
  <c r="BJ53" i="9"/>
  <c r="BH53" i="9"/>
  <c r="BD53" i="9"/>
  <c r="AX53" i="9"/>
  <c r="BK53" i="9" s="1"/>
  <c r="AQ53" i="9"/>
  <c r="AO53" i="9"/>
  <c r="AK53" i="9"/>
  <c r="AE53" i="9"/>
  <c r="AR53" i="9" s="1"/>
  <c r="X53" i="9"/>
  <c r="V53" i="9"/>
  <c r="R53" i="9"/>
  <c r="L53" i="9"/>
  <c r="CC52" i="9"/>
  <c r="CA52" i="9"/>
  <c r="BW52" i="9"/>
  <c r="BQ52" i="9"/>
  <c r="CD52" i="9" s="1"/>
  <c r="BJ52" i="9"/>
  <c r="BH52" i="9"/>
  <c r="BD52" i="9"/>
  <c r="AX52" i="9"/>
  <c r="BK52" i="9" s="1"/>
  <c r="AQ52" i="9"/>
  <c r="AO52" i="9"/>
  <c r="AK52" i="9"/>
  <c r="AE52" i="9"/>
  <c r="AR52" i="9" s="1"/>
  <c r="X52" i="9"/>
  <c r="V52" i="9"/>
  <c r="R52" i="9"/>
  <c r="L52" i="9"/>
  <c r="Y52" i="9" s="1"/>
  <c r="CC51" i="9"/>
  <c r="CA51" i="9"/>
  <c r="BW51" i="9"/>
  <c r="BQ51" i="9"/>
  <c r="CD51" i="9" s="1"/>
  <c r="BJ51" i="9"/>
  <c r="BH51" i="9"/>
  <c r="BD51" i="9"/>
  <c r="AX51" i="9"/>
  <c r="BK51" i="9" s="1"/>
  <c r="AQ51" i="9"/>
  <c r="AO51" i="9"/>
  <c r="AK51" i="9"/>
  <c r="AE51" i="9"/>
  <c r="AR51" i="9" s="1"/>
  <c r="X51" i="9"/>
  <c r="V51" i="9"/>
  <c r="R51" i="9"/>
  <c r="L51" i="9"/>
  <c r="CC50" i="9"/>
  <c r="CA50" i="9"/>
  <c r="BW50" i="9"/>
  <c r="BQ50" i="9"/>
  <c r="CD50" i="9" s="1"/>
  <c r="BJ50" i="9"/>
  <c r="BH50" i="9"/>
  <c r="BD50" i="9"/>
  <c r="AX50" i="9"/>
  <c r="BK50" i="9" s="1"/>
  <c r="AQ50" i="9"/>
  <c r="AO50" i="9"/>
  <c r="AK50" i="9"/>
  <c r="AE50" i="9"/>
  <c r="AR50" i="9" s="1"/>
  <c r="X50" i="9"/>
  <c r="V50" i="9"/>
  <c r="R50" i="9"/>
  <c r="L50" i="9"/>
  <c r="CC49" i="9"/>
  <c r="CA49" i="9"/>
  <c r="BW49" i="9"/>
  <c r="BQ49" i="9"/>
  <c r="CD49" i="9" s="1"/>
  <c r="BJ49" i="9"/>
  <c r="BH49" i="9"/>
  <c r="BD49" i="9"/>
  <c r="AX49" i="9"/>
  <c r="BK49" i="9" s="1"/>
  <c r="AQ49" i="9"/>
  <c r="AO49" i="9"/>
  <c r="AK49" i="9"/>
  <c r="AE49" i="9"/>
  <c r="AR49" i="9" s="1"/>
  <c r="X49" i="9"/>
  <c r="V49" i="9"/>
  <c r="R49" i="9"/>
  <c r="L49" i="9"/>
  <c r="CC48" i="9"/>
  <c r="CA48" i="9"/>
  <c r="BW48" i="9"/>
  <c r="BQ48" i="9"/>
  <c r="CD48" i="9" s="1"/>
  <c r="BJ48" i="9"/>
  <c r="BH48" i="9"/>
  <c r="BD48" i="9"/>
  <c r="AX48" i="9"/>
  <c r="BK48" i="9" s="1"/>
  <c r="AQ48" i="9"/>
  <c r="AO48" i="9"/>
  <c r="AK48" i="9"/>
  <c r="AE48" i="9"/>
  <c r="AR48" i="9" s="1"/>
  <c r="X48" i="9"/>
  <c r="V48" i="9"/>
  <c r="R48" i="9"/>
  <c r="L48" i="9"/>
  <c r="Y48" i="9" s="1"/>
  <c r="CC47" i="9"/>
  <c r="CA47" i="9"/>
  <c r="BW47" i="9"/>
  <c r="BQ47" i="9"/>
  <c r="CD47" i="9" s="1"/>
  <c r="BJ47" i="9"/>
  <c r="BH47" i="9"/>
  <c r="BD47" i="9"/>
  <c r="AX47" i="9"/>
  <c r="BK47" i="9" s="1"/>
  <c r="AQ47" i="9"/>
  <c r="AO47" i="9"/>
  <c r="AK47" i="9"/>
  <c r="AE47" i="9"/>
  <c r="AR47" i="9" s="1"/>
  <c r="X47" i="9"/>
  <c r="V47" i="9"/>
  <c r="R47" i="9"/>
  <c r="L47" i="9"/>
  <c r="CC46" i="9"/>
  <c r="CA46" i="9"/>
  <c r="BW46" i="9"/>
  <c r="BQ46" i="9"/>
  <c r="CD46" i="9" s="1"/>
  <c r="BJ46" i="9"/>
  <c r="BH46" i="9"/>
  <c r="BD46" i="9"/>
  <c r="AX46" i="9"/>
  <c r="BK46" i="9" s="1"/>
  <c r="AQ46" i="9"/>
  <c r="AO46" i="9"/>
  <c r="AK46" i="9"/>
  <c r="AE46" i="9"/>
  <c r="AR46" i="9" s="1"/>
  <c r="X46" i="9"/>
  <c r="V46" i="9"/>
  <c r="R46" i="9"/>
  <c r="L46" i="9"/>
  <c r="CC45" i="9"/>
  <c r="CA45" i="9"/>
  <c r="BW45" i="9"/>
  <c r="BQ45" i="9"/>
  <c r="CD45" i="9" s="1"/>
  <c r="BJ45" i="9"/>
  <c r="BH45" i="9"/>
  <c r="BD45" i="9"/>
  <c r="AX45" i="9"/>
  <c r="BK45" i="9" s="1"/>
  <c r="AQ45" i="9"/>
  <c r="AO45" i="9"/>
  <c r="AK45" i="9"/>
  <c r="AE45" i="9"/>
  <c r="AR45" i="9" s="1"/>
  <c r="X45" i="9"/>
  <c r="V45" i="9"/>
  <c r="R45" i="9"/>
  <c r="L45" i="9"/>
  <c r="CC44" i="9"/>
  <c r="CA44" i="9"/>
  <c r="BW44" i="9"/>
  <c r="BQ44" i="9"/>
  <c r="CD44" i="9" s="1"/>
  <c r="BJ44" i="9"/>
  <c r="BH44" i="9"/>
  <c r="BD44" i="9"/>
  <c r="AX44" i="9"/>
  <c r="BK44" i="9" s="1"/>
  <c r="AQ44" i="9"/>
  <c r="AO44" i="9"/>
  <c r="AK44" i="9"/>
  <c r="AE44" i="9"/>
  <c r="AR44" i="9" s="1"/>
  <c r="X44" i="9"/>
  <c r="V44" i="9"/>
  <c r="R44" i="9"/>
  <c r="L44" i="9"/>
  <c r="Y44" i="9" s="1"/>
  <c r="CC43" i="9"/>
  <c r="CA43" i="9"/>
  <c r="BW43" i="9"/>
  <c r="BQ43" i="9"/>
  <c r="CD43" i="9" s="1"/>
  <c r="BJ43" i="9"/>
  <c r="BH43" i="9"/>
  <c r="BD43" i="9"/>
  <c r="AX43" i="9"/>
  <c r="BK43" i="9" s="1"/>
  <c r="AQ43" i="9"/>
  <c r="AO43" i="9"/>
  <c r="AK43" i="9"/>
  <c r="AE43" i="9"/>
  <c r="AR43" i="9" s="1"/>
  <c r="X43" i="9"/>
  <c r="V43" i="9"/>
  <c r="R43" i="9"/>
  <c r="L43" i="9"/>
  <c r="CC42" i="9"/>
  <c r="CA42" i="9"/>
  <c r="BW42" i="9"/>
  <c r="BQ42" i="9"/>
  <c r="CD42" i="9" s="1"/>
  <c r="BJ42" i="9"/>
  <c r="BH42" i="9"/>
  <c r="BD42" i="9"/>
  <c r="AX42" i="9"/>
  <c r="BK42" i="9" s="1"/>
  <c r="AQ42" i="9"/>
  <c r="AO42" i="9"/>
  <c r="AK42" i="9"/>
  <c r="AE42" i="9"/>
  <c r="AR42" i="9" s="1"/>
  <c r="X42" i="9"/>
  <c r="V42" i="9"/>
  <c r="R42" i="9"/>
  <c r="L42" i="9"/>
  <c r="CC41" i="9"/>
  <c r="CA41" i="9"/>
  <c r="BW41" i="9"/>
  <c r="BQ41" i="9"/>
  <c r="CD41" i="9" s="1"/>
  <c r="BJ41" i="9"/>
  <c r="BH41" i="9"/>
  <c r="BD41" i="9"/>
  <c r="AX41" i="9"/>
  <c r="BK41" i="9" s="1"/>
  <c r="AQ41" i="9"/>
  <c r="AO41" i="9"/>
  <c r="AK41" i="9"/>
  <c r="AE41" i="9"/>
  <c r="AR41" i="9" s="1"/>
  <c r="X41" i="9"/>
  <c r="V41" i="9"/>
  <c r="R41" i="9"/>
  <c r="L41" i="9"/>
  <c r="CC40" i="9"/>
  <c r="CA40" i="9"/>
  <c r="BW40" i="9"/>
  <c r="BQ40" i="9"/>
  <c r="CD40" i="9" s="1"/>
  <c r="BJ40" i="9"/>
  <c r="BH40" i="9"/>
  <c r="BD40" i="9"/>
  <c r="AX40" i="9"/>
  <c r="BK40" i="9" s="1"/>
  <c r="AQ40" i="9"/>
  <c r="AO40" i="9"/>
  <c r="AK40" i="9"/>
  <c r="AE40" i="9"/>
  <c r="AR40" i="9" s="1"/>
  <c r="X40" i="9"/>
  <c r="V40" i="9"/>
  <c r="R40" i="9"/>
  <c r="L40" i="9"/>
  <c r="Y40" i="9" s="1"/>
  <c r="CC39" i="9"/>
  <c r="CA39" i="9"/>
  <c r="BW39" i="9"/>
  <c r="BQ39" i="9"/>
  <c r="CD39" i="9" s="1"/>
  <c r="BJ39" i="9"/>
  <c r="BH39" i="9"/>
  <c r="BD39" i="9"/>
  <c r="AX39" i="9"/>
  <c r="BK39" i="9" s="1"/>
  <c r="AQ39" i="9"/>
  <c r="AO39" i="9"/>
  <c r="AK39" i="9"/>
  <c r="AE39" i="9"/>
  <c r="AR39" i="9" s="1"/>
  <c r="X39" i="9"/>
  <c r="V39" i="9"/>
  <c r="R39" i="9"/>
  <c r="L39" i="9"/>
  <c r="CC38" i="9"/>
  <c r="CA38" i="9"/>
  <c r="BW38" i="9"/>
  <c r="BQ38" i="9"/>
  <c r="CD38" i="9" s="1"/>
  <c r="BJ38" i="9"/>
  <c r="BH38" i="9"/>
  <c r="BD38" i="9"/>
  <c r="AX38" i="9"/>
  <c r="BK38" i="9" s="1"/>
  <c r="AQ38" i="9"/>
  <c r="AO38" i="9"/>
  <c r="AK38" i="9"/>
  <c r="AE38" i="9"/>
  <c r="AR38" i="9" s="1"/>
  <c r="X38" i="9"/>
  <c r="V38" i="9"/>
  <c r="R38" i="9"/>
  <c r="L38" i="9"/>
  <c r="CC37" i="9"/>
  <c r="CA37" i="9"/>
  <c r="BW37" i="9"/>
  <c r="BQ37" i="9"/>
  <c r="CD37" i="9" s="1"/>
  <c r="BJ37" i="9"/>
  <c r="BH37" i="9"/>
  <c r="BD37" i="9"/>
  <c r="AX37" i="9"/>
  <c r="BK37" i="9" s="1"/>
  <c r="AQ37" i="9"/>
  <c r="AO37" i="9"/>
  <c r="AK37" i="9"/>
  <c r="AE37" i="9"/>
  <c r="AR37" i="9" s="1"/>
  <c r="X37" i="9"/>
  <c r="V37" i="9"/>
  <c r="R37" i="9"/>
  <c r="L37" i="9"/>
  <c r="CC36" i="9"/>
  <c r="CA36" i="9"/>
  <c r="BW36" i="9"/>
  <c r="BQ36" i="9"/>
  <c r="CD36" i="9" s="1"/>
  <c r="BJ36" i="9"/>
  <c r="BH36" i="9"/>
  <c r="BD36" i="9"/>
  <c r="AX36" i="9"/>
  <c r="BK36" i="9" s="1"/>
  <c r="AQ36" i="9"/>
  <c r="AO36" i="9"/>
  <c r="AK36" i="9"/>
  <c r="AE36" i="9"/>
  <c r="AR36" i="9" s="1"/>
  <c r="X36" i="9"/>
  <c r="V36" i="9"/>
  <c r="R36" i="9"/>
  <c r="L36" i="9"/>
  <c r="Y36" i="9" s="1"/>
  <c r="CC35" i="9"/>
  <c r="CA35" i="9"/>
  <c r="BW35" i="9"/>
  <c r="BQ35" i="9"/>
  <c r="CD35" i="9" s="1"/>
  <c r="BJ35" i="9"/>
  <c r="BH35" i="9"/>
  <c r="BD35" i="9"/>
  <c r="AX35" i="9"/>
  <c r="BK35" i="9" s="1"/>
  <c r="AQ35" i="9"/>
  <c r="AO35" i="9"/>
  <c r="AK35" i="9"/>
  <c r="AE35" i="9"/>
  <c r="AR35" i="9" s="1"/>
  <c r="X35" i="9"/>
  <c r="V35" i="9"/>
  <c r="R35" i="9"/>
  <c r="L35" i="9"/>
  <c r="CC34" i="9"/>
  <c r="CA34" i="9"/>
  <c r="BW34" i="9"/>
  <c r="BQ34" i="9"/>
  <c r="CD34" i="9" s="1"/>
  <c r="BJ34" i="9"/>
  <c r="BH34" i="9"/>
  <c r="BD34" i="9"/>
  <c r="AX34" i="9"/>
  <c r="BK34" i="9" s="1"/>
  <c r="AQ34" i="9"/>
  <c r="AO34" i="9"/>
  <c r="AK34" i="9"/>
  <c r="AE34" i="9"/>
  <c r="AR34" i="9" s="1"/>
  <c r="X34" i="9"/>
  <c r="V34" i="9"/>
  <c r="R34" i="9"/>
  <c r="L34" i="9"/>
  <c r="CC33" i="9"/>
  <c r="CA33" i="9"/>
  <c r="BW33" i="9"/>
  <c r="BQ33" i="9"/>
  <c r="CD33" i="9" s="1"/>
  <c r="BJ33" i="9"/>
  <c r="BH33" i="9"/>
  <c r="BD33" i="9"/>
  <c r="AX33" i="9"/>
  <c r="BK33" i="9" s="1"/>
  <c r="AQ33" i="9"/>
  <c r="AO33" i="9"/>
  <c r="AK33" i="9"/>
  <c r="AE33" i="9"/>
  <c r="AR33" i="9" s="1"/>
  <c r="X33" i="9"/>
  <c r="V33" i="9"/>
  <c r="R33" i="9"/>
  <c r="L33" i="9"/>
  <c r="CC32" i="9"/>
  <c r="CA32" i="9"/>
  <c r="BW32" i="9"/>
  <c r="BQ32" i="9"/>
  <c r="CD32" i="9" s="1"/>
  <c r="BJ32" i="9"/>
  <c r="BH32" i="9"/>
  <c r="BD32" i="9"/>
  <c r="AX32" i="9"/>
  <c r="BK32" i="9" s="1"/>
  <c r="AQ32" i="9"/>
  <c r="AO32" i="9"/>
  <c r="AK32" i="9"/>
  <c r="AE32" i="9"/>
  <c r="AR32" i="9" s="1"/>
  <c r="X32" i="9"/>
  <c r="V32" i="9"/>
  <c r="R32" i="9"/>
  <c r="L32" i="9"/>
  <c r="Y32" i="9" s="1"/>
  <c r="CC31" i="9"/>
  <c r="CA31" i="9"/>
  <c r="BW31" i="9"/>
  <c r="BQ31" i="9"/>
  <c r="CD31" i="9" s="1"/>
  <c r="BJ31" i="9"/>
  <c r="BH31" i="9"/>
  <c r="BD31" i="9"/>
  <c r="AX31" i="9"/>
  <c r="BK31" i="9" s="1"/>
  <c r="AQ31" i="9"/>
  <c r="AO31" i="9"/>
  <c r="AK31" i="9"/>
  <c r="AE31" i="9"/>
  <c r="AR31" i="9" s="1"/>
  <c r="X31" i="9"/>
  <c r="V31" i="9"/>
  <c r="R31" i="9"/>
  <c r="L31" i="9"/>
  <c r="CC30" i="9"/>
  <c r="CA30" i="9"/>
  <c r="BW30" i="9"/>
  <c r="BQ30" i="9"/>
  <c r="CD30" i="9" s="1"/>
  <c r="BJ30" i="9"/>
  <c r="BH30" i="9"/>
  <c r="BD30" i="9"/>
  <c r="AX30" i="9"/>
  <c r="BK30" i="9" s="1"/>
  <c r="AQ30" i="9"/>
  <c r="AO30" i="9"/>
  <c r="AK30" i="9"/>
  <c r="AE30" i="9"/>
  <c r="AR30" i="9" s="1"/>
  <c r="X30" i="9"/>
  <c r="V30" i="9"/>
  <c r="R30" i="9"/>
  <c r="L30" i="9"/>
  <c r="CC29" i="9"/>
  <c r="CA29" i="9"/>
  <c r="BW29" i="9"/>
  <c r="BQ29" i="9"/>
  <c r="CD29" i="9" s="1"/>
  <c r="BJ29" i="9"/>
  <c r="BH29" i="9"/>
  <c r="BD29" i="9"/>
  <c r="AX29" i="9"/>
  <c r="BK29" i="9" s="1"/>
  <c r="AQ29" i="9"/>
  <c r="AO29" i="9"/>
  <c r="AK29" i="9"/>
  <c r="AE29" i="9"/>
  <c r="AR29" i="9" s="1"/>
  <c r="X29" i="9"/>
  <c r="V29" i="9"/>
  <c r="R29" i="9"/>
  <c r="L29" i="9"/>
  <c r="CC28" i="9"/>
  <c r="CA28" i="9"/>
  <c r="BW28" i="9"/>
  <c r="BQ28" i="9"/>
  <c r="CD28" i="9" s="1"/>
  <c r="BJ28" i="9"/>
  <c r="BH28" i="9"/>
  <c r="BD28" i="9"/>
  <c r="AX28" i="9"/>
  <c r="BK28" i="9" s="1"/>
  <c r="AQ28" i="9"/>
  <c r="AO28" i="9"/>
  <c r="AK28" i="9"/>
  <c r="AE28" i="9"/>
  <c r="AR28" i="9" s="1"/>
  <c r="X28" i="9"/>
  <c r="V28" i="9"/>
  <c r="R28" i="9"/>
  <c r="L28" i="9"/>
  <c r="Y28" i="9" s="1"/>
  <c r="CC27" i="9"/>
  <c r="CA27" i="9"/>
  <c r="BW27" i="9"/>
  <c r="BQ27" i="9"/>
  <c r="CD27" i="9" s="1"/>
  <c r="BJ27" i="9"/>
  <c r="BH27" i="9"/>
  <c r="BD27" i="9"/>
  <c r="AX27" i="9"/>
  <c r="BK27" i="9" s="1"/>
  <c r="AQ27" i="9"/>
  <c r="AO27" i="9"/>
  <c r="AK27" i="9"/>
  <c r="AE27" i="9"/>
  <c r="AR27" i="9" s="1"/>
  <c r="X27" i="9"/>
  <c r="V27" i="9"/>
  <c r="R27" i="9"/>
  <c r="L27" i="9"/>
  <c r="CC26" i="9"/>
  <c r="CA26" i="9"/>
  <c r="BW26" i="9"/>
  <c r="BQ26" i="9"/>
  <c r="CD26" i="9" s="1"/>
  <c r="BJ26" i="9"/>
  <c r="BH26" i="9"/>
  <c r="BD26" i="9"/>
  <c r="AX26" i="9"/>
  <c r="BK26" i="9" s="1"/>
  <c r="AQ26" i="9"/>
  <c r="AO26" i="9"/>
  <c r="AK26" i="9"/>
  <c r="AE26" i="9"/>
  <c r="AR26" i="9" s="1"/>
  <c r="X26" i="9"/>
  <c r="V26" i="9"/>
  <c r="R26" i="9"/>
  <c r="L26" i="9"/>
  <c r="CC25" i="9"/>
  <c r="CA25" i="9"/>
  <c r="BW25" i="9"/>
  <c r="BQ25" i="9"/>
  <c r="CD25" i="9" s="1"/>
  <c r="BJ25" i="9"/>
  <c r="BH25" i="9"/>
  <c r="BD25" i="9"/>
  <c r="AX25" i="9"/>
  <c r="BK25" i="9" s="1"/>
  <c r="AQ25" i="9"/>
  <c r="AO25" i="9"/>
  <c r="AK25" i="9"/>
  <c r="AE25" i="9"/>
  <c r="AR25" i="9" s="1"/>
  <c r="X25" i="9"/>
  <c r="V25" i="9"/>
  <c r="R25" i="9"/>
  <c r="L25" i="9"/>
  <c r="CC24" i="9"/>
  <c r="CA24" i="9"/>
  <c r="BW24" i="9"/>
  <c r="BQ24" i="9"/>
  <c r="CD24" i="9" s="1"/>
  <c r="BJ24" i="9"/>
  <c r="BH24" i="9"/>
  <c r="BD24" i="9"/>
  <c r="AX24" i="9"/>
  <c r="BK24" i="9" s="1"/>
  <c r="AQ24" i="9"/>
  <c r="AO24" i="9"/>
  <c r="AK24" i="9"/>
  <c r="AE24" i="9"/>
  <c r="AR24" i="9" s="1"/>
  <c r="X24" i="9"/>
  <c r="V24" i="9"/>
  <c r="R24" i="9"/>
  <c r="L24" i="9"/>
  <c r="Y24" i="9" s="1"/>
  <c r="CC23" i="9"/>
  <c r="CA23" i="9"/>
  <c r="BW23" i="9"/>
  <c r="BQ23" i="9"/>
  <c r="CD23" i="9" s="1"/>
  <c r="BJ23" i="9"/>
  <c r="BH23" i="9"/>
  <c r="BD23" i="9"/>
  <c r="AX23" i="9"/>
  <c r="AQ23" i="9"/>
  <c r="AO23" i="9"/>
  <c r="AK23" i="9"/>
  <c r="AE23" i="9"/>
  <c r="AR23" i="9" s="1"/>
  <c r="X23" i="9"/>
  <c r="V23" i="9"/>
  <c r="R23" i="9"/>
  <c r="L23" i="9"/>
  <c r="CC22" i="9"/>
  <c r="CA22" i="9"/>
  <c r="BW22" i="9"/>
  <c r="BQ22" i="9"/>
  <c r="CD22" i="9" s="1"/>
  <c r="BJ22" i="9"/>
  <c r="BH22" i="9"/>
  <c r="BD22" i="9"/>
  <c r="AX22" i="9"/>
  <c r="BK22" i="9" s="1"/>
  <c r="AQ22" i="9"/>
  <c r="AO22" i="9"/>
  <c r="AK22" i="9"/>
  <c r="AE22" i="9"/>
  <c r="AR22" i="9" s="1"/>
  <c r="X22" i="9"/>
  <c r="V22" i="9"/>
  <c r="R22" i="9"/>
  <c r="L22" i="9"/>
  <c r="CC21" i="9"/>
  <c r="CA21" i="9"/>
  <c r="BW21" i="9"/>
  <c r="BQ21" i="9"/>
  <c r="CD21" i="9" s="1"/>
  <c r="BJ21" i="9"/>
  <c r="BH21" i="9"/>
  <c r="BD21" i="9"/>
  <c r="AX21" i="9"/>
  <c r="BK21" i="9" s="1"/>
  <c r="AQ21" i="9"/>
  <c r="AO21" i="9"/>
  <c r="AK21" i="9"/>
  <c r="AE21" i="9"/>
  <c r="AR21" i="9" s="1"/>
  <c r="X21" i="9"/>
  <c r="V21" i="9"/>
  <c r="R21" i="9"/>
  <c r="L21" i="9"/>
  <c r="CC20" i="9"/>
  <c r="CA20" i="9"/>
  <c r="BW20" i="9"/>
  <c r="BQ20" i="9"/>
  <c r="CD20" i="9" s="1"/>
  <c r="BJ20" i="9"/>
  <c r="BH20" i="9"/>
  <c r="BD20" i="9"/>
  <c r="AX20" i="9"/>
  <c r="BK20" i="9" s="1"/>
  <c r="AQ20" i="9"/>
  <c r="AO20" i="9"/>
  <c r="AK20" i="9"/>
  <c r="AE20" i="9"/>
  <c r="AR20" i="9" s="1"/>
  <c r="X20" i="9"/>
  <c r="V20" i="9"/>
  <c r="R20" i="9"/>
  <c r="L20" i="9"/>
  <c r="Y20" i="9" s="1"/>
  <c r="CC19" i="9"/>
  <c r="CA19" i="9"/>
  <c r="BW19" i="9"/>
  <c r="BQ19" i="9"/>
  <c r="CD19" i="9" s="1"/>
  <c r="BJ19" i="9"/>
  <c r="BH19" i="9"/>
  <c r="BD19" i="9"/>
  <c r="AX19" i="9"/>
  <c r="BK19" i="9" s="1"/>
  <c r="AQ19" i="9"/>
  <c r="AO19" i="9"/>
  <c r="AK19" i="9"/>
  <c r="AE19" i="9"/>
  <c r="AR19" i="9" s="1"/>
  <c r="X19" i="9"/>
  <c r="V19" i="9"/>
  <c r="R19" i="9"/>
  <c r="L19" i="9"/>
  <c r="CC18" i="9"/>
  <c r="CA18" i="9"/>
  <c r="BW18" i="9"/>
  <c r="BQ18" i="9"/>
  <c r="CD18" i="9" s="1"/>
  <c r="BJ18" i="9"/>
  <c r="BH18" i="9"/>
  <c r="BD18" i="9"/>
  <c r="AX18" i="9"/>
  <c r="BK18" i="9" s="1"/>
  <c r="AQ18" i="9"/>
  <c r="AO18" i="9"/>
  <c r="AK18" i="9"/>
  <c r="AE18" i="9"/>
  <c r="AR18" i="9" s="1"/>
  <c r="X18" i="9"/>
  <c r="V18" i="9"/>
  <c r="R18" i="9"/>
  <c r="L18" i="9"/>
  <c r="CC17" i="9"/>
  <c r="CA17" i="9"/>
  <c r="BW17" i="9"/>
  <c r="BQ17" i="9"/>
  <c r="CD17" i="9" s="1"/>
  <c r="BJ17" i="9"/>
  <c r="BH17" i="9"/>
  <c r="BD17" i="9"/>
  <c r="AX17" i="9"/>
  <c r="BK17" i="9" s="1"/>
  <c r="AQ17" i="9"/>
  <c r="AO17" i="9"/>
  <c r="AK17" i="9"/>
  <c r="AE17" i="9"/>
  <c r="AR17" i="9" s="1"/>
  <c r="X17" i="9"/>
  <c r="V17" i="9"/>
  <c r="R17" i="9"/>
  <c r="L17" i="9"/>
  <c r="CC16" i="9"/>
  <c r="CA16" i="9"/>
  <c r="BW16" i="9"/>
  <c r="BQ16" i="9"/>
  <c r="CD16" i="9" s="1"/>
  <c r="BJ16" i="9"/>
  <c r="BH16" i="9"/>
  <c r="BD16" i="9"/>
  <c r="AX16" i="9"/>
  <c r="BK16" i="9" s="1"/>
  <c r="AQ16" i="9"/>
  <c r="AO16" i="9"/>
  <c r="AK16" i="9"/>
  <c r="AE16" i="9"/>
  <c r="AR16" i="9" s="1"/>
  <c r="X16" i="9"/>
  <c r="V16" i="9"/>
  <c r="R16" i="9"/>
  <c r="L16" i="9"/>
  <c r="Y16" i="9" s="1"/>
  <c r="CC15" i="9"/>
  <c r="CA15" i="9"/>
  <c r="BW15" i="9"/>
  <c r="BQ15" i="9"/>
  <c r="CD15" i="9" s="1"/>
  <c r="BJ15" i="9"/>
  <c r="BH15" i="9"/>
  <c r="BD15" i="9"/>
  <c r="AX15" i="9"/>
  <c r="BK15" i="9" s="1"/>
  <c r="AQ15" i="9"/>
  <c r="AO15" i="9"/>
  <c r="AK15" i="9"/>
  <c r="AE15" i="9"/>
  <c r="AR15" i="9" s="1"/>
  <c r="X15" i="9"/>
  <c r="V15" i="9"/>
  <c r="R15" i="9"/>
  <c r="L15" i="9"/>
  <c r="CC14" i="9"/>
  <c r="CA14" i="9"/>
  <c r="BW14" i="9"/>
  <c r="BQ14" i="9"/>
  <c r="CD14" i="9" s="1"/>
  <c r="BJ14" i="9"/>
  <c r="BH14" i="9"/>
  <c r="BD14" i="9"/>
  <c r="AX14" i="9"/>
  <c r="BK14" i="9" s="1"/>
  <c r="AQ14" i="9"/>
  <c r="AO14" i="9"/>
  <c r="AK14" i="9"/>
  <c r="AE14" i="9"/>
  <c r="AR14" i="9" s="1"/>
  <c r="X14" i="9"/>
  <c r="V14" i="9"/>
  <c r="R14" i="9"/>
  <c r="L14" i="9"/>
  <c r="CC13" i="9"/>
  <c r="CA13" i="9"/>
  <c r="BW13" i="9"/>
  <c r="BQ13" i="9"/>
  <c r="CD13" i="9" s="1"/>
  <c r="BJ13" i="9"/>
  <c r="BH13" i="9"/>
  <c r="BD13" i="9"/>
  <c r="AX13" i="9"/>
  <c r="BK13" i="9" s="1"/>
  <c r="AQ13" i="9"/>
  <c r="AO13" i="9"/>
  <c r="AK13" i="9"/>
  <c r="AE13" i="9"/>
  <c r="AR13" i="9" s="1"/>
  <c r="X13" i="9"/>
  <c r="V13" i="9"/>
  <c r="R13" i="9"/>
  <c r="L13" i="9"/>
  <c r="CC11" i="9"/>
  <c r="CA11" i="9"/>
  <c r="BW11" i="9"/>
  <c r="BQ11" i="9"/>
  <c r="BJ11" i="9"/>
  <c r="BH11" i="9"/>
  <c r="BD11" i="9"/>
  <c r="AX11" i="9"/>
  <c r="AQ11" i="9"/>
  <c r="AO11" i="9"/>
  <c r="AK11" i="9"/>
  <c r="AE11" i="9"/>
  <c r="AR11" i="9" s="1"/>
  <c r="Z6" i="9" s="1"/>
  <c r="X11" i="9"/>
  <c r="V11" i="9"/>
  <c r="R11" i="9"/>
  <c r="L11" i="9"/>
  <c r="Y11" i="9" s="1"/>
  <c r="G6" i="9" s="1"/>
  <c r="CC82" i="8"/>
  <c r="CA82" i="8"/>
  <c r="BW82" i="8"/>
  <c r="BQ82" i="8"/>
  <c r="CD82" i="8" s="1"/>
  <c r="BJ82" i="8"/>
  <c r="BH82" i="8"/>
  <c r="BD82" i="8"/>
  <c r="AX82" i="8"/>
  <c r="BK82" i="8" s="1"/>
  <c r="AQ82" i="8"/>
  <c r="AO82" i="8"/>
  <c r="AK82" i="8"/>
  <c r="AE82" i="8"/>
  <c r="X82" i="8"/>
  <c r="V82" i="8"/>
  <c r="R82" i="8"/>
  <c r="L82" i="8"/>
  <c r="CC81" i="8"/>
  <c r="CA81" i="8"/>
  <c r="BW81" i="8"/>
  <c r="BQ81" i="8"/>
  <c r="CD81" i="8" s="1"/>
  <c r="BJ81" i="8"/>
  <c r="BH81" i="8"/>
  <c r="BD81" i="8"/>
  <c r="AX81" i="8"/>
  <c r="BK81" i="8" s="1"/>
  <c r="AQ81" i="8"/>
  <c r="AO81" i="8"/>
  <c r="AK81" i="8"/>
  <c r="AE81" i="8"/>
  <c r="X81" i="8"/>
  <c r="V81" i="8"/>
  <c r="R81" i="8"/>
  <c r="L81" i="8"/>
  <c r="CC80" i="8"/>
  <c r="CA80" i="8"/>
  <c r="BW80" i="8"/>
  <c r="BQ80" i="8"/>
  <c r="CD80" i="8" s="1"/>
  <c r="BJ80" i="8"/>
  <c r="BH80" i="8"/>
  <c r="BD80" i="8"/>
  <c r="AX80" i="8"/>
  <c r="BK80" i="8" s="1"/>
  <c r="AQ80" i="8"/>
  <c r="AO80" i="8"/>
  <c r="AK80" i="8"/>
  <c r="AE80" i="8"/>
  <c r="X80" i="8"/>
  <c r="V80" i="8"/>
  <c r="R80" i="8"/>
  <c r="L80" i="8"/>
  <c r="Y80" i="8" s="1"/>
  <c r="CC79" i="8"/>
  <c r="CA79" i="8"/>
  <c r="BW79" i="8"/>
  <c r="BQ79" i="8"/>
  <c r="CD79" i="8" s="1"/>
  <c r="BJ79" i="8"/>
  <c r="BH79" i="8"/>
  <c r="BD79" i="8"/>
  <c r="AX79" i="8"/>
  <c r="BK79" i="8" s="1"/>
  <c r="AQ79" i="8"/>
  <c r="AO79" i="8"/>
  <c r="AK79" i="8"/>
  <c r="AE79" i="8"/>
  <c r="X79" i="8"/>
  <c r="V79" i="8"/>
  <c r="R79" i="8"/>
  <c r="L79" i="8"/>
  <c r="CC78" i="8"/>
  <c r="CA78" i="8"/>
  <c r="BW78" i="8"/>
  <c r="BQ78" i="8"/>
  <c r="CD78" i="8" s="1"/>
  <c r="BJ78" i="8"/>
  <c r="BH78" i="8"/>
  <c r="BD78" i="8"/>
  <c r="AX78" i="8"/>
  <c r="BK78" i="8" s="1"/>
  <c r="AQ78" i="8"/>
  <c r="AO78" i="8"/>
  <c r="AK78" i="8"/>
  <c r="AE78" i="8"/>
  <c r="X78" i="8"/>
  <c r="V78" i="8"/>
  <c r="R78" i="8"/>
  <c r="L78" i="8"/>
  <c r="CC77" i="8"/>
  <c r="CA77" i="8"/>
  <c r="BW77" i="8"/>
  <c r="BQ77" i="8"/>
  <c r="CD77" i="8" s="1"/>
  <c r="BJ77" i="8"/>
  <c r="BH77" i="8"/>
  <c r="BD77" i="8"/>
  <c r="AX77" i="8"/>
  <c r="BK77" i="8" s="1"/>
  <c r="AQ77" i="8"/>
  <c r="AO77" i="8"/>
  <c r="AK77" i="8"/>
  <c r="AE77" i="8"/>
  <c r="X77" i="8"/>
  <c r="V77" i="8"/>
  <c r="R77" i="8"/>
  <c r="L77" i="8"/>
  <c r="CC76" i="8"/>
  <c r="CA76" i="8"/>
  <c r="BW76" i="8"/>
  <c r="BQ76" i="8"/>
  <c r="CD76" i="8" s="1"/>
  <c r="BJ76" i="8"/>
  <c r="BH76" i="8"/>
  <c r="BD76" i="8"/>
  <c r="AX76" i="8"/>
  <c r="BK76" i="8" s="1"/>
  <c r="AQ76" i="8"/>
  <c r="AO76" i="8"/>
  <c r="AK76" i="8"/>
  <c r="AE76" i="8"/>
  <c r="X76" i="8"/>
  <c r="V76" i="8"/>
  <c r="R76" i="8"/>
  <c r="L76" i="8"/>
  <c r="Y76" i="8" s="1"/>
  <c r="CC75" i="8"/>
  <c r="CA75" i="8"/>
  <c r="BW75" i="8"/>
  <c r="BQ75" i="8"/>
  <c r="CD75" i="8" s="1"/>
  <c r="BJ75" i="8"/>
  <c r="BH75" i="8"/>
  <c r="BD75" i="8"/>
  <c r="AX75" i="8"/>
  <c r="BK75" i="8" s="1"/>
  <c r="AQ75" i="8"/>
  <c r="AO75" i="8"/>
  <c r="AK75" i="8"/>
  <c r="AE75" i="8"/>
  <c r="X75" i="8"/>
  <c r="V75" i="8"/>
  <c r="R75" i="8"/>
  <c r="L75" i="8"/>
  <c r="CC74" i="8"/>
  <c r="CA74" i="8"/>
  <c r="BW74" i="8"/>
  <c r="BQ74" i="8"/>
  <c r="CD74" i="8" s="1"/>
  <c r="BJ74" i="8"/>
  <c r="BH74" i="8"/>
  <c r="BD74" i="8"/>
  <c r="AX74" i="8"/>
  <c r="BK74" i="8" s="1"/>
  <c r="AQ74" i="8"/>
  <c r="AO74" i="8"/>
  <c r="AK74" i="8"/>
  <c r="AE74" i="8"/>
  <c r="X74" i="8"/>
  <c r="V74" i="8"/>
  <c r="R74" i="8"/>
  <c r="L74" i="8"/>
  <c r="CC73" i="8"/>
  <c r="CA73" i="8"/>
  <c r="BW73" i="8"/>
  <c r="BQ73" i="8"/>
  <c r="CD73" i="8" s="1"/>
  <c r="BJ73" i="8"/>
  <c r="BH73" i="8"/>
  <c r="BD73" i="8"/>
  <c r="AX73" i="8"/>
  <c r="BK73" i="8" s="1"/>
  <c r="AQ73" i="8"/>
  <c r="AO73" i="8"/>
  <c r="AK73" i="8"/>
  <c r="AE73" i="8"/>
  <c r="X73" i="8"/>
  <c r="V73" i="8"/>
  <c r="R73" i="8"/>
  <c r="L73" i="8"/>
  <c r="CC72" i="8"/>
  <c r="CA72" i="8"/>
  <c r="BW72" i="8"/>
  <c r="BQ72" i="8"/>
  <c r="CD72" i="8" s="1"/>
  <c r="BJ72" i="8"/>
  <c r="BH72" i="8"/>
  <c r="BD72" i="8"/>
  <c r="AX72" i="8"/>
  <c r="BK72" i="8" s="1"/>
  <c r="AQ72" i="8"/>
  <c r="AO72" i="8"/>
  <c r="AK72" i="8"/>
  <c r="AE72" i="8"/>
  <c r="X72" i="8"/>
  <c r="V72" i="8"/>
  <c r="R72" i="8"/>
  <c r="L72" i="8"/>
  <c r="Y72" i="8" s="1"/>
  <c r="CC71" i="8"/>
  <c r="CA71" i="8"/>
  <c r="BW71" i="8"/>
  <c r="BQ71" i="8"/>
  <c r="CD71" i="8" s="1"/>
  <c r="BJ71" i="8"/>
  <c r="BH71" i="8"/>
  <c r="BD71" i="8"/>
  <c r="AX71" i="8"/>
  <c r="BK71" i="8" s="1"/>
  <c r="AQ71" i="8"/>
  <c r="AO71" i="8"/>
  <c r="AK71" i="8"/>
  <c r="AE71" i="8"/>
  <c r="X71" i="8"/>
  <c r="V71" i="8"/>
  <c r="R71" i="8"/>
  <c r="L71" i="8"/>
  <c r="CC70" i="8"/>
  <c r="CA70" i="8"/>
  <c r="BW70" i="8"/>
  <c r="BQ70" i="8"/>
  <c r="CD70" i="8" s="1"/>
  <c r="BJ70" i="8"/>
  <c r="BH70" i="8"/>
  <c r="BD70" i="8"/>
  <c r="AX70" i="8"/>
  <c r="BK70" i="8" s="1"/>
  <c r="AQ70" i="8"/>
  <c r="AO70" i="8"/>
  <c r="AK70" i="8"/>
  <c r="AE70" i="8"/>
  <c r="X70" i="8"/>
  <c r="V70" i="8"/>
  <c r="R70" i="8"/>
  <c r="L70" i="8"/>
  <c r="CC69" i="8"/>
  <c r="CA69" i="8"/>
  <c r="BW69" i="8"/>
  <c r="BQ69" i="8"/>
  <c r="CD69" i="8" s="1"/>
  <c r="BJ69" i="8"/>
  <c r="BH69" i="8"/>
  <c r="BD69" i="8"/>
  <c r="AX69" i="8"/>
  <c r="BK69" i="8" s="1"/>
  <c r="AQ69" i="8"/>
  <c r="AO69" i="8"/>
  <c r="AK69" i="8"/>
  <c r="AE69" i="8"/>
  <c r="X69" i="8"/>
  <c r="V69" i="8"/>
  <c r="R69" i="8"/>
  <c r="L69" i="8"/>
  <c r="CC68" i="8"/>
  <c r="CA68" i="8"/>
  <c r="BW68" i="8"/>
  <c r="BQ68" i="8"/>
  <c r="CD68" i="8" s="1"/>
  <c r="BJ68" i="8"/>
  <c r="BH68" i="8"/>
  <c r="BD68" i="8"/>
  <c r="AX68" i="8"/>
  <c r="BK68" i="8" s="1"/>
  <c r="AQ68" i="8"/>
  <c r="AO68" i="8"/>
  <c r="AK68" i="8"/>
  <c r="AE68" i="8"/>
  <c r="X68" i="8"/>
  <c r="V68" i="8"/>
  <c r="R68" i="8"/>
  <c r="L68" i="8"/>
  <c r="Y68" i="8" s="1"/>
  <c r="CC67" i="8"/>
  <c r="CA67" i="8"/>
  <c r="BW67" i="8"/>
  <c r="BQ67" i="8"/>
  <c r="CD67" i="8" s="1"/>
  <c r="BJ67" i="8"/>
  <c r="BH67" i="8"/>
  <c r="BD67" i="8"/>
  <c r="AX67" i="8"/>
  <c r="BK67" i="8" s="1"/>
  <c r="AQ67" i="8"/>
  <c r="AO67" i="8"/>
  <c r="AK67" i="8"/>
  <c r="AE67" i="8"/>
  <c r="X67" i="8"/>
  <c r="V67" i="8"/>
  <c r="R67" i="8"/>
  <c r="L67" i="8"/>
  <c r="CC66" i="8"/>
  <c r="CA66" i="8"/>
  <c r="BW66" i="8"/>
  <c r="BQ66" i="8"/>
  <c r="CD66" i="8" s="1"/>
  <c r="BJ66" i="8"/>
  <c r="BH66" i="8"/>
  <c r="BD66" i="8"/>
  <c r="AX66" i="8"/>
  <c r="BK66" i="8" s="1"/>
  <c r="AQ66" i="8"/>
  <c r="AO66" i="8"/>
  <c r="AK66" i="8"/>
  <c r="AE66" i="8"/>
  <c r="X66" i="8"/>
  <c r="V66" i="8"/>
  <c r="R66" i="8"/>
  <c r="L66" i="8"/>
  <c r="CC65" i="8"/>
  <c r="CA65" i="8"/>
  <c r="BW65" i="8"/>
  <c r="BQ65" i="8"/>
  <c r="CD65" i="8" s="1"/>
  <c r="BJ65" i="8"/>
  <c r="BH65" i="8"/>
  <c r="BD65" i="8"/>
  <c r="AX65" i="8"/>
  <c r="BK65" i="8" s="1"/>
  <c r="AQ65" i="8"/>
  <c r="AO65" i="8"/>
  <c r="AK65" i="8"/>
  <c r="AE65" i="8"/>
  <c r="X65" i="8"/>
  <c r="V65" i="8"/>
  <c r="R65" i="8"/>
  <c r="L65" i="8"/>
  <c r="CC64" i="8"/>
  <c r="CA64" i="8"/>
  <c r="BW64" i="8"/>
  <c r="BQ64" i="8"/>
  <c r="CD64" i="8" s="1"/>
  <c r="BJ64" i="8"/>
  <c r="BH64" i="8"/>
  <c r="BD64" i="8"/>
  <c r="AX64" i="8"/>
  <c r="BK64" i="8" s="1"/>
  <c r="AQ64" i="8"/>
  <c r="AO64" i="8"/>
  <c r="AK64" i="8"/>
  <c r="AE64" i="8"/>
  <c r="X64" i="8"/>
  <c r="V64" i="8"/>
  <c r="R64" i="8"/>
  <c r="L64" i="8"/>
  <c r="Y64" i="8" s="1"/>
  <c r="CC63" i="8"/>
  <c r="CA63" i="8"/>
  <c r="BW63" i="8"/>
  <c r="BQ63" i="8"/>
  <c r="CD63" i="8" s="1"/>
  <c r="BJ63" i="8"/>
  <c r="BH63" i="8"/>
  <c r="BD63" i="8"/>
  <c r="AX63" i="8"/>
  <c r="BK63" i="8" s="1"/>
  <c r="AQ63" i="8"/>
  <c r="AO63" i="8"/>
  <c r="AK63" i="8"/>
  <c r="AE63" i="8"/>
  <c r="X63" i="8"/>
  <c r="V63" i="8"/>
  <c r="R63" i="8"/>
  <c r="L63" i="8"/>
  <c r="CC62" i="8"/>
  <c r="CA62" i="8"/>
  <c r="BW62" i="8"/>
  <c r="BQ62" i="8"/>
  <c r="CD62" i="8" s="1"/>
  <c r="BJ62" i="8"/>
  <c r="BH62" i="8"/>
  <c r="BD62" i="8"/>
  <c r="AX62" i="8"/>
  <c r="BK62" i="8" s="1"/>
  <c r="AQ62" i="8"/>
  <c r="AO62" i="8"/>
  <c r="AK62" i="8"/>
  <c r="AE62" i="8"/>
  <c r="X62" i="8"/>
  <c r="V62" i="8"/>
  <c r="R62" i="8"/>
  <c r="L62" i="8"/>
  <c r="CC61" i="8"/>
  <c r="CA61" i="8"/>
  <c r="BW61" i="8"/>
  <c r="BQ61" i="8"/>
  <c r="CD61" i="8" s="1"/>
  <c r="BJ61" i="8"/>
  <c r="BH61" i="8"/>
  <c r="BD61" i="8"/>
  <c r="AX61" i="8"/>
  <c r="BK61" i="8" s="1"/>
  <c r="AQ61" i="8"/>
  <c r="AO61" i="8"/>
  <c r="AK61" i="8"/>
  <c r="AE61" i="8"/>
  <c r="X61" i="8"/>
  <c r="V61" i="8"/>
  <c r="R61" i="8"/>
  <c r="L61" i="8"/>
  <c r="CC60" i="8"/>
  <c r="CA60" i="8"/>
  <c r="BW60" i="8"/>
  <c r="BQ60" i="8"/>
  <c r="CD60" i="8" s="1"/>
  <c r="BJ60" i="8"/>
  <c r="BH60" i="8"/>
  <c r="BD60" i="8"/>
  <c r="AX60" i="8"/>
  <c r="BK60" i="8" s="1"/>
  <c r="AQ60" i="8"/>
  <c r="AO60" i="8"/>
  <c r="AK60" i="8"/>
  <c r="AE60" i="8"/>
  <c r="X60" i="8"/>
  <c r="V60" i="8"/>
  <c r="R60" i="8"/>
  <c r="L60" i="8"/>
  <c r="Y60" i="8" s="1"/>
  <c r="CC59" i="8"/>
  <c r="CA59" i="8"/>
  <c r="BW59" i="8"/>
  <c r="BQ59" i="8"/>
  <c r="CD59" i="8" s="1"/>
  <c r="BJ59" i="8"/>
  <c r="BH59" i="8"/>
  <c r="BD59" i="8"/>
  <c r="AX59" i="8"/>
  <c r="BK59" i="8" s="1"/>
  <c r="AQ59" i="8"/>
  <c r="AO59" i="8"/>
  <c r="AK59" i="8"/>
  <c r="AE59" i="8"/>
  <c r="X59" i="8"/>
  <c r="V59" i="8"/>
  <c r="R59" i="8"/>
  <c r="L59" i="8"/>
  <c r="CC58" i="8"/>
  <c r="CA58" i="8"/>
  <c r="BW58" i="8"/>
  <c r="BQ58" i="8"/>
  <c r="CD58" i="8" s="1"/>
  <c r="BJ58" i="8"/>
  <c r="BH58" i="8"/>
  <c r="BD58" i="8"/>
  <c r="AX58" i="8"/>
  <c r="BK58" i="8" s="1"/>
  <c r="AQ58" i="8"/>
  <c r="AO58" i="8"/>
  <c r="AK58" i="8"/>
  <c r="AE58" i="8"/>
  <c r="X58" i="8"/>
  <c r="V58" i="8"/>
  <c r="R58" i="8"/>
  <c r="L58" i="8"/>
  <c r="CC57" i="8"/>
  <c r="CA57" i="8"/>
  <c r="BW57" i="8"/>
  <c r="BQ57" i="8"/>
  <c r="CD57" i="8" s="1"/>
  <c r="BJ57" i="8"/>
  <c r="BH57" i="8"/>
  <c r="BD57" i="8"/>
  <c r="AX57" i="8"/>
  <c r="BK57" i="8" s="1"/>
  <c r="AQ57" i="8"/>
  <c r="AO57" i="8"/>
  <c r="AK57" i="8"/>
  <c r="AE57" i="8"/>
  <c r="X57" i="8"/>
  <c r="V57" i="8"/>
  <c r="R57" i="8"/>
  <c r="L57" i="8"/>
  <c r="CC56" i="8"/>
  <c r="CA56" i="8"/>
  <c r="BW56" i="8"/>
  <c r="BQ56" i="8"/>
  <c r="CD56" i="8" s="1"/>
  <c r="BJ56" i="8"/>
  <c r="BH56" i="8"/>
  <c r="BD56" i="8"/>
  <c r="AX56" i="8"/>
  <c r="BK56" i="8" s="1"/>
  <c r="AQ56" i="8"/>
  <c r="AO56" i="8"/>
  <c r="AK56" i="8"/>
  <c r="AE56" i="8"/>
  <c r="X56" i="8"/>
  <c r="V56" i="8"/>
  <c r="R56" i="8"/>
  <c r="L56" i="8"/>
  <c r="Y56" i="8" s="1"/>
  <c r="CC55" i="8"/>
  <c r="CA55" i="8"/>
  <c r="BW55" i="8"/>
  <c r="BQ55" i="8"/>
  <c r="CD55" i="8" s="1"/>
  <c r="BJ55" i="8"/>
  <c r="BH55" i="8"/>
  <c r="BD55" i="8"/>
  <c r="AX55" i="8"/>
  <c r="BK55" i="8" s="1"/>
  <c r="AQ55" i="8"/>
  <c r="AO55" i="8"/>
  <c r="AK55" i="8"/>
  <c r="AE55" i="8"/>
  <c r="X55" i="8"/>
  <c r="V55" i="8"/>
  <c r="R55" i="8"/>
  <c r="L55" i="8"/>
  <c r="CC54" i="8"/>
  <c r="CA54" i="8"/>
  <c r="BW54" i="8"/>
  <c r="BQ54" i="8"/>
  <c r="CD54" i="8" s="1"/>
  <c r="BJ54" i="8"/>
  <c r="BH54" i="8"/>
  <c r="BD54" i="8"/>
  <c r="AX54" i="8"/>
  <c r="BK54" i="8" s="1"/>
  <c r="AQ54" i="8"/>
  <c r="AO54" i="8"/>
  <c r="AK54" i="8"/>
  <c r="AE54" i="8"/>
  <c r="X54" i="8"/>
  <c r="V54" i="8"/>
  <c r="R54" i="8"/>
  <c r="L54" i="8"/>
  <c r="CC53" i="8"/>
  <c r="CA53" i="8"/>
  <c r="BW53" i="8"/>
  <c r="BQ53" i="8"/>
  <c r="CD53" i="8" s="1"/>
  <c r="BJ53" i="8"/>
  <c r="BH53" i="8"/>
  <c r="BD53" i="8"/>
  <c r="AX53" i="8"/>
  <c r="BK53" i="8" s="1"/>
  <c r="AQ53" i="8"/>
  <c r="AO53" i="8"/>
  <c r="AK53" i="8"/>
  <c r="AE53" i="8"/>
  <c r="X53" i="8"/>
  <c r="V53" i="8"/>
  <c r="R53" i="8"/>
  <c r="L53" i="8"/>
  <c r="CC52" i="8"/>
  <c r="CA52" i="8"/>
  <c r="BW52" i="8"/>
  <c r="BQ52" i="8"/>
  <c r="CD52" i="8" s="1"/>
  <c r="BJ52" i="8"/>
  <c r="BH52" i="8"/>
  <c r="BD52" i="8"/>
  <c r="AX52" i="8"/>
  <c r="BK52" i="8" s="1"/>
  <c r="AQ52" i="8"/>
  <c r="AO52" i="8"/>
  <c r="AK52" i="8"/>
  <c r="AE52" i="8"/>
  <c r="X52" i="8"/>
  <c r="V52" i="8"/>
  <c r="R52" i="8"/>
  <c r="L52" i="8"/>
  <c r="Y52" i="8" s="1"/>
  <c r="CC51" i="8"/>
  <c r="CA51" i="8"/>
  <c r="BW51" i="8"/>
  <c r="BQ51" i="8"/>
  <c r="CD51" i="8" s="1"/>
  <c r="BJ51" i="8"/>
  <c r="BH51" i="8"/>
  <c r="BD51" i="8"/>
  <c r="AX51" i="8"/>
  <c r="BK51" i="8" s="1"/>
  <c r="AQ51" i="8"/>
  <c r="AO51" i="8"/>
  <c r="AK51" i="8"/>
  <c r="AE51" i="8"/>
  <c r="X51" i="8"/>
  <c r="V51" i="8"/>
  <c r="R51" i="8"/>
  <c r="L51" i="8"/>
  <c r="CC50" i="8"/>
  <c r="CA50" i="8"/>
  <c r="BW50" i="8"/>
  <c r="BQ50" i="8"/>
  <c r="CD50" i="8" s="1"/>
  <c r="BJ50" i="8"/>
  <c r="BH50" i="8"/>
  <c r="BD50" i="8"/>
  <c r="AX50" i="8"/>
  <c r="BK50" i="8" s="1"/>
  <c r="AQ50" i="8"/>
  <c r="AO50" i="8"/>
  <c r="AK50" i="8"/>
  <c r="AE50" i="8"/>
  <c r="X50" i="8"/>
  <c r="V50" i="8"/>
  <c r="R50" i="8"/>
  <c r="L50" i="8"/>
  <c r="CC49" i="8"/>
  <c r="CA49" i="8"/>
  <c r="BW49" i="8"/>
  <c r="BQ49" i="8"/>
  <c r="CD49" i="8" s="1"/>
  <c r="BJ49" i="8"/>
  <c r="BH49" i="8"/>
  <c r="BD49" i="8"/>
  <c r="AX49" i="8"/>
  <c r="BK49" i="8" s="1"/>
  <c r="AQ49" i="8"/>
  <c r="AO49" i="8"/>
  <c r="AK49" i="8"/>
  <c r="AE49" i="8"/>
  <c r="X49" i="8"/>
  <c r="V49" i="8"/>
  <c r="R49" i="8"/>
  <c r="L49" i="8"/>
  <c r="CC48" i="8"/>
  <c r="CA48" i="8"/>
  <c r="BW48" i="8"/>
  <c r="BQ48" i="8"/>
  <c r="CD48" i="8" s="1"/>
  <c r="BJ48" i="8"/>
  <c r="BH48" i="8"/>
  <c r="BD48" i="8"/>
  <c r="AX48" i="8"/>
  <c r="BK48" i="8" s="1"/>
  <c r="AQ48" i="8"/>
  <c r="AO48" i="8"/>
  <c r="AK48" i="8"/>
  <c r="AE48" i="8"/>
  <c r="X48" i="8"/>
  <c r="V48" i="8"/>
  <c r="R48" i="8"/>
  <c r="L48" i="8"/>
  <c r="Y48" i="8" s="1"/>
  <c r="CC47" i="8"/>
  <c r="CA47" i="8"/>
  <c r="BW47" i="8"/>
  <c r="BQ47" i="8"/>
  <c r="CD47" i="8" s="1"/>
  <c r="BJ47" i="8"/>
  <c r="BH47" i="8"/>
  <c r="BD47" i="8"/>
  <c r="AX47" i="8"/>
  <c r="BK47" i="8" s="1"/>
  <c r="AQ47" i="8"/>
  <c r="AO47" i="8"/>
  <c r="AK47" i="8"/>
  <c r="AE47" i="8"/>
  <c r="X47" i="8"/>
  <c r="V47" i="8"/>
  <c r="R47" i="8"/>
  <c r="L47" i="8"/>
  <c r="CC46" i="8"/>
  <c r="CA46" i="8"/>
  <c r="BW46" i="8"/>
  <c r="BQ46" i="8"/>
  <c r="CD46" i="8" s="1"/>
  <c r="BJ46" i="8"/>
  <c r="BH46" i="8"/>
  <c r="BD46" i="8"/>
  <c r="AX46" i="8"/>
  <c r="BK46" i="8" s="1"/>
  <c r="AQ46" i="8"/>
  <c r="AO46" i="8"/>
  <c r="AK46" i="8"/>
  <c r="AE46" i="8"/>
  <c r="X46" i="8"/>
  <c r="V46" i="8"/>
  <c r="R46" i="8"/>
  <c r="L46" i="8"/>
  <c r="CC45" i="8"/>
  <c r="CA45" i="8"/>
  <c r="BW45" i="8"/>
  <c r="BQ45" i="8"/>
  <c r="CD45" i="8" s="1"/>
  <c r="BJ45" i="8"/>
  <c r="BH45" i="8"/>
  <c r="BD45" i="8"/>
  <c r="AX45" i="8"/>
  <c r="BK45" i="8" s="1"/>
  <c r="AQ45" i="8"/>
  <c r="AO45" i="8"/>
  <c r="AK45" i="8"/>
  <c r="AE45" i="8"/>
  <c r="X45" i="8"/>
  <c r="V45" i="8"/>
  <c r="R45" i="8"/>
  <c r="L45" i="8"/>
  <c r="CC44" i="8"/>
  <c r="CA44" i="8"/>
  <c r="BW44" i="8"/>
  <c r="BQ44" i="8"/>
  <c r="CD44" i="8" s="1"/>
  <c r="BJ44" i="8"/>
  <c r="BH44" i="8"/>
  <c r="BD44" i="8"/>
  <c r="AX44" i="8"/>
  <c r="BK44" i="8" s="1"/>
  <c r="AQ44" i="8"/>
  <c r="AO44" i="8"/>
  <c r="AK44" i="8"/>
  <c r="AE44" i="8"/>
  <c r="X44" i="8"/>
  <c r="V44" i="8"/>
  <c r="R44" i="8"/>
  <c r="L44" i="8"/>
  <c r="Y44" i="8" s="1"/>
  <c r="CC43" i="8"/>
  <c r="CA43" i="8"/>
  <c r="BW43" i="8"/>
  <c r="BQ43" i="8"/>
  <c r="BJ43" i="8"/>
  <c r="BH43" i="8"/>
  <c r="BD43" i="8"/>
  <c r="AX43" i="8"/>
  <c r="AQ43" i="8"/>
  <c r="AO43" i="8"/>
  <c r="AK43" i="8"/>
  <c r="AE43" i="8"/>
  <c r="X43" i="8"/>
  <c r="V43" i="8"/>
  <c r="R43" i="8"/>
  <c r="L43" i="8"/>
  <c r="CC42" i="8"/>
  <c r="CA42" i="8"/>
  <c r="BW42" i="8"/>
  <c r="BQ42" i="8"/>
  <c r="CD42" i="8" s="1"/>
  <c r="BJ42" i="8"/>
  <c r="BH42" i="8"/>
  <c r="BD42" i="8"/>
  <c r="AX42" i="8"/>
  <c r="AQ42" i="8"/>
  <c r="AO42" i="8"/>
  <c r="AK42" i="8"/>
  <c r="AE42" i="8"/>
  <c r="X42" i="8"/>
  <c r="V42" i="8"/>
  <c r="R42" i="8"/>
  <c r="L42" i="8"/>
  <c r="CC41" i="8"/>
  <c r="CA41" i="8"/>
  <c r="BW41" i="8"/>
  <c r="BQ41" i="8"/>
  <c r="BJ41" i="8"/>
  <c r="BH41" i="8"/>
  <c r="BD41" i="8"/>
  <c r="AX41" i="8"/>
  <c r="BK41" i="8" s="1"/>
  <c r="AQ41" i="8"/>
  <c r="AO41" i="8"/>
  <c r="AK41" i="8"/>
  <c r="AE41" i="8"/>
  <c r="X41" i="8"/>
  <c r="V41" i="8"/>
  <c r="R41" i="8"/>
  <c r="L41" i="8"/>
  <c r="CC40" i="8"/>
  <c r="CA40" i="8"/>
  <c r="BW40" i="8"/>
  <c r="BQ40" i="8"/>
  <c r="CD40" i="8" s="1"/>
  <c r="BJ40" i="8"/>
  <c r="BH40" i="8"/>
  <c r="BD40" i="8"/>
  <c r="AX40" i="8"/>
  <c r="BK40" i="8" s="1"/>
  <c r="AQ40" i="8"/>
  <c r="AO40" i="8"/>
  <c r="AK40" i="8"/>
  <c r="AE40" i="8"/>
  <c r="X40" i="8"/>
  <c r="V40" i="8"/>
  <c r="R40" i="8"/>
  <c r="L40" i="8"/>
  <c r="Y40" i="8" s="1"/>
  <c r="CC39" i="8"/>
  <c r="CA39" i="8"/>
  <c r="BW39" i="8"/>
  <c r="BQ39" i="8"/>
  <c r="BJ39" i="8"/>
  <c r="BH39" i="8"/>
  <c r="BD39" i="8"/>
  <c r="AX39" i="8"/>
  <c r="BK39" i="8" s="1"/>
  <c r="AQ39" i="8"/>
  <c r="AO39" i="8"/>
  <c r="AK39" i="8"/>
  <c r="AE39" i="8"/>
  <c r="X39" i="8"/>
  <c r="V39" i="8"/>
  <c r="R39" i="8"/>
  <c r="L39" i="8"/>
  <c r="CC38" i="8"/>
  <c r="CA38" i="8"/>
  <c r="BW38" i="8"/>
  <c r="BQ38" i="8"/>
  <c r="CD38" i="8" s="1"/>
  <c r="BJ38" i="8"/>
  <c r="BH38" i="8"/>
  <c r="BD38" i="8"/>
  <c r="AX38" i="8"/>
  <c r="AQ38" i="8"/>
  <c r="AO38" i="8"/>
  <c r="AK38" i="8"/>
  <c r="AE38" i="8"/>
  <c r="X38" i="8"/>
  <c r="V38" i="8"/>
  <c r="R38" i="8"/>
  <c r="L38" i="8"/>
  <c r="CC37" i="8"/>
  <c r="CA37" i="8"/>
  <c r="BW37" i="8"/>
  <c r="BQ37" i="8"/>
  <c r="CD37" i="8" s="1"/>
  <c r="BJ37" i="8"/>
  <c r="BH37" i="8"/>
  <c r="BD37" i="8"/>
  <c r="AX37" i="8"/>
  <c r="BK37" i="8" s="1"/>
  <c r="AQ37" i="8"/>
  <c r="AO37" i="8"/>
  <c r="AK37" i="8"/>
  <c r="AE37" i="8"/>
  <c r="X37" i="8"/>
  <c r="V37" i="8"/>
  <c r="R37" i="8"/>
  <c r="L37" i="8"/>
  <c r="CC36" i="8"/>
  <c r="CA36" i="8"/>
  <c r="BW36" i="8"/>
  <c r="BQ36" i="8"/>
  <c r="BJ36" i="8"/>
  <c r="BH36" i="8"/>
  <c r="BD36" i="8"/>
  <c r="AX36" i="8"/>
  <c r="AQ36" i="8"/>
  <c r="AO36" i="8"/>
  <c r="AK36" i="8"/>
  <c r="AE36" i="8"/>
  <c r="X36" i="8"/>
  <c r="V36" i="8"/>
  <c r="R36" i="8"/>
  <c r="L36" i="8"/>
  <c r="Y36" i="8" s="1"/>
  <c r="CC35" i="8"/>
  <c r="CA35" i="8"/>
  <c r="BW35" i="8"/>
  <c r="BQ35" i="8"/>
  <c r="CD35" i="8" s="1"/>
  <c r="BJ35" i="8"/>
  <c r="BH35" i="8"/>
  <c r="BD35" i="8"/>
  <c r="AX35" i="8"/>
  <c r="BK35" i="8" s="1"/>
  <c r="AQ35" i="8"/>
  <c r="AO35" i="8"/>
  <c r="AK35" i="8"/>
  <c r="AE35" i="8"/>
  <c r="X35" i="8"/>
  <c r="V35" i="8"/>
  <c r="R35" i="8"/>
  <c r="L35" i="8"/>
  <c r="CC34" i="8"/>
  <c r="CA34" i="8"/>
  <c r="BW34" i="8"/>
  <c r="BQ34" i="8"/>
  <c r="CD34" i="8" s="1"/>
  <c r="BJ34" i="8"/>
  <c r="BH34" i="8"/>
  <c r="BD34" i="8"/>
  <c r="AX34" i="8"/>
  <c r="AQ34" i="8"/>
  <c r="AO34" i="8"/>
  <c r="AK34" i="8"/>
  <c r="AE34" i="8"/>
  <c r="X34" i="8"/>
  <c r="V34" i="8"/>
  <c r="R34" i="8"/>
  <c r="L34" i="8"/>
  <c r="CC33" i="8"/>
  <c r="CA33" i="8"/>
  <c r="BW33" i="8"/>
  <c r="BQ33" i="8"/>
  <c r="CD33" i="8" s="1"/>
  <c r="BJ33" i="8"/>
  <c r="BH33" i="8"/>
  <c r="BD33" i="8"/>
  <c r="AX33" i="8"/>
  <c r="BK33" i="8" s="1"/>
  <c r="AQ33" i="8"/>
  <c r="AO33" i="8"/>
  <c r="AK33" i="8"/>
  <c r="AE33" i="8"/>
  <c r="X33" i="8"/>
  <c r="V33" i="8"/>
  <c r="R33" i="8"/>
  <c r="L33" i="8"/>
  <c r="CC32" i="8"/>
  <c r="CA32" i="8"/>
  <c r="BW32" i="8"/>
  <c r="BQ32" i="8"/>
  <c r="BJ32" i="8"/>
  <c r="BH32" i="8"/>
  <c r="BD32" i="8"/>
  <c r="AX32" i="8"/>
  <c r="BK32" i="8" s="1"/>
  <c r="AQ32" i="8"/>
  <c r="AO32" i="8"/>
  <c r="AK32" i="8"/>
  <c r="AE32" i="8"/>
  <c r="X32" i="8"/>
  <c r="V32" i="8"/>
  <c r="R32" i="8"/>
  <c r="L32" i="8"/>
  <c r="Y32" i="8" s="1"/>
  <c r="CC31" i="8"/>
  <c r="CA31" i="8"/>
  <c r="BW31" i="8"/>
  <c r="BQ31" i="8"/>
  <c r="BJ31" i="8"/>
  <c r="BH31" i="8"/>
  <c r="BD31" i="8"/>
  <c r="AX31" i="8"/>
  <c r="AQ31" i="8"/>
  <c r="AO31" i="8"/>
  <c r="AK31" i="8"/>
  <c r="AE31" i="8"/>
  <c r="X31" i="8"/>
  <c r="V31" i="8"/>
  <c r="R31" i="8"/>
  <c r="L31" i="8"/>
  <c r="CC30" i="8"/>
  <c r="CA30" i="8"/>
  <c r="BW30" i="8"/>
  <c r="BQ30" i="8"/>
  <c r="CD30" i="8" s="1"/>
  <c r="BJ30" i="8"/>
  <c r="BH30" i="8"/>
  <c r="BD30" i="8"/>
  <c r="AX30" i="8"/>
  <c r="BK30" i="8" s="1"/>
  <c r="AQ30" i="8"/>
  <c r="AO30" i="8"/>
  <c r="AK30" i="8"/>
  <c r="AE30" i="8"/>
  <c r="X30" i="8"/>
  <c r="V30" i="8"/>
  <c r="R30" i="8"/>
  <c r="L30" i="8"/>
  <c r="CC29" i="8"/>
  <c r="CA29" i="8"/>
  <c r="BW29" i="8"/>
  <c r="BQ29" i="8"/>
  <c r="CD29" i="8" s="1"/>
  <c r="BJ29" i="8"/>
  <c r="BH29" i="8"/>
  <c r="BD29" i="8"/>
  <c r="AX29" i="8"/>
  <c r="BK29" i="8" s="1"/>
  <c r="AQ29" i="8"/>
  <c r="AO29" i="8"/>
  <c r="AK29" i="8"/>
  <c r="AE29" i="8"/>
  <c r="X29" i="8"/>
  <c r="V29" i="8"/>
  <c r="R29" i="8"/>
  <c r="L29" i="8"/>
  <c r="CC28" i="8"/>
  <c r="CA28" i="8"/>
  <c r="BW28" i="8"/>
  <c r="BQ28" i="8"/>
  <c r="CD28" i="8" s="1"/>
  <c r="BJ28" i="8"/>
  <c r="BH28" i="8"/>
  <c r="BD28" i="8"/>
  <c r="AX28" i="8"/>
  <c r="BK28" i="8" s="1"/>
  <c r="AQ28" i="8"/>
  <c r="AO28" i="8"/>
  <c r="AK28" i="8"/>
  <c r="AE28" i="8"/>
  <c r="X28" i="8"/>
  <c r="V28" i="8"/>
  <c r="R28" i="8"/>
  <c r="L28" i="8"/>
  <c r="Y28" i="8" s="1"/>
  <c r="CC27" i="8"/>
  <c r="CA27" i="8"/>
  <c r="BW27" i="8"/>
  <c r="BQ27" i="8"/>
  <c r="BJ27" i="8"/>
  <c r="BH27" i="8"/>
  <c r="BD27" i="8"/>
  <c r="AX27" i="8"/>
  <c r="AQ27" i="8"/>
  <c r="AO27" i="8"/>
  <c r="AK27" i="8"/>
  <c r="AE27" i="8"/>
  <c r="X27" i="8"/>
  <c r="V27" i="8"/>
  <c r="R27" i="8"/>
  <c r="L27" i="8"/>
  <c r="CC26" i="8"/>
  <c r="CA26" i="8"/>
  <c r="BW26" i="8"/>
  <c r="BQ26" i="8"/>
  <c r="CD26" i="8" s="1"/>
  <c r="BJ26" i="8"/>
  <c r="BH26" i="8"/>
  <c r="BD26" i="8"/>
  <c r="AX26" i="8"/>
  <c r="AQ26" i="8"/>
  <c r="AO26" i="8"/>
  <c r="AK26" i="8"/>
  <c r="AE26" i="8"/>
  <c r="X26" i="8"/>
  <c r="V26" i="8"/>
  <c r="R26" i="8"/>
  <c r="L26" i="8"/>
  <c r="CC25" i="8"/>
  <c r="CA25" i="8"/>
  <c r="BW25" i="8"/>
  <c r="BQ25" i="8"/>
  <c r="BJ25" i="8"/>
  <c r="BH25" i="8"/>
  <c r="BD25" i="8"/>
  <c r="AX25" i="8"/>
  <c r="BK25" i="8" s="1"/>
  <c r="AQ25" i="8"/>
  <c r="AO25" i="8"/>
  <c r="AK25" i="8"/>
  <c r="AE25" i="8"/>
  <c r="X25" i="8"/>
  <c r="V25" i="8"/>
  <c r="R25" i="8"/>
  <c r="L25" i="8"/>
  <c r="CC24" i="8"/>
  <c r="CA24" i="8"/>
  <c r="BW24" i="8"/>
  <c r="BQ24" i="8"/>
  <c r="CD24" i="8" s="1"/>
  <c r="BJ24" i="8"/>
  <c r="BH24" i="8"/>
  <c r="BD24" i="8"/>
  <c r="AX24" i="8"/>
  <c r="BK24" i="8" s="1"/>
  <c r="AQ24" i="8"/>
  <c r="AO24" i="8"/>
  <c r="AK24" i="8"/>
  <c r="AE24" i="8"/>
  <c r="X24" i="8"/>
  <c r="V24" i="8"/>
  <c r="R24" i="8"/>
  <c r="L24" i="8"/>
  <c r="Y24" i="8" s="1"/>
  <c r="CC23" i="8"/>
  <c r="CA23" i="8"/>
  <c r="BW23" i="8"/>
  <c r="BQ23" i="8"/>
  <c r="BJ23" i="8"/>
  <c r="BH23" i="8"/>
  <c r="BD23" i="8"/>
  <c r="AX23" i="8"/>
  <c r="BK23" i="8" s="1"/>
  <c r="AQ23" i="8"/>
  <c r="AO23" i="8"/>
  <c r="AK23" i="8"/>
  <c r="AE23" i="8"/>
  <c r="X23" i="8"/>
  <c r="V23" i="8"/>
  <c r="R23" i="8"/>
  <c r="L23" i="8"/>
  <c r="CC22" i="8"/>
  <c r="CA22" i="8"/>
  <c r="BW22" i="8"/>
  <c r="BQ22" i="8"/>
  <c r="CD22" i="8" s="1"/>
  <c r="BJ22" i="8"/>
  <c r="BH22" i="8"/>
  <c r="BD22" i="8"/>
  <c r="AX22" i="8"/>
  <c r="AQ22" i="8"/>
  <c r="AO22" i="8"/>
  <c r="AK22" i="8"/>
  <c r="AE22" i="8"/>
  <c r="X22" i="8"/>
  <c r="V22" i="8"/>
  <c r="R22" i="8"/>
  <c r="L22" i="8"/>
  <c r="CC21" i="8"/>
  <c r="CA21" i="8"/>
  <c r="BW21" i="8"/>
  <c r="BQ21" i="8"/>
  <c r="CD21" i="8" s="1"/>
  <c r="BJ21" i="8"/>
  <c r="BH21" i="8"/>
  <c r="BD21" i="8"/>
  <c r="AX21" i="8"/>
  <c r="BK21" i="8" s="1"/>
  <c r="AQ21" i="8"/>
  <c r="AO21" i="8"/>
  <c r="AK21" i="8"/>
  <c r="AE21" i="8"/>
  <c r="X21" i="8"/>
  <c r="V21" i="8"/>
  <c r="R21" i="8"/>
  <c r="L21" i="8"/>
  <c r="CC20" i="8"/>
  <c r="CA20" i="8"/>
  <c r="BW20" i="8"/>
  <c r="BQ20" i="8"/>
  <c r="BJ20" i="8"/>
  <c r="BH20" i="8"/>
  <c r="BD20" i="8"/>
  <c r="AX20" i="8"/>
  <c r="AQ20" i="8"/>
  <c r="AO20" i="8"/>
  <c r="AK20" i="8"/>
  <c r="AE20" i="8"/>
  <c r="X20" i="8"/>
  <c r="V20" i="8"/>
  <c r="R20" i="8"/>
  <c r="L20" i="8"/>
  <c r="Y20" i="8" s="1"/>
  <c r="CC19" i="8"/>
  <c r="CA19" i="8"/>
  <c r="BW19" i="8"/>
  <c r="BQ19" i="8"/>
  <c r="CD19" i="8" s="1"/>
  <c r="BJ19" i="8"/>
  <c r="BH19" i="8"/>
  <c r="BD19" i="8"/>
  <c r="AX19" i="8"/>
  <c r="BK19" i="8" s="1"/>
  <c r="AQ19" i="8"/>
  <c r="AO19" i="8"/>
  <c r="AK19" i="8"/>
  <c r="AE19" i="8"/>
  <c r="X19" i="8"/>
  <c r="V19" i="8"/>
  <c r="R19" i="8"/>
  <c r="L19" i="8"/>
  <c r="CC18" i="8"/>
  <c r="CA18" i="8"/>
  <c r="BW18" i="8"/>
  <c r="BQ18" i="8"/>
  <c r="CD18" i="8" s="1"/>
  <c r="BJ18" i="8"/>
  <c r="BH18" i="8"/>
  <c r="BD18" i="8"/>
  <c r="AX18" i="8"/>
  <c r="AQ18" i="8"/>
  <c r="AO18" i="8"/>
  <c r="AK18" i="8"/>
  <c r="AE18" i="8"/>
  <c r="X18" i="8"/>
  <c r="V18" i="8"/>
  <c r="R18" i="8"/>
  <c r="L18" i="8"/>
  <c r="CC17" i="8"/>
  <c r="CA17" i="8"/>
  <c r="BW17" i="8"/>
  <c r="BQ17" i="8"/>
  <c r="CD17" i="8" s="1"/>
  <c r="BJ17" i="8"/>
  <c r="BH17" i="8"/>
  <c r="BD17" i="8"/>
  <c r="AX17" i="8"/>
  <c r="BK17" i="8" s="1"/>
  <c r="AQ17" i="8"/>
  <c r="AO17" i="8"/>
  <c r="AK17" i="8"/>
  <c r="AE17" i="8"/>
  <c r="X17" i="8"/>
  <c r="V17" i="8"/>
  <c r="R17" i="8"/>
  <c r="L17" i="8"/>
  <c r="CC16" i="8"/>
  <c r="CA16" i="8"/>
  <c r="BW16" i="8"/>
  <c r="BQ16" i="8"/>
  <c r="BJ16" i="8"/>
  <c r="BH16" i="8"/>
  <c r="BD16" i="8"/>
  <c r="AX16" i="8"/>
  <c r="BK16" i="8" s="1"/>
  <c r="AQ16" i="8"/>
  <c r="AO16" i="8"/>
  <c r="AK16" i="8"/>
  <c r="AE16" i="8"/>
  <c r="X16" i="8"/>
  <c r="V16" i="8"/>
  <c r="R16" i="8"/>
  <c r="L16" i="8"/>
  <c r="Y16" i="8" s="1"/>
  <c r="CC15" i="8"/>
  <c r="CA15" i="8"/>
  <c r="BW15" i="8"/>
  <c r="BQ15" i="8"/>
  <c r="BJ15" i="8"/>
  <c r="BH15" i="8"/>
  <c r="BD15" i="8"/>
  <c r="AX15" i="8"/>
  <c r="AQ15" i="8"/>
  <c r="AO15" i="8"/>
  <c r="AK15" i="8"/>
  <c r="AE15" i="8"/>
  <c r="X15" i="8"/>
  <c r="V15" i="8"/>
  <c r="R15" i="8"/>
  <c r="L15" i="8"/>
  <c r="CC14" i="8"/>
  <c r="CA14" i="8"/>
  <c r="BW14" i="8"/>
  <c r="BQ14" i="8"/>
  <c r="CD14" i="8" s="1"/>
  <c r="BJ14" i="8"/>
  <c r="BH14" i="8"/>
  <c r="BD14" i="8"/>
  <c r="AX14" i="8"/>
  <c r="BK14" i="8" s="1"/>
  <c r="AQ14" i="8"/>
  <c r="AO14" i="8"/>
  <c r="AK14" i="8"/>
  <c r="AE14" i="8"/>
  <c r="X14" i="8"/>
  <c r="V14" i="8"/>
  <c r="R14" i="8"/>
  <c r="L14" i="8"/>
  <c r="CC13" i="8"/>
  <c r="CA13" i="8"/>
  <c r="BW13" i="8"/>
  <c r="BQ13" i="8"/>
  <c r="CD13" i="8" s="1"/>
  <c r="BJ13" i="8"/>
  <c r="BH13" i="8"/>
  <c r="BD13" i="8"/>
  <c r="AX13" i="8"/>
  <c r="BK13" i="8" s="1"/>
  <c r="AQ13" i="8"/>
  <c r="AO13" i="8"/>
  <c r="AK13" i="8"/>
  <c r="AE13" i="8"/>
  <c r="X13" i="8"/>
  <c r="V13" i="8"/>
  <c r="R13" i="8"/>
  <c r="L13" i="8"/>
  <c r="CC11" i="8"/>
  <c r="CA11" i="8"/>
  <c r="BW11" i="8"/>
  <c r="BQ11" i="8"/>
  <c r="BJ11" i="8"/>
  <c r="BH11" i="8"/>
  <c r="BD11" i="8"/>
  <c r="AX11" i="8"/>
  <c r="AQ11" i="8"/>
  <c r="AO11" i="8"/>
  <c r="AK11" i="8"/>
  <c r="AE11" i="8"/>
  <c r="X11" i="8"/>
  <c r="V11" i="8"/>
  <c r="R11" i="8"/>
  <c r="L11" i="8"/>
  <c r="Y11" i="8" s="1"/>
  <c r="G6" i="8" s="1"/>
  <c r="CC82" i="7"/>
  <c r="CA82" i="7"/>
  <c r="BW82" i="7"/>
  <c r="BQ82" i="7"/>
  <c r="CD82" i="7" s="1"/>
  <c r="BJ82" i="7"/>
  <c r="BH82" i="7"/>
  <c r="BD82" i="7"/>
  <c r="AX82" i="7"/>
  <c r="AQ82" i="7"/>
  <c r="AO82" i="7"/>
  <c r="AK82" i="7"/>
  <c r="AE82" i="7"/>
  <c r="X82" i="7"/>
  <c r="V82" i="7"/>
  <c r="R82" i="7"/>
  <c r="L82" i="7"/>
  <c r="CC81" i="7"/>
  <c r="CA81" i="7"/>
  <c r="BW81" i="7"/>
  <c r="BQ81" i="7"/>
  <c r="BJ81" i="7"/>
  <c r="BH81" i="7"/>
  <c r="BD81" i="7"/>
  <c r="AX81" i="7"/>
  <c r="BK81" i="7" s="1"/>
  <c r="AQ81" i="7"/>
  <c r="AO81" i="7"/>
  <c r="AK81" i="7"/>
  <c r="AE81" i="7"/>
  <c r="AR81" i="7" s="1"/>
  <c r="X81" i="7"/>
  <c r="V81" i="7"/>
  <c r="R81" i="7"/>
  <c r="L81" i="7"/>
  <c r="CC80" i="7"/>
  <c r="CA80" i="7"/>
  <c r="BW80" i="7"/>
  <c r="BQ80" i="7"/>
  <c r="CD80" i="7" s="1"/>
  <c r="BJ80" i="7"/>
  <c r="BH80" i="7"/>
  <c r="BD80" i="7"/>
  <c r="AX80" i="7"/>
  <c r="BK80" i="7" s="1"/>
  <c r="AQ80" i="7"/>
  <c r="AO80" i="7"/>
  <c r="AK80" i="7"/>
  <c r="AE80" i="7"/>
  <c r="AR80" i="7" s="1"/>
  <c r="X80" i="7"/>
  <c r="V80" i="7"/>
  <c r="R80" i="7"/>
  <c r="L80" i="7"/>
  <c r="Y80" i="7" s="1"/>
  <c r="CC79" i="7"/>
  <c r="CA79" i="7"/>
  <c r="BW79" i="7"/>
  <c r="BQ79" i="7"/>
  <c r="BJ79" i="7"/>
  <c r="BH79" i="7"/>
  <c r="BD79" i="7"/>
  <c r="AX79" i="7"/>
  <c r="BK79" i="7" s="1"/>
  <c r="AQ79" i="7"/>
  <c r="AO79" i="7"/>
  <c r="AK79" i="7"/>
  <c r="AE79" i="7"/>
  <c r="AR79" i="7" s="1"/>
  <c r="X79" i="7"/>
  <c r="V79" i="7"/>
  <c r="R79" i="7"/>
  <c r="L79" i="7"/>
  <c r="CC78" i="7"/>
  <c r="CA78" i="7"/>
  <c r="BW78" i="7"/>
  <c r="BQ78" i="7"/>
  <c r="CD78" i="7" s="1"/>
  <c r="BJ78" i="7"/>
  <c r="BH78" i="7"/>
  <c r="BD78" i="7"/>
  <c r="AX78" i="7"/>
  <c r="AQ78" i="7"/>
  <c r="AO78" i="7"/>
  <c r="AK78" i="7"/>
  <c r="AE78" i="7"/>
  <c r="X78" i="7"/>
  <c r="V78" i="7"/>
  <c r="R78" i="7"/>
  <c r="L78" i="7"/>
  <c r="CC77" i="7"/>
  <c r="CA77" i="7"/>
  <c r="BW77" i="7"/>
  <c r="BQ77" i="7"/>
  <c r="CD77" i="7" s="1"/>
  <c r="BJ77" i="7"/>
  <c r="BH77" i="7"/>
  <c r="BD77" i="7"/>
  <c r="AX77" i="7"/>
  <c r="BK77" i="7" s="1"/>
  <c r="AQ77" i="7"/>
  <c r="AO77" i="7"/>
  <c r="AK77" i="7"/>
  <c r="AE77" i="7"/>
  <c r="X77" i="7"/>
  <c r="V77" i="7"/>
  <c r="R77" i="7"/>
  <c r="L77" i="7"/>
  <c r="CC76" i="7"/>
  <c r="CA76" i="7"/>
  <c r="BW76" i="7"/>
  <c r="BQ76" i="7"/>
  <c r="BJ76" i="7"/>
  <c r="BH76" i="7"/>
  <c r="BD76" i="7"/>
  <c r="AX76" i="7"/>
  <c r="AQ76" i="7"/>
  <c r="AO76" i="7"/>
  <c r="AK76" i="7"/>
  <c r="AE76" i="7"/>
  <c r="AR76" i="7" s="1"/>
  <c r="X76" i="7"/>
  <c r="V76" i="7"/>
  <c r="R76" i="7"/>
  <c r="L76" i="7"/>
  <c r="Y76" i="7" s="1"/>
  <c r="CC75" i="7"/>
  <c r="CA75" i="7"/>
  <c r="BW75" i="7"/>
  <c r="BQ75" i="7"/>
  <c r="CD75" i="7" s="1"/>
  <c r="BJ75" i="7"/>
  <c r="BH75" i="7"/>
  <c r="BD75" i="7"/>
  <c r="AX75" i="7"/>
  <c r="BK75" i="7" s="1"/>
  <c r="AQ75" i="7"/>
  <c r="AO75" i="7"/>
  <c r="AK75" i="7"/>
  <c r="AE75" i="7"/>
  <c r="AR75" i="7" s="1"/>
  <c r="X75" i="7"/>
  <c r="V75" i="7"/>
  <c r="R75" i="7"/>
  <c r="L75" i="7"/>
  <c r="CC74" i="7"/>
  <c r="CA74" i="7"/>
  <c r="BW74" i="7"/>
  <c r="BQ74" i="7"/>
  <c r="CD74" i="7" s="1"/>
  <c r="BJ74" i="7"/>
  <c r="BH74" i="7"/>
  <c r="BD74" i="7"/>
  <c r="AX74" i="7"/>
  <c r="AQ74" i="7"/>
  <c r="AO74" i="7"/>
  <c r="AK74" i="7"/>
  <c r="AE74" i="7"/>
  <c r="AR74" i="7" s="1"/>
  <c r="X74" i="7"/>
  <c r="V74" i="7"/>
  <c r="R74" i="7"/>
  <c r="L74" i="7"/>
  <c r="CC73" i="7"/>
  <c r="CA73" i="7"/>
  <c r="BW73" i="7"/>
  <c r="BQ73" i="7"/>
  <c r="CD73" i="7" s="1"/>
  <c r="BJ73" i="7"/>
  <c r="BH73" i="7"/>
  <c r="BD73" i="7"/>
  <c r="AX73" i="7"/>
  <c r="BK73" i="7" s="1"/>
  <c r="AQ73" i="7"/>
  <c r="AO73" i="7"/>
  <c r="AK73" i="7"/>
  <c r="AE73" i="7"/>
  <c r="X73" i="7"/>
  <c r="V73" i="7"/>
  <c r="R73" i="7"/>
  <c r="L73" i="7"/>
  <c r="CC72" i="7"/>
  <c r="CA72" i="7"/>
  <c r="BW72" i="7"/>
  <c r="BQ72" i="7"/>
  <c r="BJ72" i="7"/>
  <c r="BH72" i="7"/>
  <c r="BD72" i="7"/>
  <c r="AX72" i="7"/>
  <c r="BK72" i="7" s="1"/>
  <c r="AQ72" i="7"/>
  <c r="AO72" i="7"/>
  <c r="AK72" i="7"/>
  <c r="AE72" i="7"/>
  <c r="AR72" i="7" s="1"/>
  <c r="X72" i="7"/>
  <c r="V72" i="7"/>
  <c r="R72" i="7"/>
  <c r="L72" i="7"/>
  <c r="Y72" i="7" s="1"/>
  <c r="CC71" i="7"/>
  <c r="CA71" i="7"/>
  <c r="BW71" i="7"/>
  <c r="BQ71" i="7"/>
  <c r="BJ71" i="7"/>
  <c r="BH71" i="7"/>
  <c r="BD71" i="7"/>
  <c r="AX71" i="7"/>
  <c r="AQ71" i="7"/>
  <c r="AO71" i="7"/>
  <c r="AK71" i="7"/>
  <c r="AE71" i="7"/>
  <c r="X71" i="7"/>
  <c r="V71" i="7"/>
  <c r="R71" i="7"/>
  <c r="L71" i="7"/>
  <c r="CC70" i="7"/>
  <c r="CA70" i="7"/>
  <c r="BW70" i="7"/>
  <c r="BQ70" i="7"/>
  <c r="CD70" i="7" s="1"/>
  <c r="BJ70" i="7"/>
  <c r="BH70" i="7"/>
  <c r="BD70" i="7"/>
  <c r="AX70" i="7"/>
  <c r="BK70" i="7" s="1"/>
  <c r="AQ70" i="7"/>
  <c r="AO70" i="7"/>
  <c r="AK70" i="7"/>
  <c r="AE70" i="7"/>
  <c r="AR70" i="7" s="1"/>
  <c r="X70" i="7"/>
  <c r="V70" i="7"/>
  <c r="R70" i="7"/>
  <c r="L70" i="7"/>
  <c r="CC69" i="7"/>
  <c r="CA69" i="7"/>
  <c r="BW69" i="7"/>
  <c r="BQ69" i="7"/>
  <c r="BJ69" i="7"/>
  <c r="BH69" i="7"/>
  <c r="BD69" i="7"/>
  <c r="AX69" i="7"/>
  <c r="BK69" i="7" s="1"/>
  <c r="AQ69" i="7"/>
  <c r="AO69" i="7"/>
  <c r="AK69" i="7"/>
  <c r="AE69" i="7"/>
  <c r="AR69" i="7" s="1"/>
  <c r="X69" i="7"/>
  <c r="V69" i="7"/>
  <c r="R69" i="7"/>
  <c r="L69" i="7"/>
  <c r="CC68" i="7"/>
  <c r="CA68" i="7"/>
  <c r="BW68" i="7"/>
  <c r="BQ68" i="7"/>
  <c r="CD68" i="7" s="1"/>
  <c r="BJ68" i="7"/>
  <c r="BH68" i="7"/>
  <c r="BD68" i="7"/>
  <c r="AX68" i="7"/>
  <c r="AQ68" i="7"/>
  <c r="AO68" i="7"/>
  <c r="AK68" i="7"/>
  <c r="AE68" i="7"/>
  <c r="X68" i="7"/>
  <c r="V68" i="7"/>
  <c r="R68" i="7"/>
  <c r="L68" i="7"/>
  <c r="CC67" i="7"/>
  <c r="CA67" i="7"/>
  <c r="BW67" i="7"/>
  <c r="BQ67" i="7"/>
  <c r="CD67" i="7" s="1"/>
  <c r="BJ67" i="7"/>
  <c r="BH67" i="7"/>
  <c r="BD67" i="7"/>
  <c r="AX67" i="7"/>
  <c r="BK67" i="7" s="1"/>
  <c r="AQ67" i="7"/>
  <c r="AO67" i="7"/>
  <c r="AK67" i="7"/>
  <c r="AE67" i="7"/>
  <c r="X67" i="7"/>
  <c r="V67" i="7"/>
  <c r="R67" i="7"/>
  <c r="L67" i="7"/>
  <c r="CC66" i="7"/>
  <c r="CA66" i="7"/>
  <c r="BW66" i="7"/>
  <c r="BQ66" i="7"/>
  <c r="BJ66" i="7"/>
  <c r="BH66" i="7"/>
  <c r="BD66" i="7"/>
  <c r="AX66" i="7"/>
  <c r="BK66" i="7" s="1"/>
  <c r="AQ66" i="7"/>
  <c r="AO66" i="7"/>
  <c r="AK66" i="7"/>
  <c r="AE66" i="7"/>
  <c r="AR66" i="7" s="1"/>
  <c r="X66" i="7"/>
  <c r="V66" i="7"/>
  <c r="R66" i="7"/>
  <c r="L66" i="7"/>
  <c r="CC65" i="7"/>
  <c r="CA65" i="7"/>
  <c r="BW65" i="7"/>
  <c r="BQ65" i="7"/>
  <c r="CD65" i="7" s="1"/>
  <c r="BJ65" i="7"/>
  <c r="BH65" i="7"/>
  <c r="BD65" i="7"/>
  <c r="AX65" i="7"/>
  <c r="BK65" i="7" s="1"/>
  <c r="AQ65" i="7"/>
  <c r="AO65" i="7"/>
  <c r="AK65" i="7"/>
  <c r="AE65" i="7"/>
  <c r="X65" i="7"/>
  <c r="V65" i="7"/>
  <c r="R65" i="7"/>
  <c r="L65" i="7"/>
  <c r="CC64" i="7"/>
  <c r="CA64" i="7"/>
  <c r="BW64" i="7"/>
  <c r="BQ64" i="7"/>
  <c r="CD64" i="7" s="1"/>
  <c r="BJ64" i="7"/>
  <c r="BH64" i="7"/>
  <c r="BD64" i="7"/>
  <c r="AX64" i="7"/>
  <c r="BK64" i="7" s="1"/>
  <c r="AQ64" i="7"/>
  <c r="AO64" i="7"/>
  <c r="AK64" i="7"/>
  <c r="AE64" i="7"/>
  <c r="AR64" i="7" s="1"/>
  <c r="X64" i="7"/>
  <c r="V64" i="7"/>
  <c r="R64" i="7"/>
  <c r="L64" i="7"/>
  <c r="Y64" i="7" s="1"/>
  <c r="CC63" i="7"/>
  <c r="CA63" i="7"/>
  <c r="BW63" i="7"/>
  <c r="BQ63" i="7"/>
  <c r="BJ63" i="7"/>
  <c r="BH63" i="7"/>
  <c r="BD63" i="7"/>
  <c r="AX63" i="7"/>
  <c r="AQ63" i="7"/>
  <c r="AO63" i="7"/>
  <c r="AK63" i="7"/>
  <c r="AE63" i="7"/>
  <c r="AR63" i="7" s="1"/>
  <c r="X63" i="7"/>
  <c r="V63" i="7"/>
  <c r="R63" i="7"/>
  <c r="L63" i="7"/>
  <c r="CC62" i="7"/>
  <c r="CA62" i="7"/>
  <c r="BW62" i="7"/>
  <c r="BQ62" i="7"/>
  <c r="BJ62" i="7"/>
  <c r="BH62" i="7"/>
  <c r="BD62" i="7"/>
  <c r="AX62" i="7"/>
  <c r="AQ62" i="7"/>
  <c r="AO62" i="7"/>
  <c r="AK62" i="7"/>
  <c r="AE62" i="7"/>
  <c r="X62" i="7"/>
  <c r="V62" i="7"/>
  <c r="R62" i="7"/>
  <c r="L62" i="7"/>
  <c r="CC61" i="7"/>
  <c r="CA61" i="7"/>
  <c r="BW61" i="7"/>
  <c r="BQ61" i="7"/>
  <c r="CD61" i="7" s="1"/>
  <c r="BJ61" i="7"/>
  <c r="BH61" i="7"/>
  <c r="BD61" i="7"/>
  <c r="AX61" i="7"/>
  <c r="BK61" i="7" s="1"/>
  <c r="AQ61" i="7"/>
  <c r="AO61" i="7"/>
  <c r="AK61" i="7"/>
  <c r="AE61" i="7"/>
  <c r="AR61" i="7" s="1"/>
  <c r="X61" i="7"/>
  <c r="V61" i="7"/>
  <c r="R61" i="7"/>
  <c r="L61" i="7"/>
  <c r="CC60" i="7"/>
  <c r="CA60" i="7"/>
  <c r="BW60" i="7"/>
  <c r="BQ60" i="7"/>
  <c r="CD60" i="7" s="1"/>
  <c r="BJ60" i="7"/>
  <c r="BH60" i="7"/>
  <c r="BD60" i="7"/>
  <c r="AX60" i="7"/>
  <c r="AQ60" i="7"/>
  <c r="AO60" i="7"/>
  <c r="AK60" i="7"/>
  <c r="AE60" i="7"/>
  <c r="AR60" i="7" s="1"/>
  <c r="X60" i="7"/>
  <c r="V60" i="7"/>
  <c r="R60" i="7"/>
  <c r="L60" i="7"/>
  <c r="CC59" i="7"/>
  <c r="CA59" i="7"/>
  <c r="BW59" i="7"/>
  <c r="BQ59" i="7"/>
  <c r="CD59" i="7" s="1"/>
  <c r="BJ59" i="7"/>
  <c r="BH59" i="7"/>
  <c r="BD59" i="7"/>
  <c r="AX59" i="7"/>
  <c r="BK59" i="7" s="1"/>
  <c r="AQ59" i="7"/>
  <c r="AO59" i="7"/>
  <c r="AK59" i="7"/>
  <c r="AE59" i="7"/>
  <c r="X59" i="7"/>
  <c r="V59" i="7"/>
  <c r="R59" i="7"/>
  <c r="L59" i="7"/>
  <c r="CC58" i="7"/>
  <c r="CA58" i="7"/>
  <c r="BW58" i="7"/>
  <c r="BQ58" i="7"/>
  <c r="CD58" i="7" s="1"/>
  <c r="BJ58" i="7"/>
  <c r="BH58" i="7"/>
  <c r="BD58" i="7"/>
  <c r="AX58" i="7"/>
  <c r="BK58" i="7" s="1"/>
  <c r="AQ58" i="7"/>
  <c r="AO58" i="7"/>
  <c r="AK58" i="7"/>
  <c r="AE58" i="7"/>
  <c r="X58" i="7"/>
  <c r="V58" i="7"/>
  <c r="R58" i="7"/>
  <c r="L58" i="7"/>
  <c r="CC57" i="7"/>
  <c r="CA57" i="7"/>
  <c r="BW57" i="7"/>
  <c r="BQ57" i="7"/>
  <c r="BJ57" i="7"/>
  <c r="BH57" i="7"/>
  <c r="BD57" i="7"/>
  <c r="AX57" i="7"/>
  <c r="BK57" i="7" s="1"/>
  <c r="AQ57" i="7"/>
  <c r="AO57" i="7"/>
  <c r="AK57" i="7"/>
  <c r="AE57" i="7"/>
  <c r="AR57" i="7" s="1"/>
  <c r="X57" i="7"/>
  <c r="V57" i="7"/>
  <c r="R57" i="7"/>
  <c r="L57" i="7"/>
  <c r="CC56" i="7"/>
  <c r="CA56" i="7"/>
  <c r="BW56" i="7"/>
  <c r="BQ56" i="7"/>
  <c r="CD56" i="7" s="1"/>
  <c r="BJ56" i="7"/>
  <c r="BH56" i="7"/>
  <c r="BD56" i="7"/>
  <c r="AX56" i="7"/>
  <c r="BK56" i="7" s="1"/>
  <c r="AQ56" i="7"/>
  <c r="AO56" i="7"/>
  <c r="AK56" i="7"/>
  <c r="AE56" i="7"/>
  <c r="AR56" i="7" s="1"/>
  <c r="X56" i="7"/>
  <c r="V56" i="7"/>
  <c r="R56" i="7"/>
  <c r="L56" i="7"/>
  <c r="Y56" i="7" s="1"/>
  <c r="CC55" i="7"/>
  <c r="CA55" i="7"/>
  <c r="BW55" i="7"/>
  <c r="BQ55" i="7"/>
  <c r="BJ55" i="7"/>
  <c r="BH55" i="7"/>
  <c r="BD55" i="7"/>
  <c r="AX55" i="7"/>
  <c r="BK55" i="7" s="1"/>
  <c r="AQ55" i="7"/>
  <c r="AO55" i="7"/>
  <c r="AK55" i="7"/>
  <c r="AE55" i="7"/>
  <c r="AR55" i="7" s="1"/>
  <c r="X55" i="7"/>
  <c r="V55" i="7"/>
  <c r="R55" i="7"/>
  <c r="L55" i="7"/>
  <c r="CC54" i="7"/>
  <c r="CA54" i="7"/>
  <c r="BW54" i="7"/>
  <c r="BQ54" i="7"/>
  <c r="BJ54" i="7"/>
  <c r="BH54" i="7"/>
  <c r="BD54" i="7"/>
  <c r="AX54" i="7"/>
  <c r="AQ54" i="7"/>
  <c r="AO54" i="7"/>
  <c r="AK54" i="7"/>
  <c r="AE54" i="7"/>
  <c r="AR54" i="7" s="1"/>
  <c r="X54" i="7"/>
  <c r="V54" i="7"/>
  <c r="R54" i="7"/>
  <c r="L54" i="7"/>
  <c r="CC53" i="7"/>
  <c r="CA53" i="7"/>
  <c r="BW53" i="7"/>
  <c r="BQ53" i="7"/>
  <c r="BJ53" i="7"/>
  <c r="BH53" i="7"/>
  <c r="BD53" i="7"/>
  <c r="AX53" i="7"/>
  <c r="AQ53" i="7"/>
  <c r="AO53" i="7"/>
  <c r="AK53" i="7"/>
  <c r="AE53" i="7"/>
  <c r="X53" i="7"/>
  <c r="V53" i="7"/>
  <c r="R53" i="7"/>
  <c r="L53" i="7"/>
  <c r="CC52" i="7"/>
  <c r="CA52" i="7"/>
  <c r="BW52" i="7"/>
  <c r="BQ52" i="7"/>
  <c r="CD52" i="7" s="1"/>
  <c r="BJ52" i="7"/>
  <c r="BH52" i="7"/>
  <c r="BD52" i="7"/>
  <c r="AX52" i="7"/>
  <c r="BK52" i="7" s="1"/>
  <c r="AQ52" i="7"/>
  <c r="AO52" i="7"/>
  <c r="AK52" i="7"/>
  <c r="AE52" i="7"/>
  <c r="AR52" i="7" s="1"/>
  <c r="X52" i="7"/>
  <c r="V52" i="7"/>
  <c r="R52" i="7"/>
  <c r="L52" i="7"/>
  <c r="CC51" i="7"/>
  <c r="CA51" i="7"/>
  <c r="BW51" i="7"/>
  <c r="BQ51" i="7"/>
  <c r="CD51" i="7" s="1"/>
  <c r="BJ51" i="7"/>
  <c r="BH51" i="7"/>
  <c r="BD51" i="7"/>
  <c r="AX51" i="7"/>
  <c r="BK51" i="7" s="1"/>
  <c r="AQ51" i="7"/>
  <c r="AO51" i="7"/>
  <c r="AK51" i="7"/>
  <c r="AE51" i="7"/>
  <c r="X51" i="7"/>
  <c r="V51" i="7"/>
  <c r="R51" i="7"/>
  <c r="L51" i="7"/>
  <c r="CC50" i="7"/>
  <c r="CA50" i="7"/>
  <c r="BW50" i="7"/>
  <c r="BQ50" i="7"/>
  <c r="CD50" i="7" s="1"/>
  <c r="BJ50" i="7"/>
  <c r="BH50" i="7"/>
  <c r="BD50" i="7"/>
  <c r="AX50" i="7"/>
  <c r="BK50" i="7" s="1"/>
  <c r="AQ50" i="7"/>
  <c r="AO50" i="7"/>
  <c r="AK50" i="7"/>
  <c r="AE50" i="7"/>
  <c r="X50" i="7"/>
  <c r="V50" i="7"/>
  <c r="R50" i="7"/>
  <c r="L50" i="7"/>
  <c r="CC49" i="7"/>
  <c r="CA49" i="7"/>
  <c r="BW49" i="7"/>
  <c r="BQ49" i="7"/>
  <c r="CD49" i="7" s="1"/>
  <c r="BJ49" i="7"/>
  <c r="BH49" i="7"/>
  <c r="BD49" i="7"/>
  <c r="AX49" i="7"/>
  <c r="BK49" i="7" s="1"/>
  <c r="AQ49" i="7"/>
  <c r="AO49" i="7"/>
  <c r="AK49" i="7"/>
  <c r="AE49" i="7"/>
  <c r="X49" i="7"/>
  <c r="V49" i="7"/>
  <c r="R49" i="7"/>
  <c r="L49" i="7"/>
  <c r="CC48" i="7"/>
  <c r="CA48" i="7"/>
  <c r="BW48" i="7"/>
  <c r="BQ48" i="7"/>
  <c r="BJ48" i="7"/>
  <c r="BH48" i="7"/>
  <c r="BD48" i="7"/>
  <c r="AX48" i="7"/>
  <c r="AQ48" i="7"/>
  <c r="AO48" i="7"/>
  <c r="AK48" i="7"/>
  <c r="AE48" i="7"/>
  <c r="AR48" i="7" s="1"/>
  <c r="X48" i="7"/>
  <c r="V48" i="7"/>
  <c r="R48" i="7"/>
  <c r="L48" i="7"/>
  <c r="Y48" i="7" s="1"/>
  <c r="CC47" i="7"/>
  <c r="CA47" i="7"/>
  <c r="BW47" i="7"/>
  <c r="BQ47" i="7"/>
  <c r="CD47" i="7" s="1"/>
  <c r="BJ47" i="7"/>
  <c r="BH47" i="7"/>
  <c r="BD47" i="7"/>
  <c r="AX47" i="7"/>
  <c r="BK47" i="7" s="1"/>
  <c r="AQ47" i="7"/>
  <c r="AO47" i="7"/>
  <c r="AK47" i="7"/>
  <c r="AE47" i="7"/>
  <c r="AR47" i="7" s="1"/>
  <c r="X47" i="7"/>
  <c r="V47" i="7"/>
  <c r="R47" i="7"/>
  <c r="L47" i="7"/>
  <c r="CC46" i="7"/>
  <c r="CA46" i="7"/>
  <c r="BW46" i="7"/>
  <c r="BQ46" i="7"/>
  <c r="BJ46" i="7"/>
  <c r="BH46" i="7"/>
  <c r="BD46" i="7"/>
  <c r="AX46" i="7"/>
  <c r="BK46" i="7" s="1"/>
  <c r="AQ46" i="7"/>
  <c r="AO46" i="7"/>
  <c r="AK46" i="7"/>
  <c r="AE46" i="7"/>
  <c r="AR46" i="7" s="1"/>
  <c r="X46" i="7"/>
  <c r="V46" i="7"/>
  <c r="R46" i="7"/>
  <c r="L46" i="7"/>
  <c r="CC45" i="7"/>
  <c r="CA45" i="7"/>
  <c r="BW45" i="7"/>
  <c r="BQ45" i="7"/>
  <c r="BJ45" i="7"/>
  <c r="BH45" i="7"/>
  <c r="BD45" i="7"/>
  <c r="AX45" i="7"/>
  <c r="AQ45" i="7"/>
  <c r="AO45" i="7"/>
  <c r="AK45" i="7"/>
  <c r="AE45" i="7"/>
  <c r="AR45" i="7" s="1"/>
  <c r="X45" i="7"/>
  <c r="V45" i="7"/>
  <c r="R45" i="7"/>
  <c r="L45" i="7"/>
  <c r="CC44" i="7"/>
  <c r="CA44" i="7"/>
  <c r="BW44" i="7"/>
  <c r="BQ44" i="7"/>
  <c r="CD44" i="7" s="1"/>
  <c r="BJ44" i="7"/>
  <c r="BH44" i="7"/>
  <c r="BD44" i="7"/>
  <c r="AX44" i="7"/>
  <c r="AQ44" i="7"/>
  <c r="AO44" i="7"/>
  <c r="AK44" i="7"/>
  <c r="AE44" i="7"/>
  <c r="X44" i="7"/>
  <c r="V44" i="7"/>
  <c r="R44" i="7"/>
  <c r="L44" i="7"/>
  <c r="CC43" i="7"/>
  <c r="CA43" i="7"/>
  <c r="BW43" i="7"/>
  <c r="BQ43" i="7"/>
  <c r="BJ43" i="7"/>
  <c r="BH43" i="7"/>
  <c r="BD43" i="7"/>
  <c r="AX43" i="7"/>
  <c r="BK43" i="7" s="1"/>
  <c r="AQ43" i="7"/>
  <c r="AO43" i="7"/>
  <c r="AK43" i="7"/>
  <c r="AE43" i="7"/>
  <c r="AR43" i="7" s="1"/>
  <c r="X43" i="7"/>
  <c r="V43" i="7"/>
  <c r="R43" i="7"/>
  <c r="L43" i="7"/>
  <c r="CC42" i="7"/>
  <c r="CA42" i="7"/>
  <c r="BW42" i="7"/>
  <c r="BQ42" i="7"/>
  <c r="CD42" i="7" s="1"/>
  <c r="BJ42" i="7"/>
  <c r="BH42" i="7"/>
  <c r="BD42" i="7"/>
  <c r="AX42" i="7"/>
  <c r="BK42" i="7" s="1"/>
  <c r="AQ42" i="7"/>
  <c r="AO42" i="7"/>
  <c r="AK42" i="7"/>
  <c r="AE42" i="7"/>
  <c r="X42" i="7"/>
  <c r="V42" i="7"/>
  <c r="R42" i="7"/>
  <c r="L42" i="7"/>
  <c r="CC41" i="7"/>
  <c r="CA41" i="7"/>
  <c r="BW41" i="7"/>
  <c r="BQ41" i="7"/>
  <c r="CD41" i="7" s="1"/>
  <c r="BJ41" i="7"/>
  <c r="BH41" i="7"/>
  <c r="BD41" i="7"/>
  <c r="AX41" i="7"/>
  <c r="BK41" i="7" s="1"/>
  <c r="AQ41" i="7"/>
  <c r="AO41" i="7"/>
  <c r="AK41" i="7"/>
  <c r="AE41" i="7"/>
  <c r="X41" i="7"/>
  <c r="V41" i="7"/>
  <c r="R41" i="7"/>
  <c r="L41" i="7"/>
  <c r="CC40" i="7"/>
  <c r="CA40" i="7"/>
  <c r="BW40" i="7"/>
  <c r="BQ40" i="7"/>
  <c r="BJ40" i="7"/>
  <c r="BH40" i="7"/>
  <c r="BD40" i="7"/>
  <c r="AX40" i="7"/>
  <c r="BK40" i="7" s="1"/>
  <c r="AQ40" i="7"/>
  <c r="AO40" i="7"/>
  <c r="AK40" i="7"/>
  <c r="AE40" i="7"/>
  <c r="AR40" i="7" s="1"/>
  <c r="X40" i="7"/>
  <c r="V40" i="7"/>
  <c r="R40" i="7"/>
  <c r="L40" i="7"/>
  <c r="Y40" i="7" s="1"/>
  <c r="CC39" i="7"/>
  <c r="CA39" i="7"/>
  <c r="BW39" i="7"/>
  <c r="BQ39" i="7"/>
  <c r="BJ39" i="7"/>
  <c r="BH39" i="7"/>
  <c r="BD39" i="7"/>
  <c r="AX39" i="7"/>
  <c r="AQ39" i="7"/>
  <c r="AO39" i="7"/>
  <c r="AK39" i="7"/>
  <c r="AE39" i="7"/>
  <c r="X39" i="7"/>
  <c r="V39" i="7"/>
  <c r="R39" i="7"/>
  <c r="L39" i="7"/>
  <c r="CC38" i="7"/>
  <c r="CA38" i="7"/>
  <c r="BW38" i="7"/>
  <c r="BQ38" i="7"/>
  <c r="CD38" i="7" s="1"/>
  <c r="BJ38" i="7"/>
  <c r="BH38" i="7"/>
  <c r="BD38" i="7"/>
  <c r="AX38" i="7"/>
  <c r="BK38" i="7" s="1"/>
  <c r="AQ38" i="7"/>
  <c r="AO38" i="7"/>
  <c r="AK38" i="7"/>
  <c r="AE38" i="7"/>
  <c r="AR38" i="7" s="1"/>
  <c r="X38" i="7"/>
  <c r="V38" i="7"/>
  <c r="R38" i="7"/>
  <c r="L38" i="7"/>
  <c r="CC37" i="7"/>
  <c r="CA37" i="7"/>
  <c r="BW37" i="7"/>
  <c r="BQ37" i="7"/>
  <c r="BJ37" i="7"/>
  <c r="BH37" i="7"/>
  <c r="BD37" i="7"/>
  <c r="AX37" i="7"/>
  <c r="BK37" i="7" s="1"/>
  <c r="AQ37" i="7"/>
  <c r="AO37" i="7"/>
  <c r="AK37" i="7"/>
  <c r="AE37" i="7"/>
  <c r="AR37" i="7" s="1"/>
  <c r="X37" i="7"/>
  <c r="V37" i="7"/>
  <c r="R37" i="7"/>
  <c r="L37" i="7"/>
  <c r="CC36" i="7"/>
  <c r="CA36" i="7"/>
  <c r="BW36" i="7"/>
  <c r="BQ36" i="7"/>
  <c r="CD36" i="7" s="1"/>
  <c r="BJ36" i="7"/>
  <c r="BH36" i="7"/>
  <c r="BD36" i="7"/>
  <c r="AX36" i="7"/>
  <c r="AQ36" i="7"/>
  <c r="AO36" i="7"/>
  <c r="AK36" i="7"/>
  <c r="AE36" i="7"/>
  <c r="X36" i="7"/>
  <c r="V36" i="7"/>
  <c r="R36" i="7"/>
  <c r="L36" i="7"/>
  <c r="CC35" i="7"/>
  <c r="CA35" i="7"/>
  <c r="BW35" i="7"/>
  <c r="BQ35" i="7"/>
  <c r="CD35" i="7" s="1"/>
  <c r="BJ35" i="7"/>
  <c r="BH35" i="7"/>
  <c r="BD35" i="7"/>
  <c r="AX35" i="7"/>
  <c r="BK35" i="7" s="1"/>
  <c r="AQ35" i="7"/>
  <c r="AO35" i="7"/>
  <c r="AK35" i="7"/>
  <c r="AE35" i="7"/>
  <c r="X35" i="7"/>
  <c r="V35" i="7"/>
  <c r="R35" i="7"/>
  <c r="L35" i="7"/>
  <c r="CC34" i="7"/>
  <c r="CA34" i="7"/>
  <c r="BW34" i="7"/>
  <c r="BQ34" i="7"/>
  <c r="BJ34" i="7"/>
  <c r="BH34" i="7"/>
  <c r="BD34" i="7"/>
  <c r="AX34" i="7"/>
  <c r="BK34" i="7" s="1"/>
  <c r="AQ34" i="7"/>
  <c r="AO34" i="7"/>
  <c r="AK34" i="7"/>
  <c r="AE34" i="7"/>
  <c r="AR34" i="7" s="1"/>
  <c r="X34" i="7"/>
  <c r="V34" i="7"/>
  <c r="R34" i="7"/>
  <c r="L34" i="7"/>
  <c r="CC33" i="7"/>
  <c r="CA33" i="7"/>
  <c r="BW33" i="7"/>
  <c r="BQ33" i="7"/>
  <c r="CD33" i="7" s="1"/>
  <c r="BJ33" i="7"/>
  <c r="BH33" i="7"/>
  <c r="BD33" i="7"/>
  <c r="AX33" i="7"/>
  <c r="BK33" i="7" s="1"/>
  <c r="AQ33" i="7"/>
  <c r="AO33" i="7"/>
  <c r="AK33" i="7"/>
  <c r="AE33" i="7"/>
  <c r="X33" i="7"/>
  <c r="V33" i="7"/>
  <c r="R33" i="7"/>
  <c r="L33" i="7"/>
  <c r="CC32" i="7"/>
  <c r="CA32" i="7"/>
  <c r="BW32" i="7"/>
  <c r="BQ32" i="7"/>
  <c r="CD32" i="7" s="1"/>
  <c r="BJ32" i="7"/>
  <c r="BH32" i="7"/>
  <c r="BD32" i="7"/>
  <c r="AX32" i="7"/>
  <c r="BK32" i="7" s="1"/>
  <c r="AQ32" i="7"/>
  <c r="AO32" i="7"/>
  <c r="AK32" i="7"/>
  <c r="AE32" i="7"/>
  <c r="AR32" i="7" s="1"/>
  <c r="X32" i="7"/>
  <c r="V32" i="7"/>
  <c r="R32" i="7"/>
  <c r="L32" i="7"/>
  <c r="Y32" i="7" s="1"/>
  <c r="CC31" i="7"/>
  <c r="CA31" i="7"/>
  <c r="BW31" i="7"/>
  <c r="BQ31" i="7"/>
  <c r="BJ31" i="7"/>
  <c r="BH31" i="7"/>
  <c r="BD31" i="7"/>
  <c r="AX31" i="7"/>
  <c r="AQ31" i="7"/>
  <c r="AO31" i="7"/>
  <c r="AK31" i="7"/>
  <c r="AE31" i="7"/>
  <c r="AR31" i="7" s="1"/>
  <c r="X31" i="7"/>
  <c r="V31" i="7"/>
  <c r="R31" i="7"/>
  <c r="L31" i="7"/>
  <c r="CC30" i="7"/>
  <c r="CA30" i="7"/>
  <c r="BW30" i="7"/>
  <c r="BQ30" i="7"/>
  <c r="BJ30" i="7"/>
  <c r="BH30" i="7"/>
  <c r="BD30" i="7"/>
  <c r="AX30" i="7"/>
  <c r="AQ30" i="7"/>
  <c r="AO30" i="7"/>
  <c r="AK30" i="7"/>
  <c r="AE30" i="7"/>
  <c r="X30" i="7"/>
  <c r="V30" i="7"/>
  <c r="R30" i="7"/>
  <c r="L30" i="7"/>
  <c r="CC29" i="7"/>
  <c r="CA29" i="7"/>
  <c r="BW29" i="7"/>
  <c r="BQ29" i="7"/>
  <c r="CD29" i="7" s="1"/>
  <c r="BJ29" i="7"/>
  <c r="BH29" i="7"/>
  <c r="BD29" i="7"/>
  <c r="AX29" i="7"/>
  <c r="BK29" i="7" s="1"/>
  <c r="AQ29" i="7"/>
  <c r="AO29" i="7"/>
  <c r="AK29" i="7"/>
  <c r="AE29" i="7"/>
  <c r="AR29" i="7" s="1"/>
  <c r="X29" i="7"/>
  <c r="V29" i="7"/>
  <c r="R29" i="7"/>
  <c r="L29" i="7"/>
  <c r="CC28" i="7"/>
  <c r="CA28" i="7"/>
  <c r="BW28" i="7"/>
  <c r="BQ28" i="7"/>
  <c r="CD28" i="7" s="1"/>
  <c r="BJ28" i="7"/>
  <c r="BH28" i="7"/>
  <c r="BD28" i="7"/>
  <c r="AX28" i="7"/>
  <c r="AQ28" i="7"/>
  <c r="AO28" i="7"/>
  <c r="AK28" i="7"/>
  <c r="AE28" i="7"/>
  <c r="AR28" i="7" s="1"/>
  <c r="X28" i="7"/>
  <c r="V28" i="7"/>
  <c r="R28" i="7"/>
  <c r="L28" i="7"/>
  <c r="CC27" i="7"/>
  <c r="CA27" i="7"/>
  <c r="BW27" i="7"/>
  <c r="BQ27" i="7"/>
  <c r="CD27" i="7" s="1"/>
  <c r="BJ27" i="7"/>
  <c r="BH27" i="7"/>
  <c r="BD27" i="7"/>
  <c r="AX27" i="7"/>
  <c r="BK27" i="7" s="1"/>
  <c r="AQ27" i="7"/>
  <c r="AO27" i="7"/>
  <c r="AK27" i="7"/>
  <c r="AE27" i="7"/>
  <c r="X27" i="7"/>
  <c r="V27" i="7"/>
  <c r="R27" i="7"/>
  <c r="L27" i="7"/>
  <c r="CC26" i="7"/>
  <c r="CA26" i="7"/>
  <c r="BW26" i="7"/>
  <c r="BQ26" i="7"/>
  <c r="CD26" i="7" s="1"/>
  <c r="BJ26" i="7"/>
  <c r="BH26" i="7"/>
  <c r="BD26" i="7"/>
  <c r="AX26" i="7"/>
  <c r="BK26" i="7" s="1"/>
  <c r="AQ26" i="7"/>
  <c r="AO26" i="7"/>
  <c r="AK26" i="7"/>
  <c r="AE26" i="7"/>
  <c r="X26" i="7"/>
  <c r="V26" i="7"/>
  <c r="R26" i="7"/>
  <c r="L26" i="7"/>
  <c r="CC25" i="7"/>
  <c r="CA25" i="7"/>
  <c r="BW25" i="7"/>
  <c r="BQ25" i="7"/>
  <c r="BJ25" i="7"/>
  <c r="BH25" i="7"/>
  <c r="BD25" i="7"/>
  <c r="AX25" i="7"/>
  <c r="BK25" i="7" s="1"/>
  <c r="AQ25" i="7"/>
  <c r="AO25" i="7"/>
  <c r="AK25" i="7"/>
  <c r="AE25" i="7"/>
  <c r="AR25" i="7" s="1"/>
  <c r="X25" i="7"/>
  <c r="V25" i="7"/>
  <c r="R25" i="7"/>
  <c r="L25" i="7"/>
  <c r="CC24" i="7"/>
  <c r="CA24" i="7"/>
  <c r="BW24" i="7"/>
  <c r="BQ24" i="7"/>
  <c r="CD24" i="7" s="1"/>
  <c r="BJ24" i="7"/>
  <c r="BH24" i="7"/>
  <c r="BD24" i="7"/>
  <c r="AX24" i="7"/>
  <c r="BK24" i="7" s="1"/>
  <c r="AQ24" i="7"/>
  <c r="AO24" i="7"/>
  <c r="AK24" i="7"/>
  <c r="AE24" i="7"/>
  <c r="AR24" i="7" s="1"/>
  <c r="X24" i="7"/>
  <c r="V24" i="7"/>
  <c r="R24" i="7"/>
  <c r="L24" i="7"/>
  <c r="Y24" i="7" s="1"/>
  <c r="CC23" i="7"/>
  <c r="CA23" i="7"/>
  <c r="BW23" i="7"/>
  <c r="BQ23" i="7"/>
  <c r="BJ23" i="7"/>
  <c r="BH23" i="7"/>
  <c r="BD23" i="7"/>
  <c r="AX23" i="7"/>
  <c r="BK23" i="7" s="1"/>
  <c r="AQ23" i="7"/>
  <c r="AO23" i="7"/>
  <c r="AK23" i="7"/>
  <c r="AE23" i="7"/>
  <c r="AR23" i="7" s="1"/>
  <c r="X23" i="7"/>
  <c r="V23" i="7"/>
  <c r="R23" i="7"/>
  <c r="L23" i="7"/>
  <c r="CC22" i="7"/>
  <c r="CA22" i="7"/>
  <c r="BW22" i="7"/>
  <c r="BQ22" i="7"/>
  <c r="BJ22" i="7"/>
  <c r="BH22" i="7"/>
  <c r="BD22" i="7"/>
  <c r="AX22" i="7"/>
  <c r="AQ22" i="7"/>
  <c r="AO22" i="7"/>
  <c r="AK22" i="7"/>
  <c r="AE22" i="7"/>
  <c r="AR22" i="7" s="1"/>
  <c r="X22" i="7"/>
  <c r="V22" i="7"/>
  <c r="R22" i="7"/>
  <c r="L22" i="7"/>
  <c r="CC21" i="7"/>
  <c r="CA21" i="7"/>
  <c r="BW21" i="7"/>
  <c r="BQ21" i="7"/>
  <c r="BJ21" i="7"/>
  <c r="BH21" i="7"/>
  <c r="BD21" i="7"/>
  <c r="AX21" i="7"/>
  <c r="AQ21" i="7"/>
  <c r="AO21" i="7"/>
  <c r="AK21" i="7"/>
  <c r="AE21" i="7"/>
  <c r="X21" i="7"/>
  <c r="V21" i="7"/>
  <c r="R21" i="7"/>
  <c r="L21" i="7"/>
  <c r="CC20" i="7"/>
  <c r="CA20" i="7"/>
  <c r="BW20" i="7"/>
  <c r="BQ20" i="7"/>
  <c r="CD20" i="7" s="1"/>
  <c r="BJ20" i="7"/>
  <c r="BH20" i="7"/>
  <c r="BD20" i="7"/>
  <c r="AX20" i="7"/>
  <c r="BK20" i="7" s="1"/>
  <c r="AQ20" i="7"/>
  <c r="AO20" i="7"/>
  <c r="AK20" i="7"/>
  <c r="AE20" i="7"/>
  <c r="AR20" i="7" s="1"/>
  <c r="X20" i="7"/>
  <c r="V20" i="7"/>
  <c r="R20" i="7"/>
  <c r="L20" i="7"/>
  <c r="CC19" i="7"/>
  <c r="CA19" i="7"/>
  <c r="BW19" i="7"/>
  <c r="BQ19" i="7"/>
  <c r="CD19" i="7" s="1"/>
  <c r="BJ19" i="7"/>
  <c r="BH19" i="7"/>
  <c r="BD19" i="7"/>
  <c r="AX19" i="7"/>
  <c r="BK19" i="7" s="1"/>
  <c r="AQ19" i="7"/>
  <c r="AO19" i="7"/>
  <c r="AK19" i="7"/>
  <c r="AE19" i="7"/>
  <c r="X19" i="7"/>
  <c r="V19" i="7"/>
  <c r="R19" i="7"/>
  <c r="L19" i="7"/>
  <c r="CC18" i="7"/>
  <c r="CA18" i="7"/>
  <c r="BW18" i="7"/>
  <c r="BQ18" i="7"/>
  <c r="CD18" i="7" s="1"/>
  <c r="BJ18" i="7"/>
  <c r="BH18" i="7"/>
  <c r="BD18" i="7"/>
  <c r="AX18" i="7"/>
  <c r="BK18" i="7" s="1"/>
  <c r="AQ18" i="7"/>
  <c r="AO18" i="7"/>
  <c r="AK18" i="7"/>
  <c r="AE18" i="7"/>
  <c r="X18" i="7"/>
  <c r="V18" i="7"/>
  <c r="R18" i="7"/>
  <c r="L18" i="7"/>
  <c r="CC17" i="7"/>
  <c r="CA17" i="7"/>
  <c r="BW17" i="7"/>
  <c r="BQ17" i="7"/>
  <c r="CD17" i="7" s="1"/>
  <c r="BJ17" i="7"/>
  <c r="BH17" i="7"/>
  <c r="BD17" i="7"/>
  <c r="AX17" i="7"/>
  <c r="BK17" i="7" s="1"/>
  <c r="AQ17" i="7"/>
  <c r="AO17" i="7"/>
  <c r="AK17" i="7"/>
  <c r="AE17" i="7"/>
  <c r="X17" i="7"/>
  <c r="V17" i="7"/>
  <c r="R17" i="7"/>
  <c r="L17" i="7"/>
  <c r="CC16" i="7"/>
  <c r="CA16" i="7"/>
  <c r="BW16" i="7"/>
  <c r="BQ16" i="7"/>
  <c r="BJ16" i="7"/>
  <c r="BH16" i="7"/>
  <c r="BD16" i="7"/>
  <c r="AX16" i="7"/>
  <c r="BK16" i="7" s="1"/>
  <c r="AQ16" i="7"/>
  <c r="AO16" i="7"/>
  <c r="AK16" i="7"/>
  <c r="AE16" i="7"/>
  <c r="AR16" i="7" s="1"/>
  <c r="X16" i="7"/>
  <c r="V16" i="7"/>
  <c r="R16" i="7"/>
  <c r="L16" i="7"/>
  <c r="CC15" i="7"/>
  <c r="CA15" i="7"/>
  <c r="BW15" i="7"/>
  <c r="BQ15" i="7"/>
  <c r="CD15" i="7" s="1"/>
  <c r="BJ15" i="7"/>
  <c r="BH15" i="7"/>
  <c r="BD15" i="7"/>
  <c r="AX15" i="7"/>
  <c r="BK15" i="7" s="1"/>
  <c r="AQ15" i="7"/>
  <c r="AO15" i="7"/>
  <c r="AK15" i="7"/>
  <c r="AE15" i="7"/>
  <c r="AR15" i="7" s="1"/>
  <c r="X15" i="7"/>
  <c r="V15" i="7"/>
  <c r="R15" i="7"/>
  <c r="L15" i="7"/>
  <c r="Y15" i="7" s="1"/>
  <c r="CC14" i="7"/>
  <c r="CA14" i="7"/>
  <c r="BW14" i="7"/>
  <c r="BQ14" i="7"/>
  <c r="CD14" i="7" s="1"/>
  <c r="BJ14" i="7"/>
  <c r="BH14" i="7"/>
  <c r="BD14" i="7"/>
  <c r="AX14" i="7"/>
  <c r="BK14" i="7" s="1"/>
  <c r="AQ14" i="7"/>
  <c r="AO14" i="7"/>
  <c r="AK14" i="7"/>
  <c r="AE14" i="7"/>
  <c r="AR14" i="7" s="1"/>
  <c r="X14" i="7"/>
  <c r="V14" i="7"/>
  <c r="R14" i="7"/>
  <c r="L14" i="7"/>
  <c r="CC13" i="7"/>
  <c r="CA13" i="7"/>
  <c r="BW13" i="7"/>
  <c r="BQ13" i="7"/>
  <c r="CD13" i="7" s="1"/>
  <c r="BJ13" i="7"/>
  <c r="BH13" i="7"/>
  <c r="BD13" i="7"/>
  <c r="AX13" i="7"/>
  <c r="BK13" i="7" s="1"/>
  <c r="AQ13" i="7"/>
  <c r="AO13" i="7"/>
  <c r="AK13" i="7"/>
  <c r="AE13" i="7"/>
  <c r="AR13" i="7" s="1"/>
  <c r="X13" i="7"/>
  <c r="V13" i="7"/>
  <c r="R13" i="7"/>
  <c r="L13" i="7"/>
  <c r="CC11" i="7"/>
  <c r="CA11" i="7"/>
  <c r="BW11" i="7"/>
  <c r="BQ11" i="7"/>
  <c r="BJ11" i="7"/>
  <c r="BH11" i="7"/>
  <c r="BD11" i="7"/>
  <c r="AX11" i="7"/>
  <c r="AQ11" i="7"/>
  <c r="AO11" i="7"/>
  <c r="AK11" i="7"/>
  <c r="AE11" i="7"/>
  <c r="AR11" i="7" s="1"/>
  <c r="Z6" i="7" s="1"/>
  <c r="X11" i="7"/>
  <c r="V11" i="7"/>
  <c r="R11" i="7"/>
  <c r="L11" i="7"/>
  <c r="Y11" i="7" s="1"/>
  <c r="G6" i="7" s="1"/>
  <c r="CC82" i="6"/>
  <c r="CA82" i="6"/>
  <c r="BW82" i="6"/>
  <c r="BQ82" i="6"/>
  <c r="CD82" i="6" s="1"/>
  <c r="BJ82" i="6"/>
  <c r="BH82" i="6"/>
  <c r="BD82" i="6"/>
  <c r="AX82" i="6"/>
  <c r="BK82" i="6" s="1"/>
  <c r="AQ82" i="6"/>
  <c r="AO82" i="6"/>
  <c r="AK82" i="6"/>
  <c r="AE82" i="6"/>
  <c r="AR82" i="6" s="1"/>
  <c r="X82" i="6"/>
  <c r="V82" i="6"/>
  <c r="R82" i="6"/>
  <c r="L82" i="6"/>
  <c r="CC81" i="6"/>
  <c r="CA81" i="6"/>
  <c r="BW81" i="6"/>
  <c r="BQ81" i="6"/>
  <c r="CD81" i="6" s="1"/>
  <c r="BJ81" i="6"/>
  <c r="BH81" i="6"/>
  <c r="BD81" i="6"/>
  <c r="AX81" i="6"/>
  <c r="BK81" i="6" s="1"/>
  <c r="AQ81" i="6"/>
  <c r="AO81" i="6"/>
  <c r="AK81" i="6"/>
  <c r="AE81" i="6"/>
  <c r="AR81" i="6" s="1"/>
  <c r="X81" i="6"/>
  <c r="V81" i="6"/>
  <c r="R81" i="6"/>
  <c r="L81" i="6"/>
  <c r="CC80" i="6"/>
  <c r="CA80" i="6"/>
  <c r="BW80" i="6"/>
  <c r="BQ80" i="6"/>
  <c r="CD80" i="6" s="1"/>
  <c r="BJ80" i="6"/>
  <c r="BH80" i="6"/>
  <c r="BD80" i="6"/>
  <c r="AX80" i="6"/>
  <c r="BK80" i="6" s="1"/>
  <c r="AQ80" i="6"/>
  <c r="AO80" i="6"/>
  <c r="AK80" i="6"/>
  <c r="AE80" i="6"/>
  <c r="AR80" i="6" s="1"/>
  <c r="X80" i="6"/>
  <c r="V80" i="6"/>
  <c r="R80" i="6"/>
  <c r="L80" i="6"/>
  <c r="Y80" i="6" s="1"/>
  <c r="CC79" i="6"/>
  <c r="CA79" i="6"/>
  <c r="BW79" i="6"/>
  <c r="BQ79" i="6"/>
  <c r="CD79" i="6" s="1"/>
  <c r="BJ79" i="6"/>
  <c r="BH79" i="6"/>
  <c r="BD79" i="6"/>
  <c r="AX79" i="6"/>
  <c r="BK79" i="6" s="1"/>
  <c r="AQ79" i="6"/>
  <c r="AO79" i="6"/>
  <c r="AK79" i="6"/>
  <c r="AE79" i="6"/>
  <c r="AR79" i="6" s="1"/>
  <c r="X79" i="6"/>
  <c r="V79" i="6"/>
  <c r="R79" i="6"/>
  <c r="L79" i="6"/>
  <c r="CC78" i="6"/>
  <c r="CA78" i="6"/>
  <c r="BW78" i="6"/>
  <c r="BQ78" i="6"/>
  <c r="CD78" i="6" s="1"/>
  <c r="BJ78" i="6"/>
  <c r="BH78" i="6"/>
  <c r="BD78" i="6"/>
  <c r="AX78" i="6"/>
  <c r="BK78" i="6" s="1"/>
  <c r="AQ78" i="6"/>
  <c r="AO78" i="6"/>
  <c r="AK78" i="6"/>
  <c r="AE78" i="6"/>
  <c r="AR78" i="6" s="1"/>
  <c r="X78" i="6"/>
  <c r="V78" i="6"/>
  <c r="R78" i="6"/>
  <c r="L78" i="6"/>
  <c r="CC77" i="6"/>
  <c r="CA77" i="6"/>
  <c r="BW77" i="6"/>
  <c r="BQ77" i="6"/>
  <c r="CD77" i="6" s="1"/>
  <c r="BJ77" i="6"/>
  <c r="BH77" i="6"/>
  <c r="BD77" i="6"/>
  <c r="AX77" i="6"/>
  <c r="BK77" i="6" s="1"/>
  <c r="AQ77" i="6"/>
  <c r="AO77" i="6"/>
  <c r="AK77" i="6"/>
  <c r="AE77" i="6"/>
  <c r="AR77" i="6" s="1"/>
  <c r="X77" i="6"/>
  <c r="V77" i="6"/>
  <c r="R77" i="6"/>
  <c r="L77" i="6"/>
  <c r="CC76" i="6"/>
  <c r="CA76" i="6"/>
  <c r="BW76" i="6"/>
  <c r="BQ76" i="6"/>
  <c r="CD76" i="6" s="1"/>
  <c r="BJ76" i="6"/>
  <c r="BH76" i="6"/>
  <c r="BD76" i="6"/>
  <c r="AX76" i="6"/>
  <c r="BK76" i="6" s="1"/>
  <c r="AQ76" i="6"/>
  <c r="AO76" i="6"/>
  <c r="AK76" i="6"/>
  <c r="AE76" i="6"/>
  <c r="AR76" i="6" s="1"/>
  <c r="X76" i="6"/>
  <c r="V76" i="6"/>
  <c r="R76" i="6"/>
  <c r="L76" i="6"/>
  <c r="Y76" i="6" s="1"/>
  <c r="CC75" i="6"/>
  <c r="CA75" i="6"/>
  <c r="BW75" i="6"/>
  <c r="BQ75" i="6"/>
  <c r="CD75" i="6" s="1"/>
  <c r="BJ75" i="6"/>
  <c r="BH75" i="6"/>
  <c r="BD75" i="6"/>
  <c r="AX75" i="6"/>
  <c r="BK75" i="6" s="1"/>
  <c r="AQ75" i="6"/>
  <c r="AO75" i="6"/>
  <c r="AK75" i="6"/>
  <c r="AE75" i="6"/>
  <c r="AR75" i="6" s="1"/>
  <c r="X75" i="6"/>
  <c r="V75" i="6"/>
  <c r="R75" i="6"/>
  <c r="L75" i="6"/>
  <c r="CC74" i="6"/>
  <c r="CA74" i="6"/>
  <c r="BW74" i="6"/>
  <c r="BQ74" i="6"/>
  <c r="CD74" i="6" s="1"/>
  <c r="BJ74" i="6"/>
  <c r="BH74" i="6"/>
  <c r="BD74" i="6"/>
  <c r="AX74" i="6"/>
  <c r="BK74" i="6" s="1"/>
  <c r="AQ74" i="6"/>
  <c r="AO74" i="6"/>
  <c r="AK74" i="6"/>
  <c r="AE74" i="6"/>
  <c r="AR74" i="6" s="1"/>
  <c r="X74" i="6"/>
  <c r="V74" i="6"/>
  <c r="R74" i="6"/>
  <c r="L74" i="6"/>
  <c r="CC73" i="6"/>
  <c r="CA73" i="6"/>
  <c r="BW73" i="6"/>
  <c r="BQ73" i="6"/>
  <c r="CD73" i="6" s="1"/>
  <c r="BJ73" i="6"/>
  <c r="BH73" i="6"/>
  <c r="BD73" i="6"/>
  <c r="AX73" i="6"/>
  <c r="BK73" i="6" s="1"/>
  <c r="AQ73" i="6"/>
  <c r="AO73" i="6"/>
  <c r="AK73" i="6"/>
  <c r="AE73" i="6"/>
  <c r="AR73" i="6" s="1"/>
  <c r="X73" i="6"/>
  <c r="V73" i="6"/>
  <c r="R73" i="6"/>
  <c r="L73" i="6"/>
  <c r="CC72" i="6"/>
  <c r="CA72" i="6"/>
  <c r="BW72" i="6"/>
  <c r="BQ72" i="6"/>
  <c r="CD72" i="6" s="1"/>
  <c r="BJ72" i="6"/>
  <c r="BH72" i="6"/>
  <c r="BD72" i="6"/>
  <c r="AX72" i="6"/>
  <c r="BK72" i="6" s="1"/>
  <c r="AQ72" i="6"/>
  <c r="AO72" i="6"/>
  <c r="AK72" i="6"/>
  <c r="AE72" i="6"/>
  <c r="AR72" i="6" s="1"/>
  <c r="X72" i="6"/>
  <c r="V72" i="6"/>
  <c r="R72" i="6"/>
  <c r="L72" i="6"/>
  <c r="Y72" i="6" s="1"/>
  <c r="CC71" i="6"/>
  <c r="CA71" i="6"/>
  <c r="BW71" i="6"/>
  <c r="BQ71" i="6"/>
  <c r="CD71" i="6" s="1"/>
  <c r="BJ71" i="6"/>
  <c r="BH71" i="6"/>
  <c r="BD71" i="6"/>
  <c r="AX71" i="6"/>
  <c r="BK71" i="6" s="1"/>
  <c r="AQ71" i="6"/>
  <c r="AO71" i="6"/>
  <c r="AK71" i="6"/>
  <c r="AE71" i="6"/>
  <c r="AR71" i="6" s="1"/>
  <c r="X71" i="6"/>
  <c r="V71" i="6"/>
  <c r="R71" i="6"/>
  <c r="L71" i="6"/>
  <c r="CC70" i="6"/>
  <c r="CA70" i="6"/>
  <c r="BW70" i="6"/>
  <c r="BQ70" i="6"/>
  <c r="CD70" i="6" s="1"/>
  <c r="BJ70" i="6"/>
  <c r="BH70" i="6"/>
  <c r="BD70" i="6"/>
  <c r="AX70" i="6"/>
  <c r="BK70" i="6" s="1"/>
  <c r="AQ70" i="6"/>
  <c r="AO70" i="6"/>
  <c r="AK70" i="6"/>
  <c r="AE70" i="6"/>
  <c r="AR70" i="6" s="1"/>
  <c r="X70" i="6"/>
  <c r="V70" i="6"/>
  <c r="R70" i="6"/>
  <c r="L70" i="6"/>
  <c r="CC69" i="6"/>
  <c r="CA69" i="6"/>
  <c r="BW69" i="6"/>
  <c r="BQ69" i="6"/>
  <c r="CD69" i="6" s="1"/>
  <c r="BJ69" i="6"/>
  <c r="BH69" i="6"/>
  <c r="BD69" i="6"/>
  <c r="AX69" i="6"/>
  <c r="BK69" i="6" s="1"/>
  <c r="AQ69" i="6"/>
  <c r="AO69" i="6"/>
  <c r="AK69" i="6"/>
  <c r="AE69" i="6"/>
  <c r="AR69" i="6" s="1"/>
  <c r="X69" i="6"/>
  <c r="V69" i="6"/>
  <c r="R69" i="6"/>
  <c r="L69" i="6"/>
  <c r="CC68" i="6"/>
  <c r="CA68" i="6"/>
  <c r="BW68" i="6"/>
  <c r="BQ68" i="6"/>
  <c r="CD68" i="6" s="1"/>
  <c r="BJ68" i="6"/>
  <c r="BH68" i="6"/>
  <c r="BD68" i="6"/>
  <c r="AX68" i="6"/>
  <c r="BK68" i="6" s="1"/>
  <c r="AQ68" i="6"/>
  <c r="AO68" i="6"/>
  <c r="AK68" i="6"/>
  <c r="AE68" i="6"/>
  <c r="AR68" i="6" s="1"/>
  <c r="X68" i="6"/>
  <c r="V68" i="6"/>
  <c r="R68" i="6"/>
  <c r="L68" i="6"/>
  <c r="Y68" i="6" s="1"/>
  <c r="CC67" i="6"/>
  <c r="CA67" i="6"/>
  <c r="BW67" i="6"/>
  <c r="BQ67" i="6"/>
  <c r="CD67" i="6" s="1"/>
  <c r="BJ67" i="6"/>
  <c r="BH67" i="6"/>
  <c r="BD67" i="6"/>
  <c r="AX67" i="6"/>
  <c r="BK67" i="6" s="1"/>
  <c r="AQ67" i="6"/>
  <c r="AO67" i="6"/>
  <c r="AK67" i="6"/>
  <c r="AE67" i="6"/>
  <c r="AR67" i="6" s="1"/>
  <c r="X67" i="6"/>
  <c r="V67" i="6"/>
  <c r="R67" i="6"/>
  <c r="L67" i="6"/>
  <c r="CC66" i="6"/>
  <c r="CA66" i="6"/>
  <c r="BW66" i="6"/>
  <c r="BQ66" i="6"/>
  <c r="CD66" i="6" s="1"/>
  <c r="BJ66" i="6"/>
  <c r="BH66" i="6"/>
  <c r="BD66" i="6"/>
  <c r="AX66" i="6"/>
  <c r="BK66" i="6" s="1"/>
  <c r="AQ66" i="6"/>
  <c r="AO66" i="6"/>
  <c r="AK66" i="6"/>
  <c r="AE66" i="6"/>
  <c r="AR66" i="6" s="1"/>
  <c r="X66" i="6"/>
  <c r="V66" i="6"/>
  <c r="R66" i="6"/>
  <c r="L66" i="6"/>
  <c r="CC65" i="6"/>
  <c r="CA65" i="6"/>
  <c r="BW65" i="6"/>
  <c r="BQ65" i="6"/>
  <c r="CD65" i="6" s="1"/>
  <c r="BJ65" i="6"/>
  <c r="BH65" i="6"/>
  <c r="BD65" i="6"/>
  <c r="AX65" i="6"/>
  <c r="BK65" i="6" s="1"/>
  <c r="AQ65" i="6"/>
  <c r="AO65" i="6"/>
  <c r="AK65" i="6"/>
  <c r="AE65" i="6"/>
  <c r="AR65" i="6" s="1"/>
  <c r="X65" i="6"/>
  <c r="V65" i="6"/>
  <c r="R65" i="6"/>
  <c r="L65" i="6"/>
  <c r="CC64" i="6"/>
  <c r="CA64" i="6"/>
  <c r="BW64" i="6"/>
  <c r="BQ64" i="6"/>
  <c r="CD64" i="6" s="1"/>
  <c r="BJ64" i="6"/>
  <c r="BH64" i="6"/>
  <c r="BD64" i="6"/>
  <c r="AX64" i="6"/>
  <c r="BK64" i="6" s="1"/>
  <c r="AQ64" i="6"/>
  <c r="AO64" i="6"/>
  <c r="AK64" i="6"/>
  <c r="AE64" i="6"/>
  <c r="AR64" i="6" s="1"/>
  <c r="X64" i="6"/>
  <c r="V64" i="6"/>
  <c r="R64" i="6"/>
  <c r="L64" i="6"/>
  <c r="Y64" i="6" s="1"/>
  <c r="CC63" i="6"/>
  <c r="CA63" i="6"/>
  <c r="BW63" i="6"/>
  <c r="BQ63" i="6"/>
  <c r="CD63" i="6" s="1"/>
  <c r="BJ63" i="6"/>
  <c r="BH63" i="6"/>
  <c r="BD63" i="6"/>
  <c r="AX63" i="6"/>
  <c r="BK63" i="6" s="1"/>
  <c r="AQ63" i="6"/>
  <c r="AO63" i="6"/>
  <c r="AK63" i="6"/>
  <c r="AE63" i="6"/>
  <c r="AR63" i="6" s="1"/>
  <c r="X63" i="6"/>
  <c r="V63" i="6"/>
  <c r="R63" i="6"/>
  <c r="L63" i="6"/>
  <c r="CC62" i="6"/>
  <c r="CA62" i="6"/>
  <c r="BW62" i="6"/>
  <c r="BQ62" i="6"/>
  <c r="CD62" i="6" s="1"/>
  <c r="BJ62" i="6"/>
  <c r="BH62" i="6"/>
  <c r="BD62" i="6"/>
  <c r="AX62" i="6"/>
  <c r="BK62" i="6" s="1"/>
  <c r="AQ62" i="6"/>
  <c r="AO62" i="6"/>
  <c r="AK62" i="6"/>
  <c r="AE62" i="6"/>
  <c r="AR62" i="6" s="1"/>
  <c r="X62" i="6"/>
  <c r="V62" i="6"/>
  <c r="R62" i="6"/>
  <c r="L62" i="6"/>
  <c r="CC61" i="6"/>
  <c r="CA61" i="6"/>
  <c r="BW61" i="6"/>
  <c r="BQ61" i="6"/>
  <c r="CD61" i="6" s="1"/>
  <c r="BJ61" i="6"/>
  <c r="BH61" i="6"/>
  <c r="BD61" i="6"/>
  <c r="AX61" i="6"/>
  <c r="BK61" i="6" s="1"/>
  <c r="AQ61" i="6"/>
  <c r="AO61" i="6"/>
  <c r="AK61" i="6"/>
  <c r="AE61" i="6"/>
  <c r="AR61" i="6" s="1"/>
  <c r="X61" i="6"/>
  <c r="V61" i="6"/>
  <c r="R61" i="6"/>
  <c r="L61" i="6"/>
  <c r="CC60" i="6"/>
  <c r="CA60" i="6"/>
  <c r="BW60" i="6"/>
  <c r="BQ60" i="6"/>
  <c r="CD60" i="6" s="1"/>
  <c r="BJ60" i="6"/>
  <c r="BH60" i="6"/>
  <c r="BD60" i="6"/>
  <c r="AX60" i="6"/>
  <c r="BK60" i="6" s="1"/>
  <c r="AQ60" i="6"/>
  <c r="AO60" i="6"/>
  <c r="AK60" i="6"/>
  <c r="AE60" i="6"/>
  <c r="AR60" i="6" s="1"/>
  <c r="X60" i="6"/>
  <c r="V60" i="6"/>
  <c r="R60" i="6"/>
  <c r="L60" i="6"/>
  <c r="Y60" i="6" s="1"/>
  <c r="CC59" i="6"/>
  <c r="CA59" i="6"/>
  <c r="BW59" i="6"/>
  <c r="BQ59" i="6"/>
  <c r="CD59" i="6" s="1"/>
  <c r="BJ59" i="6"/>
  <c r="BH59" i="6"/>
  <c r="BD59" i="6"/>
  <c r="AX59" i="6"/>
  <c r="BK59" i="6" s="1"/>
  <c r="AQ59" i="6"/>
  <c r="AO59" i="6"/>
  <c r="AK59" i="6"/>
  <c r="AE59" i="6"/>
  <c r="AR59" i="6" s="1"/>
  <c r="X59" i="6"/>
  <c r="V59" i="6"/>
  <c r="R59" i="6"/>
  <c r="L59" i="6"/>
  <c r="CC58" i="6"/>
  <c r="CA58" i="6"/>
  <c r="BW58" i="6"/>
  <c r="BQ58" i="6"/>
  <c r="CD58" i="6" s="1"/>
  <c r="BJ58" i="6"/>
  <c r="BH58" i="6"/>
  <c r="BD58" i="6"/>
  <c r="AX58" i="6"/>
  <c r="BK58" i="6" s="1"/>
  <c r="AQ58" i="6"/>
  <c r="AO58" i="6"/>
  <c r="AK58" i="6"/>
  <c r="AE58" i="6"/>
  <c r="AR58" i="6" s="1"/>
  <c r="X58" i="6"/>
  <c r="V58" i="6"/>
  <c r="R58" i="6"/>
  <c r="L58" i="6"/>
  <c r="CC57" i="6"/>
  <c r="CA57" i="6"/>
  <c r="BW57" i="6"/>
  <c r="BQ57" i="6"/>
  <c r="CD57" i="6" s="1"/>
  <c r="BJ57" i="6"/>
  <c r="BH57" i="6"/>
  <c r="BD57" i="6"/>
  <c r="AX57" i="6"/>
  <c r="BK57" i="6" s="1"/>
  <c r="AQ57" i="6"/>
  <c r="AO57" i="6"/>
  <c r="AK57" i="6"/>
  <c r="AE57" i="6"/>
  <c r="AR57" i="6" s="1"/>
  <c r="X57" i="6"/>
  <c r="V57" i="6"/>
  <c r="R57" i="6"/>
  <c r="L57" i="6"/>
  <c r="CC56" i="6"/>
  <c r="CA56" i="6"/>
  <c r="BW56" i="6"/>
  <c r="BQ56" i="6"/>
  <c r="CD56" i="6" s="1"/>
  <c r="BJ56" i="6"/>
  <c r="BH56" i="6"/>
  <c r="BD56" i="6"/>
  <c r="AX56" i="6"/>
  <c r="BK56" i="6" s="1"/>
  <c r="AQ56" i="6"/>
  <c r="AO56" i="6"/>
  <c r="AK56" i="6"/>
  <c r="AE56" i="6"/>
  <c r="AR56" i="6" s="1"/>
  <c r="X56" i="6"/>
  <c r="V56" i="6"/>
  <c r="R56" i="6"/>
  <c r="L56" i="6"/>
  <c r="Y56" i="6" s="1"/>
  <c r="CC55" i="6"/>
  <c r="CA55" i="6"/>
  <c r="BW55" i="6"/>
  <c r="BQ55" i="6"/>
  <c r="CD55" i="6" s="1"/>
  <c r="BJ55" i="6"/>
  <c r="BH55" i="6"/>
  <c r="BD55" i="6"/>
  <c r="AX55" i="6"/>
  <c r="BK55" i="6" s="1"/>
  <c r="AQ55" i="6"/>
  <c r="AO55" i="6"/>
  <c r="AK55" i="6"/>
  <c r="AE55" i="6"/>
  <c r="AR55" i="6" s="1"/>
  <c r="X55" i="6"/>
  <c r="V55" i="6"/>
  <c r="R55" i="6"/>
  <c r="L55" i="6"/>
  <c r="CC54" i="6"/>
  <c r="CA54" i="6"/>
  <c r="BW54" i="6"/>
  <c r="BQ54" i="6"/>
  <c r="CD54" i="6" s="1"/>
  <c r="BJ54" i="6"/>
  <c r="BH54" i="6"/>
  <c r="BD54" i="6"/>
  <c r="AX54" i="6"/>
  <c r="BK54" i="6" s="1"/>
  <c r="AQ54" i="6"/>
  <c r="AO54" i="6"/>
  <c r="AK54" i="6"/>
  <c r="AE54" i="6"/>
  <c r="AR54" i="6" s="1"/>
  <c r="X54" i="6"/>
  <c r="V54" i="6"/>
  <c r="R54" i="6"/>
  <c r="L54" i="6"/>
  <c r="CC53" i="6"/>
  <c r="CA53" i="6"/>
  <c r="BW53" i="6"/>
  <c r="BQ53" i="6"/>
  <c r="CD53" i="6" s="1"/>
  <c r="BJ53" i="6"/>
  <c r="BH53" i="6"/>
  <c r="BD53" i="6"/>
  <c r="AX53" i="6"/>
  <c r="BK53" i="6" s="1"/>
  <c r="AQ53" i="6"/>
  <c r="AO53" i="6"/>
  <c r="AK53" i="6"/>
  <c r="AE53" i="6"/>
  <c r="AR53" i="6" s="1"/>
  <c r="X53" i="6"/>
  <c r="V53" i="6"/>
  <c r="R53" i="6"/>
  <c r="L53" i="6"/>
  <c r="CC52" i="6"/>
  <c r="CA52" i="6"/>
  <c r="BW52" i="6"/>
  <c r="BQ52" i="6"/>
  <c r="CD52" i="6" s="1"/>
  <c r="BJ52" i="6"/>
  <c r="BH52" i="6"/>
  <c r="BD52" i="6"/>
  <c r="AX52" i="6"/>
  <c r="BK52" i="6" s="1"/>
  <c r="AQ52" i="6"/>
  <c r="AO52" i="6"/>
  <c r="AK52" i="6"/>
  <c r="AE52" i="6"/>
  <c r="AR52" i="6" s="1"/>
  <c r="X52" i="6"/>
  <c r="V52" i="6"/>
  <c r="R52" i="6"/>
  <c r="L52" i="6"/>
  <c r="Y52" i="6" s="1"/>
  <c r="CC51" i="6"/>
  <c r="CA51" i="6"/>
  <c r="BW51" i="6"/>
  <c r="BQ51" i="6"/>
  <c r="CD51" i="6" s="1"/>
  <c r="BJ51" i="6"/>
  <c r="BH51" i="6"/>
  <c r="BD51" i="6"/>
  <c r="AX51" i="6"/>
  <c r="BK51" i="6" s="1"/>
  <c r="AQ51" i="6"/>
  <c r="AO51" i="6"/>
  <c r="AK51" i="6"/>
  <c r="AE51" i="6"/>
  <c r="AR51" i="6" s="1"/>
  <c r="X51" i="6"/>
  <c r="V51" i="6"/>
  <c r="R51" i="6"/>
  <c r="L51" i="6"/>
  <c r="CC50" i="6"/>
  <c r="CA50" i="6"/>
  <c r="BW50" i="6"/>
  <c r="BQ50" i="6"/>
  <c r="CD50" i="6" s="1"/>
  <c r="BJ50" i="6"/>
  <c r="BH50" i="6"/>
  <c r="BD50" i="6"/>
  <c r="AX50" i="6"/>
  <c r="BK50" i="6" s="1"/>
  <c r="AQ50" i="6"/>
  <c r="AO50" i="6"/>
  <c r="AK50" i="6"/>
  <c r="AE50" i="6"/>
  <c r="AR50" i="6" s="1"/>
  <c r="X50" i="6"/>
  <c r="V50" i="6"/>
  <c r="R50" i="6"/>
  <c r="L50" i="6"/>
  <c r="CC49" i="6"/>
  <c r="CA49" i="6"/>
  <c r="BW49" i="6"/>
  <c r="BQ49" i="6"/>
  <c r="CD49" i="6" s="1"/>
  <c r="BJ49" i="6"/>
  <c r="BH49" i="6"/>
  <c r="BD49" i="6"/>
  <c r="AX49" i="6"/>
  <c r="BK49" i="6" s="1"/>
  <c r="AQ49" i="6"/>
  <c r="AO49" i="6"/>
  <c r="AK49" i="6"/>
  <c r="AE49" i="6"/>
  <c r="AR49" i="6" s="1"/>
  <c r="X49" i="6"/>
  <c r="V49" i="6"/>
  <c r="R49" i="6"/>
  <c r="L49" i="6"/>
  <c r="CC48" i="6"/>
  <c r="CA48" i="6"/>
  <c r="BW48" i="6"/>
  <c r="BQ48" i="6"/>
  <c r="CD48" i="6" s="1"/>
  <c r="BJ48" i="6"/>
  <c r="BH48" i="6"/>
  <c r="BD48" i="6"/>
  <c r="AX48" i="6"/>
  <c r="BK48" i="6" s="1"/>
  <c r="AQ48" i="6"/>
  <c r="AO48" i="6"/>
  <c r="AK48" i="6"/>
  <c r="AE48" i="6"/>
  <c r="AR48" i="6" s="1"/>
  <c r="X48" i="6"/>
  <c r="V48" i="6"/>
  <c r="R48" i="6"/>
  <c r="L48" i="6"/>
  <c r="Y48" i="6" s="1"/>
  <c r="CC47" i="6"/>
  <c r="CA47" i="6"/>
  <c r="BW47" i="6"/>
  <c r="BQ47" i="6"/>
  <c r="CD47" i="6" s="1"/>
  <c r="BJ47" i="6"/>
  <c r="BH47" i="6"/>
  <c r="BD47" i="6"/>
  <c r="AX47" i="6"/>
  <c r="BK47" i="6" s="1"/>
  <c r="AQ47" i="6"/>
  <c r="AO47" i="6"/>
  <c r="AK47" i="6"/>
  <c r="AE47" i="6"/>
  <c r="AR47" i="6" s="1"/>
  <c r="X47" i="6"/>
  <c r="V47" i="6"/>
  <c r="R47" i="6"/>
  <c r="L47" i="6"/>
  <c r="CC46" i="6"/>
  <c r="CA46" i="6"/>
  <c r="BW46" i="6"/>
  <c r="BQ46" i="6"/>
  <c r="CD46" i="6" s="1"/>
  <c r="BJ46" i="6"/>
  <c r="BH46" i="6"/>
  <c r="BD46" i="6"/>
  <c r="AX46" i="6"/>
  <c r="BK46" i="6" s="1"/>
  <c r="AQ46" i="6"/>
  <c r="AO46" i="6"/>
  <c r="AK46" i="6"/>
  <c r="AE46" i="6"/>
  <c r="AR46" i="6" s="1"/>
  <c r="X46" i="6"/>
  <c r="V46" i="6"/>
  <c r="R46" i="6"/>
  <c r="L46" i="6"/>
  <c r="CC45" i="6"/>
  <c r="CA45" i="6"/>
  <c r="BW45" i="6"/>
  <c r="BQ45" i="6"/>
  <c r="CD45" i="6" s="1"/>
  <c r="BJ45" i="6"/>
  <c r="BH45" i="6"/>
  <c r="BD45" i="6"/>
  <c r="AX45" i="6"/>
  <c r="BK45" i="6" s="1"/>
  <c r="AQ45" i="6"/>
  <c r="AO45" i="6"/>
  <c r="AK45" i="6"/>
  <c r="AE45" i="6"/>
  <c r="AR45" i="6" s="1"/>
  <c r="X45" i="6"/>
  <c r="V45" i="6"/>
  <c r="R45" i="6"/>
  <c r="L45" i="6"/>
  <c r="CC44" i="6"/>
  <c r="CA44" i="6"/>
  <c r="BW44" i="6"/>
  <c r="BQ44" i="6"/>
  <c r="CD44" i="6" s="1"/>
  <c r="BJ44" i="6"/>
  <c r="BH44" i="6"/>
  <c r="BD44" i="6"/>
  <c r="AX44" i="6"/>
  <c r="BK44" i="6" s="1"/>
  <c r="AQ44" i="6"/>
  <c r="AO44" i="6"/>
  <c r="AK44" i="6"/>
  <c r="AE44" i="6"/>
  <c r="AR44" i="6" s="1"/>
  <c r="X44" i="6"/>
  <c r="V44" i="6"/>
  <c r="R44" i="6"/>
  <c r="L44" i="6"/>
  <c r="Y44" i="6" s="1"/>
  <c r="CC43" i="6"/>
  <c r="CA43" i="6"/>
  <c r="BW43" i="6"/>
  <c r="BQ43" i="6"/>
  <c r="CD43" i="6" s="1"/>
  <c r="BJ43" i="6"/>
  <c r="BH43" i="6"/>
  <c r="BD43" i="6"/>
  <c r="AX43" i="6"/>
  <c r="BK43" i="6" s="1"/>
  <c r="AQ43" i="6"/>
  <c r="AO43" i="6"/>
  <c r="AK43" i="6"/>
  <c r="AE43" i="6"/>
  <c r="AR43" i="6" s="1"/>
  <c r="X43" i="6"/>
  <c r="V43" i="6"/>
  <c r="R43" i="6"/>
  <c r="L43" i="6"/>
  <c r="CC42" i="6"/>
  <c r="CA42" i="6"/>
  <c r="BW42" i="6"/>
  <c r="BQ42" i="6"/>
  <c r="CD42" i="6" s="1"/>
  <c r="BJ42" i="6"/>
  <c r="BH42" i="6"/>
  <c r="BD42" i="6"/>
  <c r="AX42" i="6"/>
  <c r="BK42" i="6" s="1"/>
  <c r="AQ42" i="6"/>
  <c r="AO42" i="6"/>
  <c r="AK42" i="6"/>
  <c r="AE42" i="6"/>
  <c r="AR42" i="6" s="1"/>
  <c r="X42" i="6"/>
  <c r="V42" i="6"/>
  <c r="R42" i="6"/>
  <c r="L42" i="6"/>
  <c r="CC41" i="6"/>
  <c r="CA41" i="6"/>
  <c r="BW41" i="6"/>
  <c r="BQ41" i="6"/>
  <c r="CD41" i="6" s="1"/>
  <c r="BJ41" i="6"/>
  <c r="BH41" i="6"/>
  <c r="BD41" i="6"/>
  <c r="AX41" i="6"/>
  <c r="BK41" i="6" s="1"/>
  <c r="AQ41" i="6"/>
  <c r="AO41" i="6"/>
  <c r="AK41" i="6"/>
  <c r="AE41" i="6"/>
  <c r="AR41" i="6" s="1"/>
  <c r="X41" i="6"/>
  <c r="V41" i="6"/>
  <c r="R41" i="6"/>
  <c r="L41" i="6"/>
  <c r="CC40" i="6"/>
  <c r="CA40" i="6"/>
  <c r="BW40" i="6"/>
  <c r="BQ40" i="6"/>
  <c r="CD40" i="6" s="1"/>
  <c r="BJ40" i="6"/>
  <c r="BH40" i="6"/>
  <c r="BD40" i="6"/>
  <c r="AX40" i="6"/>
  <c r="BK40" i="6" s="1"/>
  <c r="AQ40" i="6"/>
  <c r="AO40" i="6"/>
  <c r="AK40" i="6"/>
  <c r="AE40" i="6"/>
  <c r="AR40" i="6" s="1"/>
  <c r="X40" i="6"/>
  <c r="V40" i="6"/>
  <c r="R40" i="6"/>
  <c r="L40" i="6"/>
  <c r="Y40" i="6" s="1"/>
  <c r="CC39" i="6"/>
  <c r="CA39" i="6"/>
  <c r="BW39" i="6"/>
  <c r="BQ39" i="6"/>
  <c r="CD39" i="6" s="1"/>
  <c r="BJ39" i="6"/>
  <c r="BH39" i="6"/>
  <c r="BD39" i="6"/>
  <c r="AX39" i="6"/>
  <c r="BK39" i="6" s="1"/>
  <c r="AQ39" i="6"/>
  <c r="AO39" i="6"/>
  <c r="AK39" i="6"/>
  <c r="AE39" i="6"/>
  <c r="AR39" i="6" s="1"/>
  <c r="X39" i="6"/>
  <c r="V39" i="6"/>
  <c r="R39" i="6"/>
  <c r="L39" i="6"/>
  <c r="CC38" i="6"/>
  <c r="CA38" i="6"/>
  <c r="BW38" i="6"/>
  <c r="BQ38" i="6"/>
  <c r="CD38" i="6" s="1"/>
  <c r="BJ38" i="6"/>
  <c r="BH38" i="6"/>
  <c r="BD38" i="6"/>
  <c r="AX38" i="6"/>
  <c r="BK38" i="6" s="1"/>
  <c r="AQ38" i="6"/>
  <c r="AO38" i="6"/>
  <c r="AK38" i="6"/>
  <c r="AE38" i="6"/>
  <c r="AR38" i="6" s="1"/>
  <c r="X38" i="6"/>
  <c r="V38" i="6"/>
  <c r="R38" i="6"/>
  <c r="L38" i="6"/>
  <c r="CC37" i="6"/>
  <c r="CA37" i="6"/>
  <c r="BW37" i="6"/>
  <c r="BQ37" i="6"/>
  <c r="CD37" i="6" s="1"/>
  <c r="BJ37" i="6"/>
  <c r="BH37" i="6"/>
  <c r="BD37" i="6"/>
  <c r="AX37" i="6"/>
  <c r="BK37" i="6" s="1"/>
  <c r="AQ37" i="6"/>
  <c r="AO37" i="6"/>
  <c r="AK37" i="6"/>
  <c r="AE37" i="6"/>
  <c r="AR37" i="6" s="1"/>
  <c r="X37" i="6"/>
  <c r="V37" i="6"/>
  <c r="R37" i="6"/>
  <c r="L37" i="6"/>
  <c r="CC36" i="6"/>
  <c r="CA36" i="6"/>
  <c r="BW36" i="6"/>
  <c r="BQ36" i="6"/>
  <c r="CD36" i="6" s="1"/>
  <c r="BJ36" i="6"/>
  <c r="BH36" i="6"/>
  <c r="BD36" i="6"/>
  <c r="AX36" i="6"/>
  <c r="BK36" i="6" s="1"/>
  <c r="AQ36" i="6"/>
  <c r="AO36" i="6"/>
  <c r="AK36" i="6"/>
  <c r="AE36" i="6"/>
  <c r="AR36" i="6" s="1"/>
  <c r="X36" i="6"/>
  <c r="V36" i="6"/>
  <c r="R36" i="6"/>
  <c r="L36" i="6"/>
  <c r="CC35" i="6"/>
  <c r="CA35" i="6"/>
  <c r="BW35" i="6"/>
  <c r="BQ35" i="6"/>
  <c r="CD35" i="6" s="1"/>
  <c r="BJ35" i="6"/>
  <c r="BH35" i="6"/>
  <c r="BD35" i="6"/>
  <c r="AX35" i="6"/>
  <c r="BK35" i="6" s="1"/>
  <c r="AQ35" i="6"/>
  <c r="AO35" i="6"/>
  <c r="AK35" i="6"/>
  <c r="AE35" i="6"/>
  <c r="AR35" i="6" s="1"/>
  <c r="X35" i="6"/>
  <c r="V35" i="6"/>
  <c r="R35" i="6"/>
  <c r="L35" i="6"/>
  <c r="CC34" i="6"/>
  <c r="CA34" i="6"/>
  <c r="BW34" i="6"/>
  <c r="BQ34" i="6"/>
  <c r="CD34" i="6" s="1"/>
  <c r="BJ34" i="6"/>
  <c r="BH34" i="6"/>
  <c r="BD34" i="6"/>
  <c r="AX34" i="6"/>
  <c r="BK34" i="6" s="1"/>
  <c r="AQ34" i="6"/>
  <c r="AO34" i="6"/>
  <c r="AK34" i="6"/>
  <c r="AE34" i="6"/>
  <c r="AR34" i="6" s="1"/>
  <c r="X34" i="6"/>
  <c r="V34" i="6"/>
  <c r="R34" i="6"/>
  <c r="L34" i="6"/>
  <c r="CC33" i="6"/>
  <c r="CA33" i="6"/>
  <c r="BW33" i="6"/>
  <c r="BQ33" i="6"/>
  <c r="CD33" i="6" s="1"/>
  <c r="BJ33" i="6"/>
  <c r="BH33" i="6"/>
  <c r="BD33" i="6"/>
  <c r="AX33" i="6"/>
  <c r="BK33" i="6" s="1"/>
  <c r="AQ33" i="6"/>
  <c r="AO33" i="6"/>
  <c r="AK33" i="6"/>
  <c r="AE33" i="6"/>
  <c r="AR33" i="6" s="1"/>
  <c r="X33" i="6"/>
  <c r="V33" i="6"/>
  <c r="R33" i="6"/>
  <c r="L33" i="6"/>
  <c r="CC32" i="6"/>
  <c r="CA32" i="6"/>
  <c r="BW32" i="6"/>
  <c r="BQ32" i="6"/>
  <c r="CD32" i="6" s="1"/>
  <c r="BJ32" i="6"/>
  <c r="BH32" i="6"/>
  <c r="BD32" i="6"/>
  <c r="AX32" i="6"/>
  <c r="BK32" i="6" s="1"/>
  <c r="AQ32" i="6"/>
  <c r="AO32" i="6"/>
  <c r="AK32" i="6"/>
  <c r="AE32" i="6"/>
  <c r="AR32" i="6" s="1"/>
  <c r="X32" i="6"/>
  <c r="V32" i="6"/>
  <c r="R32" i="6"/>
  <c r="L32" i="6"/>
  <c r="CC31" i="6"/>
  <c r="CA31" i="6"/>
  <c r="BW31" i="6"/>
  <c r="BQ31" i="6"/>
  <c r="CD31" i="6" s="1"/>
  <c r="BJ31" i="6"/>
  <c r="BH31" i="6"/>
  <c r="BD31" i="6"/>
  <c r="AX31" i="6"/>
  <c r="BK31" i="6" s="1"/>
  <c r="AQ31" i="6"/>
  <c r="AO31" i="6"/>
  <c r="AK31" i="6"/>
  <c r="AE31" i="6"/>
  <c r="AR31" i="6" s="1"/>
  <c r="X31" i="6"/>
  <c r="V31" i="6"/>
  <c r="R31" i="6"/>
  <c r="L31" i="6"/>
  <c r="CC30" i="6"/>
  <c r="CA30" i="6"/>
  <c r="BW30" i="6"/>
  <c r="BQ30" i="6"/>
  <c r="CD30" i="6" s="1"/>
  <c r="BJ30" i="6"/>
  <c r="BH30" i="6"/>
  <c r="BD30" i="6"/>
  <c r="AX30" i="6"/>
  <c r="BK30" i="6" s="1"/>
  <c r="AQ30" i="6"/>
  <c r="AO30" i="6"/>
  <c r="AK30" i="6"/>
  <c r="AE30" i="6"/>
  <c r="AR30" i="6" s="1"/>
  <c r="X30" i="6"/>
  <c r="V30" i="6"/>
  <c r="R30" i="6"/>
  <c r="L30" i="6"/>
  <c r="CC29" i="6"/>
  <c r="CA29" i="6"/>
  <c r="BW29" i="6"/>
  <c r="BQ29" i="6"/>
  <c r="CD29" i="6" s="1"/>
  <c r="BJ29" i="6"/>
  <c r="BH29" i="6"/>
  <c r="BD29" i="6"/>
  <c r="AX29" i="6"/>
  <c r="BK29" i="6" s="1"/>
  <c r="AQ29" i="6"/>
  <c r="AO29" i="6"/>
  <c r="AK29" i="6"/>
  <c r="AE29" i="6"/>
  <c r="AR29" i="6" s="1"/>
  <c r="X29" i="6"/>
  <c r="V29" i="6"/>
  <c r="R29" i="6"/>
  <c r="L29" i="6"/>
  <c r="CC28" i="6"/>
  <c r="CA28" i="6"/>
  <c r="BW28" i="6"/>
  <c r="BQ28" i="6"/>
  <c r="CD28" i="6" s="1"/>
  <c r="BJ28" i="6"/>
  <c r="BH28" i="6"/>
  <c r="BD28" i="6"/>
  <c r="AX28" i="6"/>
  <c r="BK28" i="6" s="1"/>
  <c r="AQ28" i="6"/>
  <c r="AO28" i="6"/>
  <c r="AK28" i="6"/>
  <c r="AE28" i="6"/>
  <c r="AR28" i="6" s="1"/>
  <c r="X28" i="6"/>
  <c r="V28" i="6"/>
  <c r="R28" i="6"/>
  <c r="L28" i="6"/>
  <c r="CC27" i="6"/>
  <c r="CA27" i="6"/>
  <c r="BW27" i="6"/>
  <c r="BQ27" i="6"/>
  <c r="CD27" i="6" s="1"/>
  <c r="BJ27" i="6"/>
  <c r="BH27" i="6"/>
  <c r="BD27" i="6"/>
  <c r="AX27" i="6"/>
  <c r="BK27" i="6" s="1"/>
  <c r="AQ27" i="6"/>
  <c r="AO27" i="6"/>
  <c r="AK27" i="6"/>
  <c r="AE27" i="6"/>
  <c r="AR27" i="6" s="1"/>
  <c r="X27" i="6"/>
  <c r="V27" i="6"/>
  <c r="R27" i="6"/>
  <c r="L27" i="6"/>
  <c r="CC26" i="6"/>
  <c r="CA26" i="6"/>
  <c r="BW26" i="6"/>
  <c r="BQ26" i="6"/>
  <c r="CD26" i="6" s="1"/>
  <c r="BJ26" i="6"/>
  <c r="BH26" i="6"/>
  <c r="BD26" i="6"/>
  <c r="AX26" i="6"/>
  <c r="BK26" i="6" s="1"/>
  <c r="AQ26" i="6"/>
  <c r="AO26" i="6"/>
  <c r="AK26" i="6"/>
  <c r="AE26" i="6"/>
  <c r="AR26" i="6" s="1"/>
  <c r="X26" i="6"/>
  <c r="V26" i="6"/>
  <c r="R26" i="6"/>
  <c r="L26" i="6"/>
  <c r="CC25" i="6"/>
  <c r="CA25" i="6"/>
  <c r="BW25" i="6"/>
  <c r="BQ25" i="6"/>
  <c r="CD25" i="6" s="1"/>
  <c r="BJ25" i="6"/>
  <c r="BH25" i="6"/>
  <c r="BD25" i="6"/>
  <c r="AX25" i="6"/>
  <c r="BK25" i="6" s="1"/>
  <c r="AQ25" i="6"/>
  <c r="AO25" i="6"/>
  <c r="AK25" i="6"/>
  <c r="AE25" i="6"/>
  <c r="AR25" i="6" s="1"/>
  <c r="X25" i="6"/>
  <c r="V25" i="6"/>
  <c r="R25" i="6"/>
  <c r="L25" i="6"/>
  <c r="CC24" i="6"/>
  <c r="CA24" i="6"/>
  <c r="BW24" i="6"/>
  <c r="BQ24" i="6"/>
  <c r="CD24" i="6" s="1"/>
  <c r="BJ24" i="6"/>
  <c r="BH24" i="6"/>
  <c r="BD24" i="6"/>
  <c r="AX24" i="6"/>
  <c r="BK24" i="6" s="1"/>
  <c r="AQ24" i="6"/>
  <c r="AO24" i="6"/>
  <c r="AK24" i="6"/>
  <c r="AE24" i="6"/>
  <c r="AR24" i="6" s="1"/>
  <c r="X24" i="6"/>
  <c r="V24" i="6"/>
  <c r="R24" i="6"/>
  <c r="L24" i="6"/>
  <c r="CC23" i="6"/>
  <c r="CA23" i="6"/>
  <c r="BW23" i="6"/>
  <c r="BQ23" i="6"/>
  <c r="CD23" i="6" s="1"/>
  <c r="BJ23" i="6"/>
  <c r="BH23" i="6"/>
  <c r="BD23" i="6"/>
  <c r="AX23" i="6"/>
  <c r="BK23" i="6" s="1"/>
  <c r="AQ23" i="6"/>
  <c r="AO23" i="6"/>
  <c r="AK23" i="6"/>
  <c r="AE23" i="6"/>
  <c r="AR23" i="6" s="1"/>
  <c r="X23" i="6"/>
  <c r="V23" i="6"/>
  <c r="R23" i="6"/>
  <c r="L23" i="6"/>
  <c r="CC22" i="6"/>
  <c r="CA22" i="6"/>
  <c r="BW22" i="6"/>
  <c r="BQ22" i="6"/>
  <c r="CD22" i="6" s="1"/>
  <c r="BJ22" i="6"/>
  <c r="BH22" i="6"/>
  <c r="BD22" i="6"/>
  <c r="AX22" i="6"/>
  <c r="BK22" i="6" s="1"/>
  <c r="AQ22" i="6"/>
  <c r="AO22" i="6"/>
  <c r="AK22" i="6"/>
  <c r="AE22" i="6"/>
  <c r="AR22" i="6" s="1"/>
  <c r="X22" i="6"/>
  <c r="V22" i="6"/>
  <c r="R22" i="6"/>
  <c r="L22" i="6"/>
  <c r="CC21" i="6"/>
  <c r="CA21" i="6"/>
  <c r="BW21" i="6"/>
  <c r="BQ21" i="6"/>
  <c r="CD21" i="6" s="1"/>
  <c r="BJ21" i="6"/>
  <c r="BH21" i="6"/>
  <c r="BD21" i="6"/>
  <c r="AX21" i="6"/>
  <c r="BK21" i="6" s="1"/>
  <c r="AQ21" i="6"/>
  <c r="AO21" i="6"/>
  <c r="AK21" i="6"/>
  <c r="AE21" i="6"/>
  <c r="AR21" i="6" s="1"/>
  <c r="X21" i="6"/>
  <c r="V21" i="6"/>
  <c r="R21" i="6"/>
  <c r="L21" i="6"/>
  <c r="CC20" i="6"/>
  <c r="CA20" i="6"/>
  <c r="BW20" i="6"/>
  <c r="BQ20" i="6"/>
  <c r="CD20" i="6" s="1"/>
  <c r="BJ20" i="6"/>
  <c r="BH20" i="6"/>
  <c r="BD20" i="6"/>
  <c r="AX20" i="6"/>
  <c r="BK20" i="6" s="1"/>
  <c r="AQ20" i="6"/>
  <c r="AO20" i="6"/>
  <c r="AK20" i="6"/>
  <c r="AE20" i="6"/>
  <c r="AR20" i="6" s="1"/>
  <c r="X20" i="6"/>
  <c r="V20" i="6"/>
  <c r="R20" i="6"/>
  <c r="L20" i="6"/>
  <c r="CC19" i="6"/>
  <c r="CA19" i="6"/>
  <c r="BW19" i="6"/>
  <c r="BQ19" i="6"/>
  <c r="CD19" i="6" s="1"/>
  <c r="BJ19" i="6"/>
  <c r="BH19" i="6"/>
  <c r="BD19" i="6"/>
  <c r="AX19" i="6"/>
  <c r="BK19" i="6" s="1"/>
  <c r="AQ19" i="6"/>
  <c r="AO19" i="6"/>
  <c r="AK19" i="6"/>
  <c r="AE19" i="6"/>
  <c r="AR19" i="6" s="1"/>
  <c r="X19" i="6"/>
  <c r="V19" i="6"/>
  <c r="R19" i="6"/>
  <c r="L19" i="6"/>
  <c r="CC18" i="6"/>
  <c r="CA18" i="6"/>
  <c r="BW18" i="6"/>
  <c r="BQ18" i="6"/>
  <c r="CD18" i="6" s="1"/>
  <c r="BJ18" i="6"/>
  <c r="BH18" i="6"/>
  <c r="BD18" i="6"/>
  <c r="AX18" i="6"/>
  <c r="BK18" i="6" s="1"/>
  <c r="AQ18" i="6"/>
  <c r="AO18" i="6"/>
  <c r="AK18" i="6"/>
  <c r="AE18" i="6"/>
  <c r="AR18" i="6" s="1"/>
  <c r="X18" i="6"/>
  <c r="V18" i="6"/>
  <c r="R18" i="6"/>
  <c r="L18" i="6"/>
  <c r="CC17" i="6"/>
  <c r="CA17" i="6"/>
  <c r="BW17" i="6"/>
  <c r="BQ17" i="6"/>
  <c r="CD17" i="6" s="1"/>
  <c r="BJ17" i="6"/>
  <c r="BH17" i="6"/>
  <c r="BD17" i="6"/>
  <c r="AX17" i="6"/>
  <c r="BK17" i="6" s="1"/>
  <c r="AQ17" i="6"/>
  <c r="AO17" i="6"/>
  <c r="AK17" i="6"/>
  <c r="AE17" i="6"/>
  <c r="AR17" i="6" s="1"/>
  <c r="X17" i="6"/>
  <c r="V17" i="6"/>
  <c r="R17" i="6"/>
  <c r="L17" i="6"/>
  <c r="CC16" i="6"/>
  <c r="CA16" i="6"/>
  <c r="BW16" i="6"/>
  <c r="BQ16" i="6"/>
  <c r="CD16" i="6" s="1"/>
  <c r="BJ16" i="6"/>
  <c r="BH16" i="6"/>
  <c r="BD16" i="6"/>
  <c r="AX16" i="6"/>
  <c r="BK16" i="6" s="1"/>
  <c r="AQ16" i="6"/>
  <c r="AO16" i="6"/>
  <c r="AK16" i="6"/>
  <c r="AE16" i="6"/>
  <c r="AR16" i="6" s="1"/>
  <c r="X16" i="6"/>
  <c r="V16" i="6"/>
  <c r="R16" i="6"/>
  <c r="L16" i="6"/>
  <c r="CC15" i="6"/>
  <c r="CA15" i="6"/>
  <c r="BW15" i="6"/>
  <c r="BQ15" i="6"/>
  <c r="CD15" i="6" s="1"/>
  <c r="BJ15" i="6"/>
  <c r="BH15" i="6"/>
  <c r="BD15" i="6"/>
  <c r="AX15" i="6"/>
  <c r="BK15" i="6" s="1"/>
  <c r="AQ15" i="6"/>
  <c r="AO15" i="6"/>
  <c r="AK15" i="6"/>
  <c r="AE15" i="6"/>
  <c r="AR15" i="6" s="1"/>
  <c r="X15" i="6"/>
  <c r="V15" i="6"/>
  <c r="R15" i="6"/>
  <c r="L15" i="6"/>
  <c r="CC14" i="6"/>
  <c r="CA14" i="6"/>
  <c r="BW14" i="6"/>
  <c r="BQ14" i="6"/>
  <c r="CD14" i="6" s="1"/>
  <c r="BJ14" i="6"/>
  <c r="BH14" i="6"/>
  <c r="BD14" i="6"/>
  <c r="AX14" i="6"/>
  <c r="BK14" i="6" s="1"/>
  <c r="AQ14" i="6"/>
  <c r="AO14" i="6"/>
  <c r="AK14" i="6"/>
  <c r="AE14" i="6"/>
  <c r="AR14" i="6" s="1"/>
  <c r="X14" i="6"/>
  <c r="V14" i="6"/>
  <c r="R14" i="6"/>
  <c r="L14" i="6"/>
  <c r="CC13" i="6"/>
  <c r="CA13" i="6"/>
  <c r="BW13" i="6"/>
  <c r="BQ13" i="6"/>
  <c r="CD13" i="6" s="1"/>
  <c r="BJ13" i="6"/>
  <c r="BH13" i="6"/>
  <c r="BD13" i="6"/>
  <c r="AX13" i="6"/>
  <c r="BK13" i="6" s="1"/>
  <c r="AQ13" i="6"/>
  <c r="AO13" i="6"/>
  <c r="AK13" i="6"/>
  <c r="AE13" i="6"/>
  <c r="AR13" i="6" s="1"/>
  <c r="X13" i="6"/>
  <c r="V13" i="6"/>
  <c r="R13" i="6"/>
  <c r="L13" i="6"/>
  <c r="CC11" i="6"/>
  <c r="CA11" i="6"/>
  <c r="BW11" i="6"/>
  <c r="BQ11" i="6"/>
  <c r="BJ11" i="6"/>
  <c r="BH11" i="6"/>
  <c r="BD11" i="6"/>
  <c r="AX11" i="6"/>
  <c r="AQ11" i="6"/>
  <c r="AO11" i="6"/>
  <c r="AK11" i="6"/>
  <c r="AE11" i="6"/>
  <c r="AR11" i="6" s="1"/>
  <c r="Z6" i="6" s="1"/>
  <c r="X11" i="6"/>
  <c r="V11" i="6"/>
  <c r="R11" i="6"/>
  <c r="L11" i="6"/>
  <c r="CC82" i="5"/>
  <c r="CA82" i="5"/>
  <c r="BW82" i="5"/>
  <c r="BQ82" i="5"/>
  <c r="CD82" i="5" s="1"/>
  <c r="BJ82" i="5"/>
  <c r="BH82" i="5"/>
  <c r="BD82" i="5"/>
  <c r="AX82" i="5"/>
  <c r="BK82" i="5" s="1"/>
  <c r="AQ82" i="5"/>
  <c r="AO82" i="5"/>
  <c r="AK82" i="5"/>
  <c r="AE82" i="5"/>
  <c r="AR82" i="5" s="1"/>
  <c r="X82" i="5"/>
  <c r="V82" i="5"/>
  <c r="R82" i="5"/>
  <c r="L82" i="5"/>
  <c r="CC81" i="5"/>
  <c r="CA81" i="5"/>
  <c r="BW81" i="5"/>
  <c r="BQ81" i="5"/>
  <c r="CD81" i="5" s="1"/>
  <c r="BJ81" i="5"/>
  <c r="BH81" i="5"/>
  <c r="BD81" i="5"/>
  <c r="AX81" i="5"/>
  <c r="BK81" i="5" s="1"/>
  <c r="AQ81" i="5"/>
  <c r="AO81" i="5"/>
  <c r="AK81" i="5"/>
  <c r="AE81" i="5"/>
  <c r="AR81" i="5" s="1"/>
  <c r="X81" i="5"/>
  <c r="V81" i="5"/>
  <c r="R81" i="5"/>
  <c r="L81" i="5"/>
  <c r="CC80" i="5"/>
  <c r="CA80" i="5"/>
  <c r="BW80" i="5"/>
  <c r="BQ80" i="5"/>
  <c r="CD80" i="5" s="1"/>
  <c r="BJ80" i="5"/>
  <c r="BH80" i="5"/>
  <c r="BD80" i="5"/>
  <c r="AX80" i="5"/>
  <c r="BK80" i="5" s="1"/>
  <c r="AQ80" i="5"/>
  <c r="AO80" i="5"/>
  <c r="AK80" i="5"/>
  <c r="AE80" i="5"/>
  <c r="AR80" i="5" s="1"/>
  <c r="X80" i="5"/>
  <c r="V80" i="5"/>
  <c r="R80" i="5"/>
  <c r="L80" i="5"/>
  <c r="Y80" i="5" s="1"/>
  <c r="CC79" i="5"/>
  <c r="CA79" i="5"/>
  <c r="BW79" i="5"/>
  <c r="BQ79" i="5"/>
  <c r="CD79" i="5" s="1"/>
  <c r="BJ79" i="5"/>
  <c r="BH79" i="5"/>
  <c r="BD79" i="5"/>
  <c r="AX79" i="5"/>
  <c r="BK79" i="5" s="1"/>
  <c r="AQ79" i="5"/>
  <c r="AO79" i="5"/>
  <c r="AK79" i="5"/>
  <c r="AE79" i="5"/>
  <c r="AR79" i="5" s="1"/>
  <c r="X79" i="5"/>
  <c r="V79" i="5"/>
  <c r="R79" i="5"/>
  <c r="L79" i="5"/>
  <c r="CC78" i="5"/>
  <c r="CA78" i="5"/>
  <c r="BW78" i="5"/>
  <c r="BQ78" i="5"/>
  <c r="CD78" i="5" s="1"/>
  <c r="BJ78" i="5"/>
  <c r="BH78" i="5"/>
  <c r="BD78" i="5"/>
  <c r="AX78" i="5"/>
  <c r="BK78" i="5" s="1"/>
  <c r="AQ78" i="5"/>
  <c r="AO78" i="5"/>
  <c r="AK78" i="5"/>
  <c r="AE78" i="5"/>
  <c r="AR78" i="5" s="1"/>
  <c r="X78" i="5"/>
  <c r="V78" i="5"/>
  <c r="R78" i="5"/>
  <c r="L78" i="5"/>
  <c r="CC77" i="5"/>
  <c r="CA77" i="5"/>
  <c r="BW77" i="5"/>
  <c r="BQ77" i="5"/>
  <c r="CD77" i="5" s="1"/>
  <c r="BJ77" i="5"/>
  <c r="BH77" i="5"/>
  <c r="BD77" i="5"/>
  <c r="AX77" i="5"/>
  <c r="BK77" i="5" s="1"/>
  <c r="AQ77" i="5"/>
  <c r="AO77" i="5"/>
  <c r="AK77" i="5"/>
  <c r="AE77" i="5"/>
  <c r="AR77" i="5" s="1"/>
  <c r="X77" i="5"/>
  <c r="V77" i="5"/>
  <c r="R77" i="5"/>
  <c r="L77" i="5"/>
  <c r="CC76" i="5"/>
  <c r="CA76" i="5"/>
  <c r="BW76" i="5"/>
  <c r="BQ76" i="5"/>
  <c r="CD76" i="5" s="1"/>
  <c r="BJ76" i="5"/>
  <c r="BH76" i="5"/>
  <c r="BD76" i="5"/>
  <c r="AX76" i="5"/>
  <c r="BK76" i="5" s="1"/>
  <c r="AQ76" i="5"/>
  <c r="AO76" i="5"/>
  <c r="AK76" i="5"/>
  <c r="AE76" i="5"/>
  <c r="AR76" i="5" s="1"/>
  <c r="X76" i="5"/>
  <c r="V76" i="5"/>
  <c r="R76" i="5"/>
  <c r="L76" i="5"/>
  <c r="Y76" i="5" s="1"/>
  <c r="CC75" i="5"/>
  <c r="CA75" i="5"/>
  <c r="BW75" i="5"/>
  <c r="BQ75" i="5"/>
  <c r="CD75" i="5" s="1"/>
  <c r="BJ75" i="5"/>
  <c r="BH75" i="5"/>
  <c r="BD75" i="5"/>
  <c r="AX75" i="5"/>
  <c r="BK75" i="5" s="1"/>
  <c r="AQ75" i="5"/>
  <c r="AO75" i="5"/>
  <c r="AK75" i="5"/>
  <c r="AE75" i="5"/>
  <c r="AR75" i="5" s="1"/>
  <c r="X75" i="5"/>
  <c r="V75" i="5"/>
  <c r="R75" i="5"/>
  <c r="L75" i="5"/>
  <c r="CC74" i="5"/>
  <c r="CA74" i="5"/>
  <c r="BW74" i="5"/>
  <c r="BQ74" i="5"/>
  <c r="CD74" i="5" s="1"/>
  <c r="BJ74" i="5"/>
  <c r="BH74" i="5"/>
  <c r="BD74" i="5"/>
  <c r="AX74" i="5"/>
  <c r="BK74" i="5" s="1"/>
  <c r="AQ74" i="5"/>
  <c r="AO74" i="5"/>
  <c r="AK74" i="5"/>
  <c r="AE74" i="5"/>
  <c r="AR74" i="5" s="1"/>
  <c r="X74" i="5"/>
  <c r="V74" i="5"/>
  <c r="R74" i="5"/>
  <c r="L74" i="5"/>
  <c r="CC73" i="5"/>
  <c r="CA73" i="5"/>
  <c r="BW73" i="5"/>
  <c r="BQ73" i="5"/>
  <c r="CD73" i="5" s="1"/>
  <c r="BJ73" i="5"/>
  <c r="BH73" i="5"/>
  <c r="BD73" i="5"/>
  <c r="AX73" i="5"/>
  <c r="BK73" i="5" s="1"/>
  <c r="AQ73" i="5"/>
  <c r="AO73" i="5"/>
  <c r="AK73" i="5"/>
  <c r="AE73" i="5"/>
  <c r="AR73" i="5" s="1"/>
  <c r="X73" i="5"/>
  <c r="V73" i="5"/>
  <c r="R73" i="5"/>
  <c r="L73" i="5"/>
  <c r="CC72" i="5"/>
  <c r="CA72" i="5"/>
  <c r="BW72" i="5"/>
  <c r="BQ72" i="5"/>
  <c r="CD72" i="5" s="1"/>
  <c r="BJ72" i="5"/>
  <c r="BH72" i="5"/>
  <c r="BD72" i="5"/>
  <c r="AX72" i="5"/>
  <c r="BK72" i="5" s="1"/>
  <c r="AQ72" i="5"/>
  <c r="AO72" i="5"/>
  <c r="AK72" i="5"/>
  <c r="AE72" i="5"/>
  <c r="AR72" i="5" s="1"/>
  <c r="X72" i="5"/>
  <c r="V72" i="5"/>
  <c r="R72" i="5"/>
  <c r="L72" i="5"/>
  <c r="Y72" i="5" s="1"/>
  <c r="CC71" i="5"/>
  <c r="CA71" i="5"/>
  <c r="BW71" i="5"/>
  <c r="BQ71" i="5"/>
  <c r="CD71" i="5" s="1"/>
  <c r="BJ71" i="5"/>
  <c r="BH71" i="5"/>
  <c r="BD71" i="5"/>
  <c r="AX71" i="5"/>
  <c r="BK71" i="5" s="1"/>
  <c r="AQ71" i="5"/>
  <c r="AO71" i="5"/>
  <c r="AK71" i="5"/>
  <c r="AE71" i="5"/>
  <c r="AR71" i="5" s="1"/>
  <c r="X71" i="5"/>
  <c r="V71" i="5"/>
  <c r="R71" i="5"/>
  <c r="L71" i="5"/>
  <c r="CC70" i="5"/>
  <c r="CA70" i="5"/>
  <c r="BW70" i="5"/>
  <c r="BQ70" i="5"/>
  <c r="CD70" i="5" s="1"/>
  <c r="BJ70" i="5"/>
  <c r="BH70" i="5"/>
  <c r="BD70" i="5"/>
  <c r="AX70" i="5"/>
  <c r="BK70" i="5" s="1"/>
  <c r="AQ70" i="5"/>
  <c r="AO70" i="5"/>
  <c r="AK70" i="5"/>
  <c r="AE70" i="5"/>
  <c r="AR70" i="5" s="1"/>
  <c r="X70" i="5"/>
  <c r="V70" i="5"/>
  <c r="R70" i="5"/>
  <c r="L70" i="5"/>
  <c r="CC69" i="5"/>
  <c r="CA69" i="5"/>
  <c r="BW69" i="5"/>
  <c r="BQ69" i="5"/>
  <c r="CD69" i="5" s="1"/>
  <c r="BJ69" i="5"/>
  <c r="BH69" i="5"/>
  <c r="BD69" i="5"/>
  <c r="AX69" i="5"/>
  <c r="BK69" i="5" s="1"/>
  <c r="AQ69" i="5"/>
  <c r="AO69" i="5"/>
  <c r="AK69" i="5"/>
  <c r="AE69" i="5"/>
  <c r="AR69" i="5" s="1"/>
  <c r="X69" i="5"/>
  <c r="V69" i="5"/>
  <c r="R69" i="5"/>
  <c r="L69" i="5"/>
  <c r="CC68" i="5"/>
  <c r="CA68" i="5"/>
  <c r="BW68" i="5"/>
  <c r="BQ68" i="5"/>
  <c r="CD68" i="5" s="1"/>
  <c r="BJ68" i="5"/>
  <c r="BH68" i="5"/>
  <c r="BD68" i="5"/>
  <c r="AX68" i="5"/>
  <c r="BK68" i="5" s="1"/>
  <c r="AQ68" i="5"/>
  <c r="AO68" i="5"/>
  <c r="AK68" i="5"/>
  <c r="AE68" i="5"/>
  <c r="AR68" i="5" s="1"/>
  <c r="X68" i="5"/>
  <c r="V68" i="5"/>
  <c r="R68" i="5"/>
  <c r="L68" i="5"/>
  <c r="Y68" i="5" s="1"/>
  <c r="CC67" i="5"/>
  <c r="CA67" i="5"/>
  <c r="BW67" i="5"/>
  <c r="BQ67" i="5"/>
  <c r="CD67" i="5" s="1"/>
  <c r="BJ67" i="5"/>
  <c r="BH67" i="5"/>
  <c r="BD67" i="5"/>
  <c r="AX67" i="5"/>
  <c r="BK67" i="5" s="1"/>
  <c r="AQ67" i="5"/>
  <c r="AO67" i="5"/>
  <c r="AK67" i="5"/>
  <c r="AE67" i="5"/>
  <c r="AR67" i="5" s="1"/>
  <c r="X67" i="5"/>
  <c r="V67" i="5"/>
  <c r="R67" i="5"/>
  <c r="L67" i="5"/>
  <c r="CC66" i="5"/>
  <c r="CA66" i="5"/>
  <c r="BW66" i="5"/>
  <c r="BQ66" i="5"/>
  <c r="CD66" i="5" s="1"/>
  <c r="BJ66" i="5"/>
  <c r="BH66" i="5"/>
  <c r="BD66" i="5"/>
  <c r="AX66" i="5"/>
  <c r="BK66" i="5" s="1"/>
  <c r="AQ66" i="5"/>
  <c r="AO66" i="5"/>
  <c r="AK66" i="5"/>
  <c r="AE66" i="5"/>
  <c r="AR66" i="5" s="1"/>
  <c r="X66" i="5"/>
  <c r="V66" i="5"/>
  <c r="R66" i="5"/>
  <c r="L66" i="5"/>
  <c r="CC65" i="5"/>
  <c r="CA65" i="5"/>
  <c r="BW65" i="5"/>
  <c r="BQ65" i="5"/>
  <c r="CD65" i="5" s="1"/>
  <c r="BJ65" i="5"/>
  <c r="BH65" i="5"/>
  <c r="BD65" i="5"/>
  <c r="AX65" i="5"/>
  <c r="BK65" i="5" s="1"/>
  <c r="AQ65" i="5"/>
  <c r="AO65" i="5"/>
  <c r="AK65" i="5"/>
  <c r="AE65" i="5"/>
  <c r="AR65" i="5" s="1"/>
  <c r="X65" i="5"/>
  <c r="V65" i="5"/>
  <c r="R65" i="5"/>
  <c r="L65" i="5"/>
  <c r="CC64" i="5"/>
  <c r="CA64" i="5"/>
  <c r="BW64" i="5"/>
  <c r="BQ64" i="5"/>
  <c r="CD64" i="5" s="1"/>
  <c r="BJ64" i="5"/>
  <c r="BH64" i="5"/>
  <c r="BD64" i="5"/>
  <c r="AX64" i="5"/>
  <c r="BK64" i="5" s="1"/>
  <c r="AQ64" i="5"/>
  <c r="AO64" i="5"/>
  <c r="AK64" i="5"/>
  <c r="AE64" i="5"/>
  <c r="AR64" i="5" s="1"/>
  <c r="X64" i="5"/>
  <c r="V64" i="5"/>
  <c r="R64" i="5"/>
  <c r="L64" i="5"/>
  <c r="Y64" i="5" s="1"/>
  <c r="CC63" i="5"/>
  <c r="CA63" i="5"/>
  <c r="BW63" i="5"/>
  <c r="BQ63" i="5"/>
  <c r="CD63" i="5" s="1"/>
  <c r="BJ63" i="5"/>
  <c r="BH63" i="5"/>
  <c r="BD63" i="5"/>
  <c r="AX63" i="5"/>
  <c r="BK63" i="5" s="1"/>
  <c r="AQ63" i="5"/>
  <c r="AO63" i="5"/>
  <c r="AK63" i="5"/>
  <c r="AE63" i="5"/>
  <c r="AR63" i="5" s="1"/>
  <c r="X63" i="5"/>
  <c r="V63" i="5"/>
  <c r="R63" i="5"/>
  <c r="L63" i="5"/>
  <c r="CC62" i="5"/>
  <c r="CA62" i="5"/>
  <c r="BW62" i="5"/>
  <c r="BQ62" i="5"/>
  <c r="CD62" i="5" s="1"/>
  <c r="BJ62" i="5"/>
  <c r="BH62" i="5"/>
  <c r="BD62" i="5"/>
  <c r="AX62" i="5"/>
  <c r="BK62" i="5" s="1"/>
  <c r="AQ62" i="5"/>
  <c r="AO62" i="5"/>
  <c r="AK62" i="5"/>
  <c r="AE62" i="5"/>
  <c r="AR62" i="5" s="1"/>
  <c r="X62" i="5"/>
  <c r="V62" i="5"/>
  <c r="R62" i="5"/>
  <c r="L62" i="5"/>
  <c r="CC61" i="5"/>
  <c r="CA61" i="5"/>
  <c r="BW61" i="5"/>
  <c r="BQ61" i="5"/>
  <c r="CD61" i="5" s="1"/>
  <c r="BJ61" i="5"/>
  <c r="BH61" i="5"/>
  <c r="BD61" i="5"/>
  <c r="AX61" i="5"/>
  <c r="BK61" i="5" s="1"/>
  <c r="AQ61" i="5"/>
  <c r="AO61" i="5"/>
  <c r="AK61" i="5"/>
  <c r="AE61" i="5"/>
  <c r="AR61" i="5" s="1"/>
  <c r="X61" i="5"/>
  <c r="V61" i="5"/>
  <c r="R61" i="5"/>
  <c r="L61" i="5"/>
  <c r="CC60" i="5"/>
  <c r="CA60" i="5"/>
  <c r="BW60" i="5"/>
  <c r="BQ60" i="5"/>
  <c r="CD60" i="5" s="1"/>
  <c r="BJ60" i="5"/>
  <c r="BH60" i="5"/>
  <c r="BD60" i="5"/>
  <c r="AX60" i="5"/>
  <c r="BK60" i="5" s="1"/>
  <c r="AQ60" i="5"/>
  <c r="AO60" i="5"/>
  <c r="AK60" i="5"/>
  <c r="AE60" i="5"/>
  <c r="AR60" i="5" s="1"/>
  <c r="X60" i="5"/>
  <c r="V60" i="5"/>
  <c r="R60" i="5"/>
  <c r="L60" i="5"/>
  <c r="Y60" i="5" s="1"/>
  <c r="CC59" i="5"/>
  <c r="CA59" i="5"/>
  <c r="BW59" i="5"/>
  <c r="BQ59" i="5"/>
  <c r="CD59" i="5" s="1"/>
  <c r="BJ59" i="5"/>
  <c r="BH59" i="5"/>
  <c r="BD59" i="5"/>
  <c r="AX59" i="5"/>
  <c r="BK59" i="5" s="1"/>
  <c r="AQ59" i="5"/>
  <c r="AO59" i="5"/>
  <c r="AK59" i="5"/>
  <c r="AE59" i="5"/>
  <c r="AR59" i="5" s="1"/>
  <c r="X59" i="5"/>
  <c r="V59" i="5"/>
  <c r="R59" i="5"/>
  <c r="L59" i="5"/>
  <c r="CC58" i="5"/>
  <c r="CA58" i="5"/>
  <c r="BW58" i="5"/>
  <c r="BQ58" i="5"/>
  <c r="CD58" i="5" s="1"/>
  <c r="BJ58" i="5"/>
  <c r="BH58" i="5"/>
  <c r="BD58" i="5"/>
  <c r="AX58" i="5"/>
  <c r="BK58" i="5" s="1"/>
  <c r="AQ58" i="5"/>
  <c r="AO58" i="5"/>
  <c r="AK58" i="5"/>
  <c r="AE58" i="5"/>
  <c r="AR58" i="5" s="1"/>
  <c r="X58" i="5"/>
  <c r="V58" i="5"/>
  <c r="R58" i="5"/>
  <c r="L58" i="5"/>
  <c r="CC57" i="5"/>
  <c r="CA57" i="5"/>
  <c r="BW57" i="5"/>
  <c r="BQ57" i="5"/>
  <c r="CD57" i="5" s="1"/>
  <c r="BJ57" i="5"/>
  <c r="BH57" i="5"/>
  <c r="BD57" i="5"/>
  <c r="AX57" i="5"/>
  <c r="BK57" i="5" s="1"/>
  <c r="AQ57" i="5"/>
  <c r="AO57" i="5"/>
  <c r="AK57" i="5"/>
  <c r="AE57" i="5"/>
  <c r="AR57" i="5" s="1"/>
  <c r="X57" i="5"/>
  <c r="V57" i="5"/>
  <c r="R57" i="5"/>
  <c r="L57" i="5"/>
  <c r="CC56" i="5"/>
  <c r="CA56" i="5"/>
  <c r="BW56" i="5"/>
  <c r="BQ56" i="5"/>
  <c r="CD56" i="5" s="1"/>
  <c r="BJ56" i="5"/>
  <c r="BH56" i="5"/>
  <c r="BD56" i="5"/>
  <c r="AX56" i="5"/>
  <c r="BK56" i="5" s="1"/>
  <c r="AQ56" i="5"/>
  <c r="AO56" i="5"/>
  <c r="AK56" i="5"/>
  <c r="AE56" i="5"/>
  <c r="AR56" i="5" s="1"/>
  <c r="X56" i="5"/>
  <c r="V56" i="5"/>
  <c r="R56" i="5"/>
  <c r="L56" i="5"/>
  <c r="Y56" i="5" s="1"/>
  <c r="CC55" i="5"/>
  <c r="CA55" i="5"/>
  <c r="BW55" i="5"/>
  <c r="BQ55" i="5"/>
  <c r="CD55" i="5" s="1"/>
  <c r="BJ55" i="5"/>
  <c r="BH55" i="5"/>
  <c r="BD55" i="5"/>
  <c r="AX55" i="5"/>
  <c r="BK55" i="5" s="1"/>
  <c r="AQ55" i="5"/>
  <c r="AO55" i="5"/>
  <c r="AK55" i="5"/>
  <c r="AE55" i="5"/>
  <c r="AR55" i="5" s="1"/>
  <c r="X55" i="5"/>
  <c r="V55" i="5"/>
  <c r="R55" i="5"/>
  <c r="L55" i="5"/>
  <c r="CC54" i="5"/>
  <c r="CA54" i="5"/>
  <c r="BW54" i="5"/>
  <c r="BQ54" i="5"/>
  <c r="CD54" i="5" s="1"/>
  <c r="BJ54" i="5"/>
  <c r="BH54" i="5"/>
  <c r="BD54" i="5"/>
  <c r="AX54" i="5"/>
  <c r="BK54" i="5" s="1"/>
  <c r="AQ54" i="5"/>
  <c r="AO54" i="5"/>
  <c r="AK54" i="5"/>
  <c r="AE54" i="5"/>
  <c r="AR54" i="5" s="1"/>
  <c r="X54" i="5"/>
  <c r="V54" i="5"/>
  <c r="R54" i="5"/>
  <c r="L54" i="5"/>
  <c r="CC53" i="5"/>
  <c r="CA53" i="5"/>
  <c r="BW53" i="5"/>
  <c r="BQ53" i="5"/>
  <c r="CD53" i="5" s="1"/>
  <c r="BJ53" i="5"/>
  <c r="BH53" i="5"/>
  <c r="BD53" i="5"/>
  <c r="AX53" i="5"/>
  <c r="BK53" i="5" s="1"/>
  <c r="AQ53" i="5"/>
  <c r="AO53" i="5"/>
  <c r="AK53" i="5"/>
  <c r="AE53" i="5"/>
  <c r="AR53" i="5" s="1"/>
  <c r="X53" i="5"/>
  <c r="V53" i="5"/>
  <c r="R53" i="5"/>
  <c r="L53" i="5"/>
  <c r="CC52" i="5"/>
  <c r="CA52" i="5"/>
  <c r="BW52" i="5"/>
  <c r="BQ52" i="5"/>
  <c r="CD52" i="5" s="1"/>
  <c r="BJ52" i="5"/>
  <c r="BH52" i="5"/>
  <c r="BD52" i="5"/>
  <c r="AX52" i="5"/>
  <c r="BK52" i="5" s="1"/>
  <c r="AQ52" i="5"/>
  <c r="AO52" i="5"/>
  <c r="AK52" i="5"/>
  <c r="AE52" i="5"/>
  <c r="AR52" i="5" s="1"/>
  <c r="X52" i="5"/>
  <c r="V52" i="5"/>
  <c r="R52" i="5"/>
  <c r="L52" i="5"/>
  <c r="Y52" i="5" s="1"/>
  <c r="CC51" i="5"/>
  <c r="CA51" i="5"/>
  <c r="BW51" i="5"/>
  <c r="BQ51" i="5"/>
  <c r="CD51" i="5" s="1"/>
  <c r="BJ51" i="5"/>
  <c r="BH51" i="5"/>
  <c r="BD51" i="5"/>
  <c r="AX51" i="5"/>
  <c r="BK51" i="5" s="1"/>
  <c r="AQ51" i="5"/>
  <c r="AO51" i="5"/>
  <c r="AK51" i="5"/>
  <c r="AE51" i="5"/>
  <c r="AR51" i="5" s="1"/>
  <c r="X51" i="5"/>
  <c r="V51" i="5"/>
  <c r="R51" i="5"/>
  <c r="L51" i="5"/>
  <c r="CC50" i="5"/>
  <c r="CA50" i="5"/>
  <c r="BW50" i="5"/>
  <c r="BQ50" i="5"/>
  <c r="CD50" i="5" s="1"/>
  <c r="BJ50" i="5"/>
  <c r="BH50" i="5"/>
  <c r="BD50" i="5"/>
  <c r="AX50" i="5"/>
  <c r="BK50" i="5" s="1"/>
  <c r="AQ50" i="5"/>
  <c r="AO50" i="5"/>
  <c r="AK50" i="5"/>
  <c r="AE50" i="5"/>
  <c r="AR50" i="5" s="1"/>
  <c r="X50" i="5"/>
  <c r="V50" i="5"/>
  <c r="R50" i="5"/>
  <c r="L50" i="5"/>
  <c r="CC49" i="5"/>
  <c r="CA49" i="5"/>
  <c r="BW49" i="5"/>
  <c r="BQ49" i="5"/>
  <c r="CD49" i="5" s="1"/>
  <c r="BJ49" i="5"/>
  <c r="BH49" i="5"/>
  <c r="BD49" i="5"/>
  <c r="AX49" i="5"/>
  <c r="BK49" i="5" s="1"/>
  <c r="AQ49" i="5"/>
  <c r="AO49" i="5"/>
  <c r="AK49" i="5"/>
  <c r="AE49" i="5"/>
  <c r="AR49" i="5" s="1"/>
  <c r="X49" i="5"/>
  <c r="V49" i="5"/>
  <c r="R49" i="5"/>
  <c r="L49" i="5"/>
  <c r="CC48" i="5"/>
  <c r="CA48" i="5"/>
  <c r="BW48" i="5"/>
  <c r="BQ48" i="5"/>
  <c r="CD48" i="5" s="1"/>
  <c r="BJ48" i="5"/>
  <c r="BH48" i="5"/>
  <c r="BD48" i="5"/>
  <c r="AX48" i="5"/>
  <c r="BK48" i="5" s="1"/>
  <c r="AQ48" i="5"/>
  <c r="AO48" i="5"/>
  <c r="AK48" i="5"/>
  <c r="AE48" i="5"/>
  <c r="AR48" i="5" s="1"/>
  <c r="X48" i="5"/>
  <c r="V48" i="5"/>
  <c r="R48" i="5"/>
  <c r="L48" i="5"/>
  <c r="Y48" i="5" s="1"/>
  <c r="CC47" i="5"/>
  <c r="CA47" i="5"/>
  <c r="BW47" i="5"/>
  <c r="BQ47" i="5"/>
  <c r="CD47" i="5" s="1"/>
  <c r="BJ47" i="5"/>
  <c r="BH47" i="5"/>
  <c r="BD47" i="5"/>
  <c r="AX47" i="5"/>
  <c r="BK47" i="5" s="1"/>
  <c r="AQ47" i="5"/>
  <c r="AO47" i="5"/>
  <c r="AK47" i="5"/>
  <c r="AE47" i="5"/>
  <c r="AR47" i="5" s="1"/>
  <c r="X47" i="5"/>
  <c r="V47" i="5"/>
  <c r="R47" i="5"/>
  <c r="L47" i="5"/>
  <c r="CC46" i="5"/>
  <c r="CA46" i="5"/>
  <c r="BW46" i="5"/>
  <c r="BQ46" i="5"/>
  <c r="CD46" i="5" s="1"/>
  <c r="BJ46" i="5"/>
  <c r="BH46" i="5"/>
  <c r="BD46" i="5"/>
  <c r="AX46" i="5"/>
  <c r="BK46" i="5" s="1"/>
  <c r="AQ46" i="5"/>
  <c r="AO46" i="5"/>
  <c r="AK46" i="5"/>
  <c r="AE46" i="5"/>
  <c r="AR46" i="5" s="1"/>
  <c r="X46" i="5"/>
  <c r="V46" i="5"/>
  <c r="R46" i="5"/>
  <c r="L46" i="5"/>
  <c r="CC45" i="5"/>
  <c r="CA45" i="5"/>
  <c r="BW45" i="5"/>
  <c r="BQ45" i="5"/>
  <c r="CD45" i="5" s="1"/>
  <c r="BJ45" i="5"/>
  <c r="BH45" i="5"/>
  <c r="BD45" i="5"/>
  <c r="AX45" i="5"/>
  <c r="BK45" i="5" s="1"/>
  <c r="AQ45" i="5"/>
  <c r="AO45" i="5"/>
  <c r="AK45" i="5"/>
  <c r="AE45" i="5"/>
  <c r="AR45" i="5" s="1"/>
  <c r="X45" i="5"/>
  <c r="V45" i="5"/>
  <c r="R45" i="5"/>
  <c r="L45" i="5"/>
  <c r="CC44" i="5"/>
  <c r="CA44" i="5"/>
  <c r="BW44" i="5"/>
  <c r="BQ44" i="5"/>
  <c r="CD44" i="5" s="1"/>
  <c r="BJ44" i="5"/>
  <c r="BH44" i="5"/>
  <c r="BD44" i="5"/>
  <c r="AX44" i="5"/>
  <c r="BK44" i="5" s="1"/>
  <c r="AQ44" i="5"/>
  <c r="AO44" i="5"/>
  <c r="AK44" i="5"/>
  <c r="AE44" i="5"/>
  <c r="AR44" i="5" s="1"/>
  <c r="X44" i="5"/>
  <c r="V44" i="5"/>
  <c r="R44" i="5"/>
  <c r="L44" i="5"/>
  <c r="Y44" i="5" s="1"/>
  <c r="CC43" i="5"/>
  <c r="CA43" i="5"/>
  <c r="BW43" i="5"/>
  <c r="BQ43" i="5"/>
  <c r="CD43" i="5" s="1"/>
  <c r="BJ43" i="5"/>
  <c r="BH43" i="5"/>
  <c r="BD43" i="5"/>
  <c r="AX43" i="5"/>
  <c r="BK43" i="5" s="1"/>
  <c r="AQ43" i="5"/>
  <c r="AO43" i="5"/>
  <c r="AK43" i="5"/>
  <c r="AE43" i="5"/>
  <c r="AR43" i="5" s="1"/>
  <c r="X43" i="5"/>
  <c r="V43" i="5"/>
  <c r="R43" i="5"/>
  <c r="L43" i="5"/>
  <c r="CC42" i="5"/>
  <c r="CA42" i="5"/>
  <c r="BW42" i="5"/>
  <c r="BQ42" i="5"/>
  <c r="CD42" i="5" s="1"/>
  <c r="BJ42" i="5"/>
  <c r="BH42" i="5"/>
  <c r="BD42" i="5"/>
  <c r="AX42" i="5"/>
  <c r="BK42" i="5" s="1"/>
  <c r="AQ42" i="5"/>
  <c r="AO42" i="5"/>
  <c r="AK42" i="5"/>
  <c r="AE42" i="5"/>
  <c r="AR42" i="5" s="1"/>
  <c r="X42" i="5"/>
  <c r="V42" i="5"/>
  <c r="R42" i="5"/>
  <c r="L42" i="5"/>
  <c r="CC41" i="5"/>
  <c r="CA41" i="5"/>
  <c r="BW41" i="5"/>
  <c r="BQ41" i="5"/>
  <c r="CD41" i="5" s="1"/>
  <c r="BJ41" i="5"/>
  <c r="BH41" i="5"/>
  <c r="BD41" i="5"/>
  <c r="AX41" i="5"/>
  <c r="BK41" i="5" s="1"/>
  <c r="AQ41" i="5"/>
  <c r="AO41" i="5"/>
  <c r="AK41" i="5"/>
  <c r="AE41" i="5"/>
  <c r="AR41" i="5" s="1"/>
  <c r="X41" i="5"/>
  <c r="V41" i="5"/>
  <c r="R41" i="5"/>
  <c r="L41" i="5"/>
  <c r="CC40" i="5"/>
  <c r="CA40" i="5"/>
  <c r="BW40" i="5"/>
  <c r="BQ40" i="5"/>
  <c r="CD40" i="5" s="1"/>
  <c r="BJ40" i="5"/>
  <c r="BH40" i="5"/>
  <c r="BD40" i="5"/>
  <c r="AX40" i="5"/>
  <c r="BK40" i="5" s="1"/>
  <c r="AQ40" i="5"/>
  <c r="AO40" i="5"/>
  <c r="AK40" i="5"/>
  <c r="AE40" i="5"/>
  <c r="AR40" i="5" s="1"/>
  <c r="X40" i="5"/>
  <c r="V40" i="5"/>
  <c r="R40" i="5"/>
  <c r="L40" i="5"/>
  <c r="Y40" i="5" s="1"/>
  <c r="CC39" i="5"/>
  <c r="CA39" i="5"/>
  <c r="BW39" i="5"/>
  <c r="BQ39" i="5"/>
  <c r="CD39" i="5" s="1"/>
  <c r="BJ39" i="5"/>
  <c r="BH39" i="5"/>
  <c r="BD39" i="5"/>
  <c r="AX39" i="5"/>
  <c r="BK39" i="5" s="1"/>
  <c r="AQ39" i="5"/>
  <c r="AO39" i="5"/>
  <c r="AK39" i="5"/>
  <c r="AE39" i="5"/>
  <c r="AR39" i="5" s="1"/>
  <c r="X39" i="5"/>
  <c r="V39" i="5"/>
  <c r="R39" i="5"/>
  <c r="L39" i="5"/>
  <c r="CC38" i="5"/>
  <c r="CA38" i="5"/>
  <c r="BW38" i="5"/>
  <c r="BQ38" i="5"/>
  <c r="CD38" i="5" s="1"/>
  <c r="BJ38" i="5"/>
  <c r="BH38" i="5"/>
  <c r="BD38" i="5"/>
  <c r="AX38" i="5"/>
  <c r="BK38" i="5" s="1"/>
  <c r="AQ38" i="5"/>
  <c r="AO38" i="5"/>
  <c r="AK38" i="5"/>
  <c r="AE38" i="5"/>
  <c r="AR38" i="5" s="1"/>
  <c r="X38" i="5"/>
  <c r="V38" i="5"/>
  <c r="R38" i="5"/>
  <c r="L38" i="5"/>
  <c r="CC37" i="5"/>
  <c r="CA37" i="5"/>
  <c r="BW37" i="5"/>
  <c r="BQ37" i="5"/>
  <c r="CD37" i="5" s="1"/>
  <c r="BJ37" i="5"/>
  <c r="BH37" i="5"/>
  <c r="BD37" i="5"/>
  <c r="AX37" i="5"/>
  <c r="BK37" i="5" s="1"/>
  <c r="AQ37" i="5"/>
  <c r="AO37" i="5"/>
  <c r="AK37" i="5"/>
  <c r="AE37" i="5"/>
  <c r="AR37" i="5" s="1"/>
  <c r="X37" i="5"/>
  <c r="V37" i="5"/>
  <c r="R37" i="5"/>
  <c r="L37" i="5"/>
  <c r="CC36" i="5"/>
  <c r="CA36" i="5"/>
  <c r="BW36" i="5"/>
  <c r="BQ36" i="5"/>
  <c r="CD36" i="5" s="1"/>
  <c r="BJ36" i="5"/>
  <c r="BH36" i="5"/>
  <c r="BD36" i="5"/>
  <c r="AX36" i="5"/>
  <c r="BK36" i="5" s="1"/>
  <c r="AQ36" i="5"/>
  <c r="AO36" i="5"/>
  <c r="AK36" i="5"/>
  <c r="AE36" i="5"/>
  <c r="AR36" i="5" s="1"/>
  <c r="X36" i="5"/>
  <c r="V36" i="5"/>
  <c r="R36" i="5"/>
  <c r="L36" i="5"/>
  <c r="Y36" i="5" s="1"/>
  <c r="CC35" i="5"/>
  <c r="CA35" i="5"/>
  <c r="BW35" i="5"/>
  <c r="BQ35" i="5"/>
  <c r="CD35" i="5" s="1"/>
  <c r="BJ35" i="5"/>
  <c r="BH35" i="5"/>
  <c r="BD35" i="5"/>
  <c r="AX35" i="5"/>
  <c r="BK35" i="5" s="1"/>
  <c r="AQ35" i="5"/>
  <c r="AO35" i="5"/>
  <c r="AK35" i="5"/>
  <c r="AE35" i="5"/>
  <c r="AR35" i="5" s="1"/>
  <c r="X35" i="5"/>
  <c r="V35" i="5"/>
  <c r="R35" i="5"/>
  <c r="L35" i="5"/>
  <c r="CC34" i="5"/>
  <c r="CA34" i="5"/>
  <c r="BW34" i="5"/>
  <c r="BQ34" i="5"/>
  <c r="CD34" i="5" s="1"/>
  <c r="BJ34" i="5"/>
  <c r="BH34" i="5"/>
  <c r="BD34" i="5"/>
  <c r="AX34" i="5"/>
  <c r="BK34" i="5" s="1"/>
  <c r="AQ34" i="5"/>
  <c r="AO34" i="5"/>
  <c r="AK34" i="5"/>
  <c r="AE34" i="5"/>
  <c r="AR34" i="5" s="1"/>
  <c r="X34" i="5"/>
  <c r="V34" i="5"/>
  <c r="R34" i="5"/>
  <c r="L34" i="5"/>
  <c r="CC33" i="5"/>
  <c r="CA33" i="5"/>
  <c r="BW33" i="5"/>
  <c r="BQ33" i="5"/>
  <c r="CD33" i="5" s="1"/>
  <c r="BJ33" i="5"/>
  <c r="BH33" i="5"/>
  <c r="BD33" i="5"/>
  <c r="AX33" i="5"/>
  <c r="BK33" i="5" s="1"/>
  <c r="AQ33" i="5"/>
  <c r="AO33" i="5"/>
  <c r="AK33" i="5"/>
  <c r="AE33" i="5"/>
  <c r="AR33" i="5" s="1"/>
  <c r="X33" i="5"/>
  <c r="V33" i="5"/>
  <c r="R33" i="5"/>
  <c r="L33" i="5"/>
  <c r="CC32" i="5"/>
  <c r="CA32" i="5"/>
  <c r="BW32" i="5"/>
  <c r="BQ32" i="5"/>
  <c r="CD32" i="5" s="1"/>
  <c r="BJ32" i="5"/>
  <c r="BH32" i="5"/>
  <c r="BD32" i="5"/>
  <c r="AX32" i="5"/>
  <c r="BK32" i="5" s="1"/>
  <c r="AQ32" i="5"/>
  <c r="AO32" i="5"/>
  <c r="AK32" i="5"/>
  <c r="AE32" i="5"/>
  <c r="AR32" i="5" s="1"/>
  <c r="X32" i="5"/>
  <c r="V32" i="5"/>
  <c r="R32" i="5"/>
  <c r="L32" i="5"/>
  <c r="Y32" i="5" s="1"/>
  <c r="CC31" i="5"/>
  <c r="CA31" i="5"/>
  <c r="BW31" i="5"/>
  <c r="BQ31" i="5"/>
  <c r="CD31" i="5" s="1"/>
  <c r="BJ31" i="5"/>
  <c r="BH31" i="5"/>
  <c r="BD31" i="5"/>
  <c r="AX31" i="5"/>
  <c r="BK31" i="5" s="1"/>
  <c r="AQ31" i="5"/>
  <c r="AO31" i="5"/>
  <c r="AK31" i="5"/>
  <c r="AE31" i="5"/>
  <c r="AR31" i="5" s="1"/>
  <c r="X31" i="5"/>
  <c r="V31" i="5"/>
  <c r="R31" i="5"/>
  <c r="L31" i="5"/>
  <c r="CC30" i="5"/>
  <c r="CA30" i="5"/>
  <c r="BW30" i="5"/>
  <c r="BQ30" i="5"/>
  <c r="CD30" i="5" s="1"/>
  <c r="BJ30" i="5"/>
  <c r="BH30" i="5"/>
  <c r="BD30" i="5"/>
  <c r="AX30" i="5"/>
  <c r="BK30" i="5" s="1"/>
  <c r="AQ30" i="5"/>
  <c r="AO30" i="5"/>
  <c r="AK30" i="5"/>
  <c r="AE30" i="5"/>
  <c r="AR30" i="5" s="1"/>
  <c r="X30" i="5"/>
  <c r="V30" i="5"/>
  <c r="R30" i="5"/>
  <c r="L30" i="5"/>
  <c r="CC29" i="5"/>
  <c r="CA29" i="5"/>
  <c r="BW29" i="5"/>
  <c r="BQ29" i="5"/>
  <c r="CD29" i="5" s="1"/>
  <c r="BJ29" i="5"/>
  <c r="BH29" i="5"/>
  <c r="BD29" i="5"/>
  <c r="AX29" i="5"/>
  <c r="BK29" i="5" s="1"/>
  <c r="AQ29" i="5"/>
  <c r="AO29" i="5"/>
  <c r="AK29" i="5"/>
  <c r="AE29" i="5"/>
  <c r="AR29" i="5" s="1"/>
  <c r="X29" i="5"/>
  <c r="V29" i="5"/>
  <c r="R29" i="5"/>
  <c r="L29" i="5"/>
  <c r="CC28" i="5"/>
  <c r="CA28" i="5"/>
  <c r="BW28" i="5"/>
  <c r="BQ28" i="5"/>
  <c r="CD28" i="5" s="1"/>
  <c r="BJ28" i="5"/>
  <c r="BH28" i="5"/>
  <c r="BD28" i="5"/>
  <c r="AX28" i="5"/>
  <c r="BK28" i="5" s="1"/>
  <c r="AQ28" i="5"/>
  <c r="AO28" i="5"/>
  <c r="AK28" i="5"/>
  <c r="AE28" i="5"/>
  <c r="AR28" i="5" s="1"/>
  <c r="X28" i="5"/>
  <c r="V28" i="5"/>
  <c r="R28" i="5"/>
  <c r="L28" i="5"/>
  <c r="Y28" i="5" s="1"/>
  <c r="CC27" i="5"/>
  <c r="CA27" i="5"/>
  <c r="BW27" i="5"/>
  <c r="BQ27" i="5"/>
  <c r="CD27" i="5" s="1"/>
  <c r="BJ27" i="5"/>
  <c r="BH27" i="5"/>
  <c r="BD27" i="5"/>
  <c r="AX27" i="5"/>
  <c r="BK27" i="5" s="1"/>
  <c r="AQ27" i="5"/>
  <c r="AO27" i="5"/>
  <c r="AK27" i="5"/>
  <c r="AE27" i="5"/>
  <c r="AR27" i="5" s="1"/>
  <c r="X27" i="5"/>
  <c r="V27" i="5"/>
  <c r="R27" i="5"/>
  <c r="L27" i="5"/>
  <c r="CC26" i="5"/>
  <c r="CA26" i="5"/>
  <c r="BW26" i="5"/>
  <c r="BQ26" i="5"/>
  <c r="CD26" i="5" s="1"/>
  <c r="BJ26" i="5"/>
  <c r="BH26" i="5"/>
  <c r="BD26" i="5"/>
  <c r="AX26" i="5"/>
  <c r="BK26" i="5" s="1"/>
  <c r="AQ26" i="5"/>
  <c r="AO26" i="5"/>
  <c r="AK26" i="5"/>
  <c r="AE26" i="5"/>
  <c r="AR26" i="5" s="1"/>
  <c r="X26" i="5"/>
  <c r="V26" i="5"/>
  <c r="R26" i="5"/>
  <c r="L26" i="5"/>
  <c r="CC25" i="5"/>
  <c r="CA25" i="5"/>
  <c r="BW25" i="5"/>
  <c r="BQ25" i="5"/>
  <c r="CD25" i="5" s="1"/>
  <c r="BJ25" i="5"/>
  <c r="BH25" i="5"/>
  <c r="BD25" i="5"/>
  <c r="AX25" i="5"/>
  <c r="BK25" i="5" s="1"/>
  <c r="AQ25" i="5"/>
  <c r="AO25" i="5"/>
  <c r="AK25" i="5"/>
  <c r="AE25" i="5"/>
  <c r="AR25" i="5" s="1"/>
  <c r="X25" i="5"/>
  <c r="V25" i="5"/>
  <c r="R25" i="5"/>
  <c r="L25" i="5"/>
  <c r="CC24" i="5"/>
  <c r="CA24" i="5"/>
  <c r="BW24" i="5"/>
  <c r="BQ24" i="5"/>
  <c r="CD24" i="5" s="1"/>
  <c r="BJ24" i="5"/>
  <c r="BH24" i="5"/>
  <c r="BD24" i="5"/>
  <c r="AX24" i="5"/>
  <c r="BK24" i="5" s="1"/>
  <c r="AQ24" i="5"/>
  <c r="AO24" i="5"/>
  <c r="AK24" i="5"/>
  <c r="AE24" i="5"/>
  <c r="AR24" i="5" s="1"/>
  <c r="X24" i="5"/>
  <c r="V24" i="5"/>
  <c r="R24" i="5"/>
  <c r="L24" i="5"/>
  <c r="Y24" i="5" s="1"/>
  <c r="CC23" i="5"/>
  <c r="CA23" i="5"/>
  <c r="BW23" i="5"/>
  <c r="BQ23" i="5"/>
  <c r="CD23" i="5" s="1"/>
  <c r="BJ23" i="5"/>
  <c r="BH23" i="5"/>
  <c r="BD23" i="5"/>
  <c r="AX23" i="5"/>
  <c r="BK23" i="5" s="1"/>
  <c r="AQ23" i="5"/>
  <c r="AO23" i="5"/>
  <c r="AK23" i="5"/>
  <c r="AE23" i="5"/>
  <c r="AR23" i="5" s="1"/>
  <c r="X23" i="5"/>
  <c r="V23" i="5"/>
  <c r="R23" i="5"/>
  <c r="L23" i="5"/>
  <c r="CC22" i="5"/>
  <c r="CA22" i="5"/>
  <c r="BW22" i="5"/>
  <c r="BQ22" i="5"/>
  <c r="CD22" i="5" s="1"/>
  <c r="BJ22" i="5"/>
  <c r="BH22" i="5"/>
  <c r="BD22" i="5"/>
  <c r="AX22" i="5"/>
  <c r="BK22" i="5" s="1"/>
  <c r="AQ22" i="5"/>
  <c r="AO22" i="5"/>
  <c r="AK22" i="5"/>
  <c r="AE22" i="5"/>
  <c r="AR22" i="5" s="1"/>
  <c r="X22" i="5"/>
  <c r="V22" i="5"/>
  <c r="R22" i="5"/>
  <c r="L22" i="5"/>
  <c r="CC21" i="5"/>
  <c r="CA21" i="5"/>
  <c r="BW21" i="5"/>
  <c r="BQ21" i="5"/>
  <c r="CD21" i="5" s="1"/>
  <c r="BJ21" i="5"/>
  <c r="BH21" i="5"/>
  <c r="BD21" i="5"/>
  <c r="AX21" i="5"/>
  <c r="BK21" i="5" s="1"/>
  <c r="AQ21" i="5"/>
  <c r="AO21" i="5"/>
  <c r="AK21" i="5"/>
  <c r="AE21" i="5"/>
  <c r="AR21" i="5" s="1"/>
  <c r="X21" i="5"/>
  <c r="V21" i="5"/>
  <c r="R21" i="5"/>
  <c r="L21" i="5"/>
  <c r="CC20" i="5"/>
  <c r="CA20" i="5"/>
  <c r="BW20" i="5"/>
  <c r="BQ20" i="5"/>
  <c r="CD20" i="5" s="1"/>
  <c r="BJ20" i="5"/>
  <c r="BH20" i="5"/>
  <c r="BD20" i="5"/>
  <c r="AX20" i="5"/>
  <c r="BK20" i="5" s="1"/>
  <c r="AQ20" i="5"/>
  <c r="AO20" i="5"/>
  <c r="AK20" i="5"/>
  <c r="AE20" i="5"/>
  <c r="AR20" i="5" s="1"/>
  <c r="X20" i="5"/>
  <c r="V20" i="5"/>
  <c r="R20" i="5"/>
  <c r="L20" i="5"/>
  <c r="Y20" i="5" s="1"/>
  <c r="CC19" i="5"/>
  <c r="CA19" i="5"/>
  <c r="BW19" i="5"/>
  <c r="BQ19" i="5"/>
  <c r="CD19" i="5" s="1"/>
  <c r="BJ19" i="5"/>
  <c r="BH19" i="5"/>
  <c r="BD19" i="5"/>
  <c r="AX19" i="5"/>
  <c r="BK19" i="5" s="1"/>
  <c r="AQ19" i="5"/>
  <c r="AO19" i="5"/>
  <c r="AK19" i="5"/>
  <c r="AE19" i="5"/>
  <c r="AR19" i="5" s="1"/>
  <c r="X19" i="5"/>
  <c r="V19" i="5"/>
  <c r="R19" i="5"/>
  <c r="L19" i="5"/>
  <c r="CC18" i="5"/>
  <c r="CA18" i="5"/>
  <c r="BW18" i="5"/>
  <c r="BQ18" i="5"/>
  <c r="CD18" i="5" s="1"/>
  <c r="BJ18" i="5"/>
  <c r="BH18" i="5"/>
  <c r="BD18" i="5"/>
  <c r="AX18" i="5"/>
  <c r="BK18" i="5" s="1"/>
  <c r="AQ18" i="5"/>
  <c r="AO18" i="5"/>
  <c r="AK18" i="5"/>
  <c r="AE18" i="5"/>
  <c r="AR18" i="5" s="1"/>
  <c r="X18" i="5"/>
  <c r="V18" i="5"/>
  <c r="R18" i="5"/>
  <c r="L18" i="5"/>
  <c r="CC17" i="5"/>
  <c r="CA17" i="5"/>
  <c r="BW17" i="5"/>
  <c r="BQ17" i="5"/>
  <c r="CD17" i="5" s="1"/>
  <c r="BJ17" i="5"/>
  <c r="BH17" i="5"/>
  <c r="BD17" i="5"/>
  <c r="AX17" i="5"/>
  <c r="BK17" i="5" s="1"/>
  <c r="AQ17" i="5"/>
  <c r="AO17" i="5"/>
  <c r="AK17" i="5"/>
  <c r="AE17" i="5"/>
  <c r="AR17" i="5" s="1"/>
  <c r="X17" i="5"/>
  <c r="V17" i="5"/>
  <c r="R17" i="5"/>
  <c r="L17" i="5"/>
  <c r="CC16" i="5"/>
  <c r="CA16" i="5"/>
  <c r="BW16" i="5"/>
  <c r="BQ16" i="5"/>
  <c r="CD16" i="5" s="1"/>
  <c r="BJ16" i="5"/>
  <c r="BH16" i="5"/>
  <c r="BD16" i="5"/>
  <c r="AX16" i="5"/>
  <c r="BK16" i="5" s="1"/>
  <c r="AQ16" i="5"/>
  <c r="AO16" i="5"/>
  <c r="AK16" i="5"/>
  <c r="AE16" i="5"/>
  <c r="AR16" i="5" s="1"/>
  <c r="X16" i="5"/>
  <c r="V16" i="5"/>
  <c r="R16" i="5"/>
  <c r="L16" i="5"/>
  <c r="Y16" i="5" s="1"/>
  <c r="CC15" i="5"/>
  <c r="CA15" i="5"/>
  <c r="BW15" i="5"/>
  <c r="BQ15" i="5"/>
  <c r="CD15" i="5" s="1"/>
  <c r="BJ15" i="5"/>
  <c r="BH15" i="5"/>
  <c r="BD15" i="5"/>
  <c r="AX15" i="5"/>
  <c r="BK15" i="5" s="1"/>
  <c r="AQ15" i="5"/>
  <c r="AO15" i="5"/>
  <c r="AK15" i="5"/>
  <c r="AE15" i="5"/>
  <c r="AR15" i="5" s="1"/>
  <c r="X15" i="5"/>
  <c r="V15" i="5"/>
  <c r="R15" i="5"/>
  <c r="L15" i="5"/>
  <c r="CC14" i="5"/>
  <c r="CA14" i="5"/>
  <c r="BW14" i="5"/>
  <c r="BQ14" i="5"/>
  <c r="CD14" i="5" s="1"/>
  <c r="BJ14" i="5"/>
  <c r="BH14" i="5"/>
  <c r="BD14" i="5"/>
  <c r="AX14" i="5"/>
  <c r="BK14" i="5" s="1"/>
  <c r="AQ14" i="5"/>
  <c r="AO14" i="5"/>
  <c r="AK14" i="5"/>
  <c r="AE14" i="5"/>
  <c r="AR14" i="5" s="1"/>
  <c r="X14" i="5"/>
  <c r="V14" i="5"/>
  <c r="R14" i="5"/>
  <c r="L14" i="5"/>
  <c r="CC13" i="5"/>
  <c r="CA13" i="5"/>
  <c r="BW13" i="5"/>
  <c r="BQ13" i="5"/>
  <c r="CD13" i="5" s="1"/>
  <c r="BJ13" i="5"/>
  <c r="BH13" i="5"/>
  <c r="BD13" i="5"/>
  <c r="AX13" i="5"/>
  <c r="BK13" i="5" s="1"/>
  <c r="AQ13" i="5"/>
  <c r="AO13" i="5"/>
  <c r="AK13" i="5"/>
  <c r="AE13" i="5"/>
  <c r="AR13" i="5" s="1"/>
  <c r="X13" i="5"/>
  <c r="V13" i="5"/>
  <c r="R13" i="5"/>
  <c r="L13" i="5"/>
  <c r="CC11" i="5"/>
  <c r="CA11" i="5"/>
  <c r="BW11" i="5"/>
  <c r="BQ11" i="5"/>
  <c r="BJ11" i="5"/>
  <c r="BH11" i="5"/>
  <c r="BD11" i="5"/>
  <c r="AX11" i="5"/>
  <c r="AQ11" i="5"/>
  <c r="AO11" i="5"/>
  <c r="AK11" i="5"/>
  <c r="AE11" i="5"/>
  <c r="AR11" i="5" s="1"/>
  <c r="Z6" i="5" s="1"/>
  <c r="X11" i="5"/>
  <c r="V11" i="5"/>
  <c r="R11" i="5"/>
  <c r="L11" i="5"/>
  <c r="Y11" i="5" s="1"/>
  <c r="G6" i="5" s="1"/>
  <c r="CC82" i="4"/>
  <c r="CA82" i="4"/>
  <c r="BW82" i="4"/>
  <c r="BQ82" i="4"/>
  <c r="CD82" i="4" s="1"/>
  <c r="BJ82" i="4"/>
  <c r="BH82" i="4"/>
  <c r="BD82" i="4"/>
  <c r="AX82" i="4"/>
  <c r="BK82" i="4" s="1"/>
  <c r="AQ82" i="4"/>
  <c r="AO82" i="4"/>
  <c r="AK82" i="4"/>
  <c r="AE82" i="4"/>
  <c r="AR82" i="4" s="1"/>
  <c r="X82" i="4"/>
  <c r="V82" i="4"/>
  <c r="R82" i="4"/>
  <c r="L82" i="4"/>
  <c r="CC81" i="4"/>
  <c r="CA81" i="4"/>
  <c r="BW81" i="4"/>
  <c r="BQ81" i="4"/>
  <c r="CD81" i="4" s="1"/>
  <c r="BJ81" i="4"/>
  <c r="BH81" i="4"/>
  <c r="BD81" i="4"/>
  <c r="AX81" i="4"/>
  <c r="BK81" i="4" s="1"/>
  <c r="AQ81" i="4"/>
  <c r="AO81" i="4"/>
  <c r="AK81" i="4"/>
  <c r="AE81" i="4"/>
  <c r="AR81" i="4" s="1"/>
  <c r="X81" i="4"/>
  <c r="V81" i="4"/>
  <c r="R81" i="4"/>
  <c r="L81" i="4"/>
  <c r="CC80" i="4"/>
  <c r="CA80" i="4"/>
  <c r="BW80" i="4"/>
  <c r="BQ80" i="4"/>
  <c r="CD80" i="4" s="1"/>
  <c r="BJ80" i="4"/>
  <c r="BH80" i="4"/>
  <c r="BD80" i="4"/>
  <c r="AX80" i="4"/>
  <c r="BK80" i="4" s="1"/>
  <c r="AQ80" i="4"/>
  <c r="AO80" i="4"/>
  <c r="AK80" i="4"/>
  <c r="AE80" i="4"/>
  <c r="AR80" i="4" s="1"/>
  <c r="X80" i="4"/>
  <c r="V80" i="4"/>
  <c r="R80" i="4"/>
  <c r="L80" i="4"/>
  <c r="Y80" i="4" s="1"/>
  <c r="CC79" i="4"/>
  <c r="CA79" i="4"/>
  <c r="BW79" i="4"/>
  <c r="BQ79" i="4"/>
  <c r="CD79" i="4" s="1"/>
  <c r="BJ79" i="4"/>
  <c r="BH79" i="4"/>
  <c r="BD79" i="4"/>
  <c r="AX79" i="4"/>
  <c r="BK79" i="4" s="1"/>
  <c r="AQ79" i="4"/>
  <c r="AO79" i="4"/>
  <c r="AK79" i="4"/>
  <c r="AE79" i="4"/>
  <c r="AR79" i="4" s="1"/>
  <c r="X79" i="4"/>
  <c r="V79" i="4"/>
  <c r="R79" i="4"/>
  <c r="L79" i="4"/>
  <c r="CC78" i="4"/>
  <c r="CA78" i="4"/>
  <c r="BW78" i="4"/>
  <c r="BQ78" i="4"/>
  <c r="CD78" i="4" s="1"/>
  <c r="BJ78" i="4"/>
  <c r="BH78" i="4"/>
  <c r="BD78" i="4"/>
  <c r="AX78" i="4"/>
  <c r="BK78" i="4" s="1"/>
  <c r="AQ78" i="4"/>
  <c r="AO78" i="4"/>
  <c r="AK78" i="4"/>
  <c r="AE78" i="4"/>
  <c r="AR78" i="4" s="1"/>
  <c r="X78" i="4"/>
  <c r="V78" i="4"/>
  <c r="R78" i="4"/>
  <c r="L78" i="4"/>
  <c r="CC77" i="4"/>
  <c r="CA77" i="4"/>
  <c r="BW77" i="4"/>
  <c r="BQ77" i="4"/>
  <c r="CD77" i="4" s="1"/>
  <c r="BJ77" i="4"/>
  <c r="BH77" i="4"/>
  <c r="BD77" i="4"/>
  <c r="AX77" i="4"/>
  <c r="BK77" i="4" s="1"/>
  <c r="AQ77" i="4"/>
  <c r="AO77" i="4"/>
  <c r="AK77" i="4"/>
  <c r="AE77" i="4"/>
  <c r="AR77" i="4" s="1"/>
  <c r="X77" i="4"/>
  <c r="V77" i="4"/>
  <c r="R77" i="4"/>
  <c r="L77" i="4"/>
  <c r="CC76" i="4"/>
  <c r="CA76" i="4"/>
  <c r="BW76" i="4"/>
  <c r="BQ76" i="4"/>
  <c r="CD76" i="4" s="1"/>
  <c r="BJ76" i="4"/>
  <c r="BH76" i="4"/>
  <c r="BD76" i="4"/>
  <c r="AX76" i="4"/>
  <c r="BK76" i="4" s="1"/>
  <c r="AQ76" i="4"/>
  <c r="AO76" i="4"/>
  <c r="AK76" i="4"/>
  <c r="AE76" i="4"/>
  <c r="AR76" i="4" s="1"/>
  <c r="X76" i="4"/>
  <c r="V76" i="4"/>
  <c r="R76" i="4"/>
  <c r="L76" i="4"/>
  <c r="Y76" i="4" s="1"/>
  <c r="CC75" i="4"/>
  <c r="CA75" i="4"/>
  <c r="BW75" i="4"/>
  <c r="BQ75" i="4"/>
  <c r="CD75" i="4" s="1"/>
  <c r="BJ75" i="4"/>
  <c r="BH75" i="4"/>
  <c r="BD75" i="4"/>
  <c r="AX75" i="4"/>
  <c r="BK75" i="4" s="1"/>
  <c r="AQ75" i="4"/>
  <c r="AO75" i="4"/>
  <c r="AK75" i="4"/>
  <c r="AE75" i="4"/>
  <c r="AR75" i="4" s="1"/>
  <c r="X75" i="4"/>
  <c r="V75" i="4"/>
  <c r="R75" i="4"/>
  <c r="L75" i="4"/>
  <c r="CC74" i="4"/>
  <c r="CA74" i="4"/>
  <c r="BW74" i="4"/>
  <c r="BQ74" i="4"/>
  <c r="CD74" i="4" s="1"/>
  <c r="BJ74" i="4"/>
  <c r="BH74" i="4"/>
  <c r="BD74" i="4"/>
  <c r="AX74" i="4"/>
  <c r="BK74" i="4" s="1"/>
  <c r="AQ74" i="4"/>
  <c r="AO74" i="4"/>
  <c r="AK74" i="4"/>
  <c r="AE74" i="4"/>
  <c r="AR74" i="4" s="1"/>
  <c r="X74" i="4"/>
  <c r="V74" i="4"/>
  <c r="R74" i="4"/>
  <c r="L74" i="4"/>
  <c r="CC73" i="4"/>
  <c r="CA73" i="4"/>
  <c r="BW73" i="4"/>
  <c r="BQ73" i="4"/>
  <c r="CD73" i="4" s="1"/>
  <c r="BJ73" i="4"/>
  <c r="BH73" i="4"/>
  <c r="BD73" i="4"/>
  <c r="AX73" i="4"/>
  <c r="BK73" i="4" s="1"/>
  <c r="AQ73" i="4"/>
  <c r="AO73" i="4"/>
  <c r="AK73" i="4"/>
  <c r="AE73" i="4"/>
  <c r="AR73" i="4" s="1"/>
  <c r="X73" i="4"/>
  <c r="V73" i="4"/>
  <c r="R73" i="4"/>
  <c r="L73" i="4"/>
  <c r="CC72" i="4"/>
  <c r="CA72" i="4"/>
  <c r="BW72" i="4"/>
  <c r="BQ72" i="4"/>
  <c r="CD72" i="4" s="1"/>
  <c r="BJ72" i="4"/>
  <c r="BH72" i="4"/>
  <c r="BD72" i="4"/>
  <c r="AX72" i="4"/>
  <c r="BK72" i="4" s="1"/>
  <c r="AQ72" i="4"/>
  <c r="AO72" i="4"/>
  <c r="AK72" i="4"/>
  <c r="AE72" i="4"/>
  <c r="AR72" i="4" s="1"/>
  <c r="X72" i="4"/>
  <c r="V72" i="4"/>
  <c r="R72" i="4"/>
  <c r="L72" i="4"/>
  <c r="Y72" i="4" s="1"/>
  <c r="CC71" i="4"/>
  <c r="CA71" i="4"/>
  <c r="BW71" i="4"/>
  <c r="BQ71" i="4"/>
  <c r="CD71" i="4" s="1"/>
  <c r="BJ71" i="4"/>
  <c r="BH71" i="4"/>
  <c r="BD71" i="4"/>
  <c r="AX71" i="4"/>
  <c r="BK71" i="4" s="1"/>
  <c r="AQ71" i="4"/>
  <c r="AO71" i="4"/>
  <c r="AK71" i="4"/>
  <c r="AE71" i="4"/>
  <c r="AR71" i="4" s="1"/>
  <c r="X71" i="4"/>
  <c r="V71" i="4"/>
  <c r="R71" i="4"/>
  <c r="L71" i="4"/>
  <c r="CC70" i="4"/>
  <c r="CA70" i="4"/>
  <c r="BW70" i="4"/>
  <c r="BQ70" i="4"/>
  <c r="CD70" i="4" s="1"/>
  <c r="BJ70" i="4"/>
  <c r="BH70" i="4"/>
  <c r="BD70" i="4"/>
  <c r="AX70" i="4"/>
  <c r="BK70" i="4" s="1"/>
  <c r="AQ70" i="4"/>
  <c r="AO70" i="4"/>
  <c r="AK70" i="4"/>
  <c r="AE70" i="4"/>
  <c r="AR70" i="4" s="1"/>
  <c r="X70" i="4"/>
  <c r="V70" i="4"/>
  <c r="R70" i="4"/>
  <c r="L70" i="4"/>
  <c r="CC69" i="4"/>
  <c r="CA69" i="4"/>
  <c r="BW69" i="4"/>
  <c r="BQ69" i="4"/>
  <c r="CD69" i="4" s="1"/>
  <c r="BJ69" i="4"/>
  <c r="BH69" i="4"/>
  <c r="BD69" i="4"/>
  <c r="AX69" i="4"/>
  <c r="BK69" i="4" s="1"/>
  <c r="AQ69" i="4"/>
  <c r="AO69" i="4"/>
  <c r="AK69" i="4"/>
  <c r="AE69" i="4"/>
  <c r="AR69" i="4" s="1"/>
  <c r="X69" i="4"/>
  <c r="V69" i="4"/>
  <c r="R69" i="4"/>
  <c r="L69" i="4"/>
  <c r="CC68" i="4"/>
  <c r="CA68" i="4"/>
  <c r="BW68" i="4"/>
  <c r="BQ68" i="4"/>
  <c r="CD68" i="4" s="1"/>
  <c r="BJ68" i="4"/>
  <c r="BH68" i="4"/>
  <c r="BD68" i="4"/>
  <c r="AX68" i="4"/>
  <c r="BK68" i="4" s="1"/>
  <c r="AQ68" i="4"/>
  <c r="AO68" i="4"/>
  <c r="AK68" i="4"/>
  <c r="AE68" i="4"/>
  <c r="AR68" i="4" s="1"/>
  <c r="X68" i="4"/>
  <c r="V68" i="4"/>
  <c r="R68" i="4"/>
  <c r="L68" i="4"/>
  <c r="Y68" i="4" s="1"/>
  <c r="CC67" i="4"/>
  <c r="CA67" i="4"/>
  <c r="BW67" i="4"/>
  <c r="BQ67" i="4"/>
  <c r="CD67" i="4" s="1"/>
  <c r="BJ67" i="4"/>
  <c r="BH67" i="4"/>
  <c r="BD67" i="4"/>
  <c r="AX67" i="4"/>
  <c r="BK67" i="4" s="1"/>
  <c r="AQ67" i="4"/>
  <c r="AO67" i="4"/>
  <c r="AK67" i="4"/>
  <c r="AE67" i="4"/>
  <c r="AR67" i="4" s="1"/>
  <c r="X67" i="4"/>
  <c r="V67" i="4"/>
  <c r="R67" i="4"/>
  <c r="L67" i="4"/>
  <c r="CC66" i="4"/>
  <c r="CA66" i="4"/>
  <c r="BW66" i="4"/>
  <c r="BQ66" i="4"/>
  <c r="CD66" i="4" s="1"/>
  <c r="BJ66" i="4"/>
  <c r="BH66" i="4"/>
  <c r="BD66" i="4"/>
  <c r="AX66" i="4"/>
  <c r="BK66" i="4" s="1"/>
  <c r="AQ66" i="4"/>
  <c r="AO66" i="4"/>
  <c r="AK66" i="4"/>
  <c r="AE66" i="4"/>
  <c r="AR66" i="4" s="1"/>
  <c r="X66" i="4"/>
  <c r="V66" i="4"/>
  <c r="R66" i="4"/>
  <c r="L66" i="4"/>
  <c r="CC65" i="4"/>
  <c r="CA65" i="4"/>
  <c r="BW65" i="4"/>
  <c r="BQ65" i="4"/>
  <c r="CD65" i="4" s="1"/>
  <c r="BJ65" i="4"/>
  <c r="BH65" i="4"/>
  <c r="BD65" i="4"/>
  <c r="AX65" i="4"/>
  <c r="BK65" i="4" s="1"/>
  <c r="AQ65" i="4"/>
  <c r="AO65" i="4"/>
  <c r="AK65" i="4"/>
  <c r="AE65" i="4"/>
  <c r="AR65" i="4" s="1"/>
  <c r="X65" i="4"/>
  <c r="V65" i="4"/>
  <c r="R65" i="4"/>
  <c r="L65" i="4"/>
  <c r="CC64" i="4"/>
  <c r="CA64" i="4"/>
  <c r="BW64" i="4"/>
  <c r="BQ64" i="4"/>
  <c r="CD64" i="4" s="1"/>
  <c r="BJ64" i="4"/>
  <c r="BH64" i="4"/>
  <c r="BD64" i="4"/>
  <c r="AX64" i="4"/>
  <c r="BK64" i="4" s="1"/>
  <c r="AQ64" i="4"/>
  <c r="AO64" i="4"/>
  <c r="AK64" i="4"/>
  <c r="AE64" i="4"/>
  <c r="AR64" i="4" s="1"/>
  <c r="X64" i="4"/>
  <c r="V64" i="4"/>
  <c r="R64" i="4"/>
  <c r="L64" i="4"/>
  <c r="Y64" i="4" s="1"/>
  <c r="CC63" i="4"/>
  <c r="CA63" i="4"/>
  <c r="BW63" i="4"/>
  <c r="BQ63" i="4"/>
  <c r="CD63" i="4" s="1"/>
  <c r="BJ63" i="4"/>
  <c r="BH63" i="4"/>
  <c r="BD63" i="4"/>
  <c r="AX63" i="4"/>
  <c r="BK63" i="4" s="1"/>
  <c r="AQ63" i="4"/>
  <c r="AO63" i="4"/>
  <c r="AK63" i="4"/>
  <c r="AE63" i="4"/>
  <c r="AR63" i="4" s="1"/>
  <c r="X63" i="4"/>
  <c r="V63" i="4"/>
  <c r="R63" i="4"/>
  <c r="L63" i="4"/>
  <c r="CC62" i="4"/>
  <c r="CA62" i="4"/>
  <c r="BW62" i="4"/>
  <c r="BQ62" i="4"/>
  <c r="CD62" i="4" s="1"/>
  <c r="BJ62" i="4"/>
  <c r="BH62" i="4"/>
  <c r="BD62" i="4"/>
  <c r="AX62" i="4"/>
  <c r="BK62" i="4" s="1"/>
  <c r="AQ62" i="4"/>
  <c r="AO62" i="4"/>
  <c r="AK62" i="4"/>
  <c r="AE62" i="4"/>
  <c r="AR62" i="4" s="1"/>
  <c r="X62" i="4"/>
  <c r="V62" i="4"/>
  <c r="R62" i="4"/>
  <c r="L62" i="4"/>
  <c r="CC61" i="4"/>
  <c r="CA61" i="4"/>
  <c r="BW61" i="4"/>
  <c r="BQ61" i="4"/>
  <c r="CD61" i="4" s="1"/>
  <c r="BJ61" i="4"/>
  <c r="BH61" i="4"/>
  <c r="BD61" i="4"/>
  <c r="AX61" i="4"/>
  <c r="BK61" i="4" s="1"/>
  <c r="AQ61" i="4"/>
  <c r="AO61" i="4"/>
  <c r="AK61" i="4"/>
  <c r="AE61" i="4"/>
  <c r="AR61" i="4" s="1"/>
  <c r="X61" i="4"/>
  <c r="V61" i="4"/>
  <c r="R61" i="4"/>
  <c r="L61" i="4"/>
  <c r="CC60" i="4"/>
  <c r="CA60" i="4"/>
  <c r="BW60" i="4"/>
  <c r="BQ60" i="4"/>
  <c r="CD60" i="4" s="1"/>
  <c r="BJ60" i="4"/>
  <c r="BH60" i="4"/>
  <c r="BD60" i="4"/>
  <c r="AX60" i="4"/>
  <c r="BK60" i="4" s="1"/>
  <c r="AQ60" i="4"/>
  <c r="AO60" i="4"/>
  <c r="AK60" i="4"/>
  <c r="AE60" i="4"/>
  <c r="AR60" i="4" s="1"/>
  <c r="X60" i="4"/>
  <c r="V60" i="4"/>
  <c r="R60" i="4"/>
  <c r="L60" i="4"/>
  <c r="Y60" i="4" s="1"/>
  <c r="CC59" i="4"/>
  <c r="CA59" i="4"/>
  <c r="BW59" i="4"/>
  <c r="BQ59" i="4"/>
  <c r="CD59" i="4" s="1"/>
  <c r="BJ59" i="4"/>
  <c r="BH59" i="4"/>
  <c r="BD59" i="4"/>
  <c r="AX59" i="4"/>
  <c r="BK59" i="4" s="1"/>
  <c r="AQ59" i="4"/>
  <c r="AO59" i="4"/>
  <c r="AK59" i="4"/>
  <c r="AE59" i="4"/>
  <c r="AR59" i="4" s="1"/>
  <c r="X59" i="4"/>
  <c r="V59" i="4"/>
  <c r="R59" i="4"/>
  <c r="L59" i="4"/>
  <c r="CC58" i="4"/>
  <c r="CA58" i="4"/>
  <c r="BW58" i="4"/>
  <c r="BQ58" i="4"/>
  <c r="CD58" i="4" s="1"/>
  <c r="BJ58" i="4"/>
  <c r="BH58" i="4"/>
  <c r="BD58" i="4"/>
  <c r="AX58" i="4"/>
  <c r="BK58" i="4" s="1"/>
  <c r="AQ58" i="4"/>
  <c r="AO58" i="4"/>
  <c r="AK58" i="4"/>
  <c r="AE58" i="4"/>
  <c r="AR58" i="4" s="1"/>
  <c r="X58" i="4"/>
  <c r="V58" i="4"/>
  <c r="R58" i="4"/>
  <c r="L58" i="4"/>
  <c r="CC57" i="4"/>
  <c r="CA57" i="4"/>
  <c r="BW57" i="4"/>
  <c r="BQ57" i="4"/>
  <c r="CD57" i="4" s="1"/>
  <c r="BJ57" i="4"/>
  <c r="BH57" i="4"/>
  <c r="BD57" i="4"/>
  <c r="AX57" i="4"/>
  <c r="BK57" i="4" s="1"/>
  <c r="AQ57" i="4"/>
  <c r="AO57" i="4"/>
  <c r="AK57" i="4"/>
  <c r="AE57" i="4"/>
  <c r="AR57" i="4" s="1"/>
  <c r="X57" i="4"/>
  <c r="V57" i="4"/>
  <c r="R57" i="4"/>
  <c r="L57" i="4"/>
  <c r="CC56" i="4"/>
  <c r="CA56" i="4"/>
  <c r="BW56" i="4"/>
  <c r="BQ56" i="4"/>
  <c r="CD56" i="4" s="1"/>
  <c r="BJ56" i="4"/>
  <c r="BH56" i="4"/>
  <c r="BD56" i="4"/>
  <c r="AX56" i="4"/>
  <c r="BK56" i="4" s="1"/>
  <c r="AQ56" i="4"/>
  <c r="AO56" i="4"/>
  <c r="AK56" i="4"/>
  <c r="AE56" i="4"/>
  <c r="AR56" i="4" s="1"/>
  <c r="X56" i="4"/>
  <c r="V56" i="4"/>
  <c r="R56" i="4"/>
  <c r="L56" i="4"/>
  <c r="Y56" i="4" s="1"/>
  <c r="CC55" i="4"/>
  <c r="CA55" i="4"/>
  <c r="BW55" i="4"/>
  <c r="BQ55" i="4"/>
  <c r="CD55" i="4" s="1"/>
  <c r="BJ55" i="4"/>
  <c r="BH55" i="4"/>
  <c r="BD55" i="4"/>
  <c r="AX55" i="4"/>
  <c r="BK55" i="4" s="1"/>
  <c r="AQ55" i="4"/>
  <c r="AO55" i="4"/>
  <c r="AK55" i="4"/>
  <c r="AE55" i="4"/>
  <c r="AR55" i="4" s="1"/>
  <c r="X55" i="4"/>
  <c r="V55" i="4"/>
  <c r="R55" i="4"/>
  <c r="L55" i="4"/>
  <c r="CC54" i="4"/>
  <c r="CA54" i="4"/>
  <c r="BW54" i="4"/>
  <c r="BQ54" i="4"/>
  <c r="CD54" i="4" s="1"/>
  <c r="BJ54" i="4"/>
  <c r="BH54" i="4"/>
  <c r="BD54" i="4"/>
  <c r="AX54" i="4"/>
  <c r="BK54" i="4" s="1"/>
  <c r="AQ54" i="4"/>
  <c r="AO54" i="4"/>
  <c r="AK54" i="4"/>
  <c r="AE54" i="4"/>
  <c r="AR54" i="4" s="1"/>
  <c r="X54" i="4"/>
  <c r="V54" i="4"/>
  <c r="R54" i="4"/>
  <c r="L54" i="4"/>
  <c r="CC53" i="4"/>
  <c r="CA53" i="4"/>
  <c r="BW53" i="4"/>
  <c r="BQ53" i="4"/>
  <c r="CD53" i="4" s="1"/>
  <c r="BJ53" i="4"/>
  <c r="BH53" i="4"/>
  <c r="BD53" i="4"/>
  <c r="AX53" i="4"/>
  <c r="BK53" i="4" s="1"/>
  <c r="AQ53" i="4"/>
  <c r="AO53" i="4"/>
  <c r="AK53" i="4"/>
  <c r="AE53" i="4"/>
  <c r="AR53" i="4" s="1"/>
  <c r="X53" i="4"/>
  <c r="V53" i="4"/>
  <c r="R53" i="4"/>
  <c r="L53" i="4"/>
  <c r="CC52" i="4"/>
  <c r="CA52" i="4"/>
  <c r="BW52" i="4"/>
  <c r="BQ52" i="4"/>
  <c r="CD52" i="4" s="1"/>
  <c r="BJ52" i="4"/>
  <c r="BH52" i="4"/>
  <c r="BD52" i="4"/>
  <c r="AX52" i="4"/>
  <c r="BK52" i="4" s="1"/>
  <c r="AQ52" i="4"/>
  <c r="AO52" i="4"/>
  <c r="AK52" i="4"/>
  <c r="AE52" i="4"/>
  <c r="AR52" i="4" s="1"/>
  <c r="X52" i="4"/>
  <c r="V52" i="4"/>
  <c r="R52" i="4"/>
  <c r="L52" i="4"/>
  <c r="Y52" i="4" s="1"/>
  <c r="CC51" i="4"/>
  <c r="CA51" i="4"/>
  <c r="BW51" i="4"/>
  <c r="BQ51" i="4"/>
  <c r="BJ51" i="4"/>
  <c r="BH51" i="4"/>
  <c r="BD51" i="4"/>
  <c r="AX51" i="4"/>
  <c r="BK51" i="4" s="1"/>
  <c r="AQ51" i="4"/>
  <c r="AO51" i="4"/>
  <c r="AK51" i="4"/>
  <c r="AE51" i="4"/>
  <c r="AR51" i="4" s="1"/>
  <c r="X51" i="4"/>
  <c r="V51" i="4"/>
  <c r="R51" i="4"/>
  <c r="L51" i="4"/>
  <c r="CC50" i="4"/>
  <c r="CA50" i="4"/>
  <c r="BW50" i="4"/>
  <c r="BQ50" i="4"/>
  <c r="CD50" i="4" s="1"/>
  <c r="BJ50" i="4"/>
  <c r="BH50" i="4"/>
  <c r="BD50" i="4"/>
  <c r="AX50" i="4"/>
  <c r="AQ50" i="4"/>
  <c r="AO50" i="4"/>
  <c r="AK50" i="4"/>
  <c r="AE50" i="4"/>
  <c r="X50" i="4"/>
  <c r="V50" i="4"/>
  <c r="R50" i="4"/>
  <c r="L50" i="4"/>
  <c r="CC49" i="4"/>
  <c r="CA49" i="4"/>
  <c r="BW49" i="4"/>
  <c r="BQ49" i="4"/>
  <c r="CD49" i="4" s="1"/>
  <c r="BJ49" i="4"/>
  <c r="BH49" i="4"/>
  <c r="BD49" i="4"/>
  <c r="AX49" i="4"/>
  <c r="BK49" i="4" s="1"/>
  <c r="AQ49" i="4"/>
  <c r="AO49" i="4"/>
  <c r="AK49" i="4"/>
  <c r="AE49" i="4"/>
  <c r="X49" i="4"/>
  <c r="V49" i="4"/>
  <c r="R49" i="4"/>
  <c r="L49" i="4"/>
  <c r="CC48" i="4"/>
  <c r="CA48" i="4"/>
  <c r="BW48" i="4"/>
  <c r="BQ48" i="4"/>
  <c r="BJ48" i="4"/>
  <c r="BH48" i="4"/>
  <c r="BD48" i="4"/>
  <c r="AX48" i="4"/>
  <c r="AQ48" i="4"/>
  <c r="AO48" i="4"/>
  <c r="AK48" i="4"/>
  <c r="AE48" i="4"/>
  <c r="AR48" i="4" s="1"/>
  <c r="X48" i="4"/>
  <c r="V48" i="4"/>
  <c r="R48" i="4"/>
  <c r="L48" i="4"/>
  <c r="Y48" i="4" s="1"/>
  <c r="CC47" i="4"/>
  <c r="CA47" i="4"/>
  <c r="BW47" i="4"/>
  <c r="BQ47" i="4"/>
  <c r="CD47" i="4" s="1"/>
  <c r="BJ47" i="4"/>
  <c r="BH47" i="4"/>
  <c r="BD47" i="4"/>
  <c r="AX47" i="4"/>
  <c r="BK47" i="4" s="1"/>
  <c r="AQ47" i="4"/>
  <c r="AO47" i="4"/>
  <c r="AK47" i="4"/>
  <c r="AE47" i="4"/>
  <c r="AR47" i="4" s="1"/>
  <c r="X47" i="4"/>
  <c r="V47" i="4"/>
  <c r="R47" i="4"/>
  <c r="L47" i="4"/>
  <c r="CC46" i="4"/>
  <c r="CA46" i="4"/>
  <c r="BW46" i="4"/>
  <c r="BQ46" i="4"/>
  <c r="CD46" i="4" s="1"/>
  <c r="BJ46" i="4"/>
  <c r="BH46" i="4"/>
  <c r="BD46" i="4"/>
  <c r="AX46" i="4"/>
  <c r="AQ46" i="4"/>
  <c r="AO46" i="4"/>
  <c r="AK46" i="4"/>
  <c r="AE46" i="4"/>
  <c r="AR46" i="4" s="1"/>
  <c r="X46" i="4"/>
  <c r="V46" i="4"/>
  <c r="R46" i="4"/>
  <c r="L46" i="4"/>
  <c r="CC45" i="4"/>
  <c r="CA45" i="4"/>
  <c r="BW45" i="4"/>
  <c r="BQ45" i="4"/>
  <c r="CD45" i="4" s="1"/>
  <c r="BJ45" i="4"/>
  <c r="BH45" i="4"/>
  <c r="BD45" i="4"/>
  <c r="AX45" i="4"/>
  <c r="BK45" i="4" s="1"/>
  <c r="AQ45" i="4"/>
  <c r="AO45" i="4"/>
  <c r="AK45" i="4"/>
  <c r="AE45" i="4"/>
  <c r="X45" i="4"/>
  <c r="V45" i="4"/>
  <c r="R45" i="4"/>
  <c r="L45" i="4"/>
  <c r="CC44" i="4"/>
  <c r="CA44" i="4"/>
  <c r="BW44" i="4"/>
  <c r="BQ44" i="4"/>
  <c r="BJ44" i="4"/>
  <c r="BH44" i="4"/>
  <c r="BD44" i="4"/>
  <c r="AX44" i="4"/>
  <c r="BK44" i="4" s="1"/>
  <c r="AQ44" i="4"/>
  <c r="AO44" i="4"/>
  <c r="AK44" i="4"/>
  <c r="AE44" i="4"/>
  <c r="AR44" i="4" s="1"/>
  <c r="X44" i="4"/>
  <c r="V44" i="4"/>
  <c r="R44" i="4"/>
  <c r="L44" i="4"/>
  <c r="Y44" i="4" s="1"/>
  <c r="CC43" i="4"/>
  <c r="CA43" i="4"/>
  <c r="BW43" i="4"/>
  <c r="BQ43" i="4"/>
  <c r="BJ43" i="4"/>
  <c r="BH43" i="4"/>
  <c r="BD43" i="4"/>
  <c r="AX43" i="4"/>
  <c r="AQ43" i="4"/>
  <c r="AO43" i="4"/>
  <c r="AK43" i="4"/>
  <c r="AE43" i="4"/>
  <c r="X43" i="4"/>
  <c r="V43" i="4"/>
  <c r="R43" i="4"/>
  <c r="L43" i="4"/>
  <c r="CC42" i="4"/>
  <c r="CA42" i="4"/>
  <c r="BW42" i="4"/>
  <c r="BQ42" i="4"/>
  <c r="CD42" i="4" s="1"/>
  <c r="BJ42" i="4"/>
  <c r="BH42" i="4"/>
  <c r="BD42" i="4"/>
  <c r="AX42" i="4"/>
  <c r="BK42" i="4" s="1"/>
  <c r="AQ42" i="4"/>
  <c r="AO42" i="4"/>
  <c r="AK42" i="4"/>
  <c r="AE42" i="4"/>
  <c r="AR42" i="4" s="1"/>
  <c r="X42" i="4"/>
  <c r="V42" i="4"/>
  <c r="R42" i="4"/>
  <c r="L42" i="4"/>
  <c r="CC41" i="4"/>
  <c r="CA41" i="4"/>
  <c r="BW41" i="4"/>
  <c r="BQ41" i="4"/>
  <c r="CD41" i="4" s="1"/>
  <c r="BJ41" i="4"/>
  <c r="BH41" i="4"/>
  <c r="BD41" i="4"/>
  <c r="AX41" i="4"/>
  <c r="BK41" i="4" s="1"/>
  <c r="AQ41" i="4"/>
  <c r="AO41" i="4"/>
  <c r="AK41" i="4"/>
  <c r="AE41" i="4"/>
  <c r="X41" i="4"/>
  <c r="V41" i="4"/>
  <c r="R41" i="4"/>
  <c r="L41" i="4"/>
  <c r="CC40" i="4"/>
  <c r="CA40" i="4"/>
  <c r="BW40" i="4"/>
  <c r="BQ40" i="4"/>
  <c r="CD40" i="4" s="1"/>
  <c r="BJ40" i="4"/>
  <c r="BH40" i="4"/>
  <c r="BD40" i="4"/>
  <c r="AX40" i="4"/>
  <c r="BK40" i="4" s="1"/>
  <c r="AQ40" i="4"/>
  <c r="AO40" i="4"/>
  <c r="AK40" i="4"/>
  <c r="AE40" i="4"/>
  <c r="AR40" i="4" s="1"/>
  <c r="X40" i="4"/>
  <c r="V40" i="4"/>
  <c r="R40" i="4"/>
  <c r="L40" i="4"/>
  <c r="Y40" i="4" s="1"/>
  <c r="CC39" i="4"/>
  <c r="CA39" i="4"/>
  <c r="BW39" i="4"/>
  <c r="BQ39" i="4"/>
  <c r="BJ39" i="4"/>
  <c r="BH39" i="4"/>
  <c r="BD39" i="4"/>
  <c r="AX39" i="4"/>
  <c r="AQ39" i="4"/>
  <c r="AO39" i="4"/>
  <c r="AK39" i="4"/>
  <c r="AE39" i="4"/>
  <c r="AR39" i="4" s="1"/>
  <c r="X39" i="4"/>
  <c r="V39" i="4"/>
  <c r="R39" i="4"/>
  <c r="L39" i="4"/>
  <c r="CC38" i="4"/>
  <c r="CA38" i="4"/>
  <c r="BW38" i="4"/>
  <c r="BQ38" i="4"/>
  <c r="CD38" i="4" s="1"/>
  <c r="BJ38" i="4"/>
  <c r="BH38" i="4"/>
  <c r="BD38" i="4"/>
  <c r="AX38" i="4"/>
  <c r="AQ38" i="4"/>
  <c r="AO38" i="4"/>
  <c r="AK38" i="4"/>
  <c r="AE38" i="4"/>
  <c r="X38" i="4"/>
  <c r="V38" i="4"/>
  <c r="R38" i="4"/>
  <c r="L38" i="4"/>
  <c r="CC37" i="4"/>
  <c r="CA37" i="4"/>
  <c r="BW37" i="4"/>
  <c r="BQ37" i="4"/>
  <c r="BJ37" i="4"/>
  <c r="BH37" i="4"/>
  <c r="BD37" i="4"/>
  <c r="AX37" i="4"/>
  <c r="BK37" i="4" s="1"/>
  <c r="AQ37" i="4"/>
  <c r="AO37" i="4"/>
  <c r="AK37" i="4"/>
  <c r="AE37" i="4"/>
  <c r="AR37" i="4" s="1"/>
  <c r="X37" i="4"/>
  <c r="V37" i="4"/>
  <c r="R37" i="4"/>
  <c r="L37" i="4"/>
  <c r="CC36" i="4"/>
  <c r="CA36" i="4"/>
  <c r="BW36" i="4"/>
  <c r="BQ36" i="4"/>
  <c r="CD36" i="4" s="1"/>
  <c r="BJ36" i="4"/>
  <c r="BH36" i="4"/>
  <c r="BD36" i="4"/>
  <c r="AX36" i="4"/>
  <c r="BK36" i="4" s="1"/>
  <c r="AQ36" i="4"/>
  <c r="AO36" i="4"/>
  <c r="AK36" i="4"/>
  <c r="AE36" i="4"/>
  <c r="AR36" i="4" s="1"/>
  <c r="X36" i="4"/>
  <c r="V36" i="4"/>
  <c r="R36" i="4"/>
  <c r="L36" i="4"/>
  <c r="Y36" i="4" s="1"/>
  <c r="CC35" i="4"/>
  <c r="CA35" i="4"/>
  <c r="BW35" i="4"/>
  <c r="BQ35" i="4"/>
  <c r="BJ35" i="4"/>
  <c r="BH35" i="4"/>
  <c r="BD35" i="4"/>
  <c r="AX35" i="4"/>
  <c r="BK35" i="4" s="1"/>
  <c r="AQ35" i="4"/>
  <c r="AO35" i="4"/>
  <c r="AK35" i="4"/>
  <c r="AE35" i="4"/>
  <c r="AR35" i="4" s="1"/>
  <c r="X35" i="4"/>
  <c r="V35" i="4"/>
  <c r="R35" i="4"/>
  <c r="L35" i="4"/>
  <c r="CC34" i="4"/>
  <c r="CA34" i="4"/>
  <c r="BW34" i="4"/>
  <c r="BQ34" i="4"/>
  <c r="CD34" i="4" s="1"/>
  <c r="BJ34" i="4"/>
  <c r="BH34" i="4"/>
  <c r="BD34" i="4"/>
  <c r="AX34" i="4"/>
  <c r="AQ34" i="4"/>
  <c r="AO34" i="4"/>
  <c r="AK34" i="4"/>
  <c r="AE34" i="4"/>
  <c r="X34" i="4"/>
  <c r="V34" i="4"/>
  <c r="R34" i="4"/>
  <c r="L34" i="4"/>
  <c r="CC33" i="4"/>
  <c r="CA33" i="4"/>
  <c r="BW33" i="4"/>
  <c r="BQ33" i="4"/>
  <c r="CD33" i="4" s="1"/>
  <c r="BJ33" i="4"/>
  <c r="BH33" i="4"/>
  <c r="BD33" i="4"/>
  <c r="AX33" i="4"/>
  <c r="BK33" i="4" s="1"/>
  <c r="AQ33" i="4"/>
  <c r="AO33" i="4"/>
  <c r="AK33" i="4"/>
  <c r="AE33" i="4"/>
  <c r="X33" i="4"/>
  <c r="V33" i="4"/>
  <c r="R33" i="4"/>
  <c r="L33" i="4"/>
  <c r="CC32" i="4"/>
  <c r="CA32" i="4"/>
  <c r="BW32" i="4"/>
  <c r="BQ32" i="4"/>
  <c r="BJ32" i="4"/>
  <c r="BH32" i="4"/>
  <c r="BD32" i="4"/>
  <c r="AX32" i="4"/>
  <c r="AQ32" i="4"/>
  <c r="AO32" i="4"/>
  <c r="AK32" i="4"/>
  <c r="AE32" i="4"/>
  <c r="AR32" i="4" s="1"/>
  <c r="X32" i="4"/>
  <c r="V32" i="4"/>
  <c r="R32" i="4"/>
  <c r="L32" i="4"/>
  <c r="Y32" i="4" s="1"/>
  <c r="CC31" i="4"/>
  <c r="CA31" i="4"/>
  <c r="BW31" i="4"/>
  <c r="BQ31" i="4"/>
  <c r="CD31" i="4" s="1"/>
  <c r="BJ31" i="4"/>
  <c r="BH31" i="4"/>
  <c r="BD31" i="4"/>
  <c r="AX31" i="4"/>
  <c r="BK31" i="4" s="1"/>
  <c r="AQ31" i="4"/>
  <c r="AO31" i="4"/>
  <c r="AK31" i="4"/>
  <c r="AE31" i="4"/>
  <c r="AR31" i="4" s="1"/>
  <c r="X31" i="4"/>
  <c r="V31" i="4"/>
  <c r="R31" i="4"/>
  <c r="L31" i="4"/>
  <c r="CC30" i="4"/>
  <c r="CA30" i="4"/>
  <c r="BW30" i="4"/>
  <c r="BQ30" i="4"/>
  <c r="CD30" i="4" s="1"/>
  <c r="BJ30" i="4"/>
  <c r="BH30" i="4"/>
  <c r="BD30" i="4"/>
  <c r="AX30" i="4"/>
  <c r="AQ30" i="4"/>
  <c r="AO30" i="4"/>
  <c r="AK30" i="4"/>
  <c r="AE30" i="4"/>
  <c r="X30" i="4"/>
  <c r="V30" i="4"/>
  <c r="R30" i="4"/>
  <c r="L30" i="4"/>
  <c r="CC29" i="4"/>
  <c r="CA29" i="4"/>
  <c r="BW29" i="4"/>
  <c r="BQ29" i="4"/>
  <c r="CD29" i="4" s="1"/>
  <c r="BJ29" i="4"/>
  <c r="BH29" i="4"/>
  <c r="BD29" i="4"/>
  <c r="AX29" i="4"/>
  <c r="BK29" i="4" s="1"/>
  <c r="AQ29" i="4"/>
  <c r="AO29" i="4"/>
  <c r="AK29" i="4"/>
  <c r="AE29" i="4"/>
  <c r="X29" i="4"/>
  <c r="V29" i="4"/>
  <c r="R29" i="4"/>
  <c r="L29" i="4"/>
  <c r="CC28" i="4"/>
  <c r="CA28" i="4"/>
  <c r="BW28" i="4"/>
  <c r="BQ28" i="4"/>
  <c r="BJ28" i="4"/>
  <c r="BH28" i="4"/>
  <c r="BD28" i="4"/>
  <c r="AX28" i="4"/>
  <c r="BK28" i="4" s="1"/>
  <c r="AQ28" i="4"/>
  <c r="AO28" i="4"/>
  <c r="AK28" i="4"/>
  <c r="AE28" i="4"/>
  <c r="AR28" i="4" s="1"/>
  <c r="X28" i="4"/>
  <c r="V28" i="4"/>
  <c r="R28" i="4"/>
  <c r="L28" i="4"/>
  <c r="Y28" i="4" s="1"/>
  <c r="CC27" i="4"/>
  <c r="CA27" i="4"/>
  <c r="BW27" i="4"/>
  <c r="BQ27" i="4"/>
  <c r="BJ27" i="4"/>
  <c r="BH27" i="4"/>
  <c r="BD27" i="4"/>
  <c r="AX27" i="4"/>
  <c r="AQ27" i="4"/>
  <c r="AO27" i="4"/>
  <c r="AK27" i="4"/>
  <c r="AE27" i="4"/>
  <c r="X27" i="4"/>
  <c r="V27" i="4"/>
  <c r="R27" i="4"/>
  <c r="L27" i="4"/>
  <c r="CC26" i="4"/>
  <c r="CA26" i="4"/>
  <c r="BW26" i="4"/>
  <c r="BQ26" i="4"/>
  <c r="CD26" i="4" s="1"/>
  <c r="BJ26" i="4"/>
  <c r="BH26" i="4"/>
  <c r="BD26" i="4"/>
  <c r="AX26" i="4"/>
  <c r="BK26" i="4" s="1"/>
  <c r="AQ26" i="4"/>
  <c r="AO26" i="4"/>
  <c r="AK26" i="4"/>
  <c r="AE26" i="4"/>
  <c r="AR26" i="4" s="1"/>
  <c r="X26" i="4"/>
  <c r="V26" i="4"/>
  <c r="R26" i="4"/>
  <c r="L26" i="4"/>
  <c r="CC25" i="4"/>
  <c r="CA25" i="4"/>
  <c r="BW25" i="4"/>
  <c r="BQ25" i="4"/>
  <c r="CD25" i="4" s="1"/>
  <c r="BJ25" i="4"/>
  <c r="BH25" i="4"/>
  <c r="BD25" i="4"/>
  <c r="AX25" i="4"/>
  <c r="BK25" i="4" s="1"/>
  <c r="AQ25" i="4"/>
  <c r="AO25" i="4"/>
  <c r="AK25" i="4"/>
  <c r="AE25" i="4"/>
  <c r="X25" i="4"/>
  <c r="V25" i="4"/>
  <c r="R25" i="4"/>
  <c r="L25" i="4"/>
  <c r="CC24" i="4"/>
  <c r="CA24" i="4"/>
  <c r="BW24" i="4"/>
  <c r="BQ24" i="4"/>
  <c r="CD24" i="4" s="1"/>
  <c r="BJ24" i="4"/>
  <c r="BH24" i="4"/>
  <c r="BD24" i="4"/>
  <c r="AX24" i="4"/>
  <c r="BK24" i="4" s="1"/>
  <c r="AQ24" i="4"/>
  <c r="AO24" i="4"/>
  <c r="AK24" i="4"/>
  <c r="AE24" i="4"/>
  <c r="AR24" i="4" s="1"/>
  <c r="X24" i="4"/>
  <c r="V24" i="4"/>
  <c r="R24" i="4"/>
  <c r="L24" i="4"/>
  <c r="Y24" i="4" s="1"/>
  <c r="CC23" i="4"/>
  <c r="CA23" i="4"/>
  <c r="BW23" i="4"/>
  <c r="BQ23" i="4"/>
  <c r="BJ23" i="4"/>
  <c r="BH23" i="4"/>
  <c r="BD23" i="4"/>
  <c r="AX23" i="4"/>
  <c r="AQ23" i="4"/>
  <c r="AO23" i="4"/>
  <c r="AK23" i="4"/>
  <c r="AE23" i="4"/>
  <c r="AR23" i="4" s="1"/>
  <c r="X23" i="4"/>
  <c r="V23" i="4"/>
  <c r="R23" i="4"/>
  <c r="L23" i="4"/>
  <c r="CC22" i="4"/>
  <c r="CA22" i="4"/>
  <c r="BW22" i="4"/>
  <c r="BQ22" i="4"/>
  <c r="CD22" i="4" s="1"/>
  <c r="BJ22" i="4"/>
  <c r="BH22" i="4"/>
  <c r="BD22" i="4"/>
  <c r="AX22" i="4"/>
  <c r="AQ22" i="4"/>
  <c r="AO22" i="4"/>
  <c r="AK22" i="4"/>
  <c r="AE22" i="4"/>
  <c r="X22" i="4"/>
  <c r="V22" i="4"/>
  <c r="R22" i="4"/>
  <c r="L22" i="4"/>
  <c r="CC21" i="4"/>
  <c r="CA21" i="4"/>
  <c r="BW21" i="4"/>
  <c r="BQ21" i="4"/>
  <c r="BJ21" i="4"/>
  <c r="BH21" i="4"/>
  <c r="BD21" i="4"/>
  <c r="AX21" i="4"/>
  <c r="BK21" i="4" s="1"/>
  <c r="AQ21" i="4"/>
  <c r="AO21" i="4"/>
  <c r="AK21" i="4"/>
  <c r="AE21" i="4"/>
  <c r="AR21" i="4" s="1"/>
  <c r="X21" i="4"/>
  <c r="V21" i="4"/>
  <c r="R21" i="4"/>
  <c r="L21" i="4"/>
  <c r="CC20" i="4"/>
  <c r="CA20" i="4"/>
  <c r="BW20" i="4"/>
  <c r="BQ20" i="4"/>
  <c r="CD20" i="4" s="1"/>
  <c r="BJ20" i="4"/>
  <c r="BH20" i="4"/>
  <c r="BD20" i="4"/>
  <c r="AX20" i="4"/>
  <c r="BK20" i="4" s="1"/>
  <c r="AQ20" i="4"/>
  <c r="AO20" i="4"/>
  <c r="AK20" i="4"/>
  <c r="AE20" i="4"/>
  <c r="X20" i="4"/>
  <c r="V20" i="4"/>
  <c r="R20" i="4"/>
  <c r="L20" i="4"/>
  <c r="Y20" i="4" s="1"/>
  <c r="CC19" i="4"/>
  <c r="CA19" i="4"/>
  <c r="BW19" i="4"/>
  <c r="BQ19" i="4"/>
  <c r="BJ19" i="4"/>
  <c r="BH19" i="4"/>
  <c r="BD19" i="4"/>
  <c r="AX19" i="4"/>
  <c r="BK19" i="4" s="1"/>
  <c r="AQ19" i="4"/>
  <c r="AO19" i="4"/>
  <c r="AK19" i="4"/>
  <c r="AE19" i="4"/>
  <c r="AR19" i="4" s="1"/>
  <c r="X19" i="4"/>
  <c r="V19" i="4"/>
  <c r="R19" i="4"/>
  <c r="L19" i="4"/>
  <c r="CC18" i="4"/>
  <c r="CA18" i="4"/>
  <c r="BW18" i="4"/>
  <c r="BQ18" i="4"/>
  <c r="CD18" i="4" s="1"/>
  <c r="BJ18" i="4"/>
  <c r="BH18" i="4"/>
  <c r="BD18" i="4"/>
  <c r="AX18" i="4"/>
  <c r="AQ18" i="4"/>
  <c r="AO18" i="4"/>
  <c r="AK18" i="4"/>
  <c r="AE18" i="4"/>
  <c r="X18" i="4"/>
  <c r="V18" i="4"/>
  <c r="R18" i="4"/>
  <c r="L18" i="4"/>
  <c r="CC17" i="4"/>
  <c r="CA17" i="4"/>
  <c r="BW17" i="4"/>
  <c r="BQ17" i="4"/>
  <c r="CD17" i="4" s="1"/>
  <c r="BJ17" i="4"/>
  <c r="BH17" i="4"/>
  <c r="BD17" i="4"/>
  <c r="AX17" i="4"/>
  <c r="BK17" i="4" s="1"/>
  <c r="AQ17" i="4"/>
  <c r="AO17" i="4"/>
  <c r="AK17" i="4"/>
  <c r="AE17" i="4"/>
  <c r="X17" i="4"/>
  <c r="V17" i="4"/>
  <c r="R17" i="4"/>
  <c r="L17" i="4"/>
  <c r="CC16" i="4"/>
  <c r="CA16" i="4"/>
  <c r="BW16" i="4"/>
  <c r="BQ16" i="4"/>
  <c r="BJ16" i="4"/>
  <c r="BH16" i="4"/>
  <c r="BD16" i="4"/>
  <c r="AX16" i="4"/>
  <c r="AQ16" i="4"/>
  <c r="AO16" i="4"/>
  <c r="AK16" i="4"/>
  <c r="AE16" i="4"/>
  <c r="AR16" i="4" s="1"/>
  <c r="X16" i="4"/>
  <c r="V16" i="4"/>
  <c r="R16" i="4"/>
  <c r="L16" i="4"/>
  <c r="Y16" i="4" s="1"/>
  <c r="CC15" i="4"/>
  <c r="CA15" i="4"/>
  <c r="BW15" i="4"/>
  <c r="BQ15" i="4"/>
  <c r="CD15" i="4" s="1"/>
  <c r="BJ15" i="4"/>
  <c r="BH15" i="4"/>
  <c r="BD15" i="4"/>
  <c r="AX15" i="4"/>
  <c r="BK15" i="4" s="1"/>
  <c r="AQ15" i="4"/>
  <c r="AO15" i="4"/>
  <c r="AK15" i="4"/>
  <c r="AE15" i="4"/>
  <c r="AR15" i="4" s="1"/>
  <c r="X15" i="4"/>
  <c r="V15" i="4"/>
  <c r="R15" i="4"/>
  <c r="L15" i="4"/>
  <c r="CC14" i="4"/>
  <c r="CA14" i="4"/>
  <c r="BW14" i="4"/>
  <c r="BQ14" i="4"/>
  <c r="CD14" i="4" s="1"/>
  <c r="BJ14" i="4"/>
  <c r="BH14" i="4"/>
  <c r="BD14" i="4"/>
  <c r="AX14" i="4"/>
  <c r="AQ14" i="4"/>
  <c r="AO14" i="4"/>
  <c r="AK14" i="4"/>
  <c r="AE14" i="4"/>
  <c r="AR14" i="4" s="1"/>
  <c r="X14" i="4"/>
  <c r="V14" i="4"/>
  <c r="R14" i="4"/>
  <c r="L14" i="4"/>
  <c r="CC13" i="4"/>
  <c r="CA13" i="4"/>
  <c r="BW13" i="4"/>
  <c r="BQ13" i="4"/>
  <c r="CD13" i="4" s="1"/>
  <c r="BJ13" i="4"/>
  <c r="BH13" i="4"/>
  <c r="BD13" i="4"/>
  <c r="AX13" i="4"/>
  <c r="BK13" i="4" s="1"/>
  <c r="AQ13" i="4"/>
  <c r="AO13" i="4"/>
  <c r="AK13" i="4"/>
  <c r="AE13" i="4"/>
  <c r="X13" i="4"/>
  <c r="V13" i="4"/>
  <c r="R13" i="4"/>
  <c r="L13" i="4"/>
  <c r="CC11" i="4"/>
  <c r="CA11" i="4"/>
  <c r="BW11" i="4"/>
  <c r="BQ11" i="4"/>
  <c r="BJ11" i="4"/>
  <c r="BH11" i="4"/>
  <c r="BD11" i="4"/>
  <c r="AX11" i="4"/>
  <c r="AQ11" i="4"/>
  <c r="AO11" i="4"/>
  <c r="AK11" i="4"/>
  <c r="AE11" i="4"/>
  <c r="AR11" i="4" s="1"/>
  <c r="Z6" i="4" s="1"/>
  <c r="X11" i="4"/>
  <c r="V11" i="4"/>
  <c r="R11" i="4"/>
  <c r="L11" i="4"/>
  <c r="Y11" i="4" s="1"/>
  <c r="G6" i="4" s="1"/>
  <c r="CC82" i="3"/>
  <c r="CA82" i="3"/>
  <c r="BW82" i="3"/>
  <c r="BQ82" i="3"/>
  <c r="CD82" i="3" s="1"/>
  <c r="BJ82" i="3"/>
  <c r="BH82" i="3"/>
  <c r="BD82" i="3"/>
  <c r="AX82" i="3"/>
  <c r="BK82" i="3" s="1"/>
  <c r="AQ82" i="3"/>
  <c r="AO82" i="3"/>
  <c r="AK82" i="3"/>
  <c r="AE82" i="3"/>
  <c r="AR82" i="3" s="1"/>
  <c r="X82" i="3"/>
  <c r="V82" i="3"/>
  <c r="R82" i="3"/>
  <c r="L82" i="3"/>
  <c r="CC81" i="3"/>
  <c r="CA81" i="3"/>
  <c r="BW81" i="3"/>
  <c r="BQ81" i="3"/>
  <c r="CD81" i="3" s="1"/>
  <c r="BJ81" i="3"/>
  <c r="BH81" i="3"/>
  <c r="BD81" i="3"/>
  <c r="AX81" i="3"/>
  <c r="BK81" i="3" s="1"/>
  <c r="AQ81" i="3"/>
  <c r="AO81" i="3"/>
  <c r="AK81" i="3"/>
  <c r="AE81" i="3"/>
  <c r="X81" i="3"/>
  <c r="V81" i="3"/>
  <c r="R81" i="3"/>
  <c r="L81" i="3"/>
  <c r="CC80" i="3"/>
  <c r="CA80" i="3"/>
  <c r="BW80" i="3"/>
  <c r="BQ80" i="3"/>
  <c r="CD80" i="3" s="1"/>
  <c r="BJ80" i="3"/>
  <c r="BH80" i="3"/>
  <c r="BD80" i="3"/>
  <c r="AX80" i="3"/>
  <c r="BK80" i="3" s="1"/>
  <c r="AQ80" i="3"/>
  <c r="AO80" i="3"/>
  <c r="AK80" i="3"/>
  <c r="AE80" i="3"/>
  <c r="AR80" i="3" s="1"/>
  <c r="X80" i="3"/>
  <c r="V80" i="3"/>
  <c r="R80" i="3"/>
  <c r="L80" i="3"/>
  <c r="Y80" i="3" s="1"/>
  <c r="CC79" i="3"/>
  <c r="CA79" i="3"/>
  <c r="BW79" i="3"/>
  <c r="BQ79" i="3"/>
  <c r="BJ79" i="3"/>
  <c r="BH79" i="3"/>
  <c r="BD79" i="3"/>
  <c r="AX79" i="3"/>
  <c r="AQ79" i="3"/>
  <c r="AO79" i="3"/>
  <c r="AK79" i="3"/>
  <c r="AE79" i="3"/>
  <c r="AR79" i="3" s="1"/>
  <c r="X79" i="3"/>
  <c r="V79" i="3"/>
  <c r="R79" i="3"/>
  <c r="L79" i="3"/>
  <c r="CC78" i="3"/>
  <c r="CA78" i="3"/>
  <c r="BW78" i="3"/>
  <c r="BQ78" i="3"/>
  <c r="CD78" i="3" s="1"/>
  <c r="BJ78" i="3"/>
  <c r="BH78" i="3"/>
  <c r="BD78" i="3"/>
  <c r="AX78" i="3"/>
  <c r="BK78" i="3" s="1"/>
  <c r="AQ78" i="3"/>
  <c r="AO78" i="3"/>
  <c r="AK78" i="3"/>
  <c r="AE78" i="3"/>
  <c r="X78" i="3"/>
  <c r="V78" i="3"/>
  <c r="R78" i="3"/>
  <c r="L78" i="3"/>
  <c r="CC77" i="3"/>
  <c r="CA77" i="3"/>
  <c r="BW77" i="3"/>
  <c r="BQ77" i="3"/>
  <c r="BJ77" i="3"/>
  <c r="BH77" i="3"/>
  <c r="BD77" i="3"/>
  <c r="AX77" i="3"/>
  <c r="BK77" i="3" s="1"/>
  <c r="AQ77" i="3"/>
  <c r="AO77" i="3"/>
  <c r="AK77" i="3"/>
  <c r="AE77" i="3"/>
  <c r="AR77" i="3" s="1"/>
  <c r="X77" i="3"/>
  <c r="V77" i="3"/>
  <c r="R77" i="3"/>
  <c r="L77" i="3"/>
  <c r="CC76" i="3"/>
  <c r="CA76" i="3"/>
  <c r="BW76" i="3"/>
  <c r="BQ76" i="3"/>
  <c r="CD76" i="3" s="1"/>
  <c r="BJ76" i="3"/>
  <c r="BH76" i="3"/>
  <c r="BD76" i="3"/>
  <c r="AX76" i="3"/>
  <c r="BK76" i="3" s="1"/>
  <c r="AQ76" i="3"/>
  <c r="AO76" i="3"/>
  <c r="AK76" i="3"/>
  <c r="AE76" i="3"/>
  <c r="AR76" i="3" s="1"/>
  <c r="X76" i="3"/>
  <c r="V76" i="3"/>
  <c r="R76" i="3"/>
  <c r="L76" i="3"/>
  <c r="Y76" i="3" s="1"/>
  <c r="CC75" i="3"/>
  <c r="CA75" i="3"/>
  <c r="BW75" i="3"/>
  <c r="BQ75" i="3"/>
  <c r="BJ75" i="3"/>
  <c r="BH75" i="3"/>
  <c r="BD75" i="3"/>
  <c r="AX75" i="3"/>
  <c r="BK75" i="3" s="1"/>
  <c r="AQ75" i="3"/>
  <c r="AO75" i="3"/>
  <c r="AK75" i="3"/>
  <c r="AE75" i="3"/>
  <c r="AR75" i="3" s="1"/>
  <c r="X75" i="3"/>
  <c r="V75" i="3"/>
  <c r="R75" i="3"/>
  <c r="L75" i="3"/>
  <c r="CC74" i="3"/>
  <c r="CA74" i="3"/>
  <c r="BW74" i="3"/>
  <c r="BQ74" i="3"/>
  <c r="CD74" i="3" s="1"/>
  <c r="BJ74" i="3"/>
  <c r="BH74" i="3"/>
  <c r="BD74" i="3"/>
  <c r="AX74" i="3"/>
  <c r="AQ74" i="3"/>
  <c r="AO74" i="3"/>
  <c r="AK74" i="3"/>
  <c r="AE74" i="3"/>
  <c r="X74" i="3"/>
  <c r="V74" i="3"/>
  <c r="R74" i="3"/>
  <c r="L74" i="3"/>
  <c r="CC73" i="3"/>
  <c r="CA73" i="3"/>
  <c r="BW73" i="3"/>
  <c r="BQ73" i="3"/>
  <c r="CD73" i="3" s="1"/>
  <c r="BJ73" i="3"/>
  <c r="BH73" i="3"/>
  <c r="BD73" i="3"/>
  <c r="AX73" i="3"/>
  <c r="BK73" i="3" s="1"/>
  <c r="AQ73" i="3"/>
  <c r="AO73" i="3"/>
  <c r="AK73" i="3"/>
  <c r="AE73" i="3"/>
  <c r="AR73" i="3" s="1"/>
  <c r="X73" i="3"/>
  <c r="V73" i="3"/>
  <c r="R73" i="3"/>
  <c r="L73" i="3"/>
  <c r="CC72" i="3"/>
  <c r="CA72" i="3"/>
  <c r="BW72" i="3"/>
  <c r="BQ72" i="3"/>
  <c r="BJ72" i="3"/>
  <c r="BH72" i="3"/>
  <c r="BD72" i="3"/>
  <c r="AX72" i="3"/>
  <c r="AQ72" i="3"/>
  <c r="AO72" i="3"/>
  <c r="AK72" i="3"/>
  <c r="AE72" i="3"/>
  <c r="AR72" i="3" s="1"/>
  <c r="X72" i="3"/>
  <c r="V72" i="3"/>
  <c r="R72" i="3"/>
  <c r="L72" i="3"/>
  <c r="Y72" i="3" s="1"/>
  <c r="CC71" i="3"/>
  <c r="CA71" i="3"/>
  <c r="BW71" i="3"/>
  <c r="BQ71" i="3"/>
  <c r="CD71" i="3" s="1"/>
  <c r="BJ71" i="3"/>
  <c r="BH71" i="3"/>
  <c r="BD71" i="3"/>
  <c r="AX71" i="3"/>
  <c r="BK71" i="3" s="1"/>
  <c r="AQ71" i="3"/>
  <c r="AO71" i="3"/>
  <c r="AK71" i="3"/>
  <c r="AE71" i="3"/>
  <c r="AR71" i="3" s="1"/>
  <c r="X71" i="3"/>
  <c r="V71" i="3"/>
  <c r="R71" i="3"/>
  <c r="L71" i="3"/>
  <c r="CC70" i="3"/>
  <c r="CA70" i="3"/>
  <c r="BW70" i="3"/>
  <c r="BQ70" i="3"/>
  <c r="CD70" i="3" s="1"/>
  <c r="BJ70" i="3"/>
  <c r="BH70" i="3"/>
  <c r="BD70" i="3"/>
  <c r="AX70" i="3"/>
  <c r="AQ70" i="3"/>
  <c r="AO70" i="3"/>
  <c r="AK70" i="3"/>
  <c r="AE70" i="3"/>
  <c r="AR70" i="3" s="1"/>
  <c r="X70" i="3"/>
  <c r="V70" i="3"/>
  <c r="R70" i="3"/>
  <c r="L70" i="3"/>
  <c r="CC69" i="3"/>
  <c r="CA69" i="3"/>
  <c r="BW69" i="3"/>
  <c r="BQ69" i="3"/>
  <c r="CD69" i="3" s="1"/>
  <c r="BJ69" i="3"/>
  <c r="BH69" i="3"/>
  <c r="BD69" i="3"/>
  <c r="AX69" i="3"/>
  <c r="BK69" i="3" s="1"/>
  <c r="AQ69" i="3"/>
  <c r="AO69" i="3"/>
  <c r="AK69" i="3"/>
  <c r="AE69" i="3"/>
  <c r="X69" i="3"/>
  <c r="V69" i="3"/>
  <c r="R69" i="3"/>
  <c r="L69" i="3"/>
  <c r="CC68" i="3"/>
  <c r="CA68" i="3"/>
  <c r="BW68" i="3"/>
  <c r="BQ68" i="3"/>
  <c r="BJ68" i="3"/>
  <c r="BH68" i="3"/>
  <c r="BD68" i="3"/>
  <c r="AX68" i="3"/>
  <c r="AQ68" i="3"/>
  <c r="AO68" i="3"/>
  <c r="AK68" i="3"/>
  <c r="AE68" i="3"/>
  <c r="AR68" i="3" s="1"/>
  <c r="X68" i="3"/>
  <c r="V68" i="3"/>
  <c r="R68" i="3"/>
  <c r="L68" i="3"/>
  <c r="Y68" i="3" s="1"/>
  <c r="CC67" i="3"/>
  <c r="CA67" i="3"/>
  <c r="BW67" i="3"/>
  <c r="BQ67" i="3"/>
  <c r="CD67" i="3" s="1"/>
  <c r="BJ67" i="3"/>
  <c r="BH67" i="3"/>
  <c r="BD67" i="3"/>
  <c r="AX67" i="3"/>
  <c r="AQ67" i="3"/>
  <c r="AO67" i="3"/>
  <c r="AK67" i="3"/>
  <c r="AE67" i="3"/>
  <c r="X67" i="3"/>
  <c r="V67" i="3"/>
  <c r="R67" i="3"/>
  <c r="L67" i="3"/>
  <c r="CC66" i="3"/>
  <c r="CA66" i="3"/>
  <c r="BW66" i="3"/>
  <c r="BQ66" i="3"/>
  <c r="CD66" i="3" s="1"/>
  <c r="BJ66" i="3"/>
  <c r="BH66" i="3"/>
  <c r="BD66" i="3"/>
  <c r="AX66" i="3"/>
  <c r="BK66" i="3" s="1"/>
  <c r="AQ66" i="3"/>
  <c r="AO66" i="3"/>
  <c r="AK66" i="3"/>
  <c r="AE66" i="3"/>
  <c r="AR66" i="3" s="1"/>
  <c r="X66" i="3"/>
  <c r="V66" i="3"/>
  <c r="R66" i="3"/>
  <c r="L66" i="3"/>
  <c r="CC65" i="3"/>
  <c r="CA65" i="3"/>
  <c r="BW65" i="3"/>
  <c r="BQ65" i="3"/>
  <c r="BJ65" i="3"/>
  <c r="BH65" i="3"/>
  <c r="BD65" i="3"/>
  <c r="AX65" i="3"/>
  <c r="BK65" i="3" s="1"/>
  <c r="AQ65" i="3"/>
  <c r="AO65" i="3"/>
  <c r="AK65" i="3"/>
  <c r="AE65" i="3"/>
  <c r="AR65" i="3" s="1"/>
  <c r="X65" i="3"/>
  <c r="V65" i="3"/>
  <c r="R65" i="3"/>
  <c r="L65" i="3"/>
  <c r="CC64" i="3"/>
  <c r="CA64" i="3"/>
  <c r="BW64" i="3"/>
  <c r="BQ64" i="3"/>
  <c r="CD64" i="3" s="1"/>
  <c r="BJ64" i="3"/>
  <c r="BH64" i="3"/>
  <c r="BD64" i="3"/>
  <c r="AX64" i="3"/>
  <c r="AQ64" i="3"/>
  <c r="AO64" i="3"/>
  <c r="AK64" i="3"/>
  <c r="AE64" i="3"/>
  <c r="X64" i="3"/>
  <c r="V64" i="3"/>
  <c r="R64" i="3"/>
  <c r="L64" i="3"/>
  <c r="CC63" i="3"/>
  <c r="CA63" i="3"/>
  <c r="BW63" i="3"/>
  <c r="BQ63" i="3"/>
  <c r="BJ63" i="3"/>
  <c r="BH63" i="3"/>
  <c r="BD63" i="3"/>
  <c r="AX63" i="3"/>
  <c r="BK63" i="3" s="1"/>
  <c r="AQ63" i="3"/>
  <c r="AO63" i="3"/>
  <c r="AK63" i="3"/>
  <c r="AE63" i="3"/>
  <c r="AR63" i="3" s="1"/>
  <c r="X63" i="3"/>
  <c r="V63" i="3"/>
  <c r="R63" i="3"/>
  <c r="L63" i="3"/>
  <c r="CC62" i="3"/>
  <c r="CA62" i="3"/>
  <c r="BW62" i="3"/>
  <c r="BQ62" i="3"/>
  <c r="BJ62" i="3"/>
  <c r="BH62" i="3"/>
  <c r="BD62" i="3"/>
  <c r="AX62" i="3"/>
  <c r="BK62" i="3" s="1"/>
  <c r="AQ62" i="3"/>
  <c r="AO62" i="3"/>
  <c r="AK62" i="3"/>
  <c r="AE62" i="3"/>
  <c r="AR62" i="3" s="1"/>
  <c r="X62" i="3"/>
  <c r="V62" i="3"/>
  <c r="R62" i="3"/>
  <c r="L62" i="3"/>
  <c r="CC61" i="3"/>
  <c r="CA61" i="3"/>
  <c r="BW61" i="3"/>
  <c r="BQ61" i="3"/>
  <c r="CD61" i="3" s="1"/>
  <c r="BJ61" i="3"/>
  <c r="BH61" i="3"/>
  <c r="BD61" i="3"/>
  <c r="AX61" i="3"/>
  <c r="BK61" i="3" s="1"/>
  <c r="AQ61" i="3"/>
  <c r="AO61" i="3"/>
  <c r="AK61" i="3"/>
  <c r="AE61" i="3"/>
  <c r="X61" i="3"/>
  <c r="V61" i="3"/>
  <c r="R61" i="3"/>
  <c r="L61" i="3"/>
  <c r="CC60" i="3"/>
  <c r="CA60" i="3"/>
  <c r="BW60" i="3"/>
  <c r="BQ60" i="3"/>
  <c r="CD60" i="3" s="1"/>
  <c r="BJ60" i="3"/>
  <c r="BH60" i="3"/>
  <c r="BD60" i="3"/>
  <c r="AX60" i="3"/>
  <c r="BK60" i="3" s="1"/>
  <c r="AQ60" i="3"/>
  <c r="AO60" i="3"/>
  <c r="AK60" i="3"/>
  <c r="AE60" i="3"/>
  <c r="AR60" i="3" s="1"/>
  <c r="X60" i="3"/>
  <c r="V60" i="3"/>
  <c r="R60" i="3"/>
  <c r="L60" i="3"/>
  <c r="Y60" i="3" s="1"/>
  <c r="CC59" i="3"/>
  <c r="CA59" i="3"/>
  <c r="BW59" i="3"/>
  <c r="BQ59" i="3"/>
  <c r="BJ59" i="3"/>
  <c r="BH59" i="3"/>
  <c r="BD59" i="3"/>
  <c r="AX59" i="3"/>
  <c r="AQ59" i="3"/>
  <c r="AO59" i="3"/>
  <c r="AK59" i="3"/>
  <c r="AE59" i="3"/>
  <c r="X59" i="3"/>
  <c r="V59" i="3"/>
  <c r="R59" i="3"/>
  <c r="L59" i="3"/>
  <c r="CC58" i="3"/>
  <c r="CA58" i="3"/>
  <c r="BW58" i="3"/>
  <c r="BQ58" i="3"/>
  <c r="CD58" i="3" s="1"/>
  <c r="BJ58" i="3"/>
  <c r="BH58" i="3"/>
  <c r="BD58" i="3"/>
  <c r="AX58" i="3"/>
  <c r="AQ58" i="3"/>
  <c r="AO58" i="3"/>
  <c r="AK58" i="3"/>
  <c r="AE58" i="3"/>
  <c r="X58" i="3"/>
  <c r="V58" i="3"/>
  <c r="R58" i="3"/>
  <c r="L58" i="3"/>
  <c r="CC57" i="3"/>
  <c r="CA57" i="3"/>
  <c r="BW57" i="3"/>
  <c r="BQ57" i="3"/>
  <c r="CD57" i="3" s="1"/>
  <c r="BJ57" i="3"/>
  <c r="BH57" i="3"/>
  <c r="BD57" i="3"/>
  <c r="AX57" i="3"/>
  <c r="BK57" i="3" s="1"/>
  <c r="AQ57" i="3"/>
  <c r="AO57" i="3"/>
  <c r="AK57" i="3"/>
  <c r="AE57" i="3"/>
  <c r="AR57" i="3" s="1"/>
  <c r="X57" i="3"/>
  <c r="V57" i="3"/>
  <c r="R57" i="3"/>
  <c r="L57" i="3"/>
  <c r="CC56" i="3"/>
  <c r="CA56" i="3"/>
  <c r="BW56" i="3"/>
  <c r="BQ56" i="3"/>
  <c r="CD56" i="3" s="1"/>
  <c r="BJ56" i="3"/>
  <c r="BH56" i="3"/>
  <c r="BD56" i="3"/>
  <c r="AX56" i="3"/>
  <c r="AQ56" i="3"/>
  <c r="AO56" i="3"/>
  <c r="AK56" i="3"/>
  <c r="AE56" i="3"/>
  <c r="AR56" i="3" s="1"/>
  <c r="X56" i="3"/>
  <c r="V56" i="3"/>
  <c r="R56" i="3"/>
  <c r="L56" i="3"/>
  <c r="CC55" i="3"/>
  <c r="CA55" i="3"/>
  <c r="BW55" i="3"/>
  <c r="BQ55" i="3"/>
  <c r="CD55" i="3" s="1"/>
  <c r="BJ55" i="3"/>
  <c r="BH55" i="3"/>
  <c r="BD55" i="3"/>
  <c r="AX55" i="3"/>
  <c r="BK55" i="3" s="1"/>
  <c r="AQ55" i="3"/>
  <c r="AO55" i="3"/>
  <c r="AK55" i="3"/>
  <c r="AE55" i="3"/>
  <c r="X55" i="3"/>
  <c r="V55" i="3"/>
  <c r="R55" i="3"/>
  <c r="L55" i="3"/>
  <c r="CC54" i="3"/>
  <c r="CA54" i="3"/>
  <c r="BW54" i="3"/>
  <c r="BQ54" i="3"/>
  <c r="BJ54" i="3"/>
  <c r="BH54" i="3"/>
  <c r="BD54" i="3"/>
  <c r="AX54" i="3"/>
  <c r="BK54" i="3" s="1"/>
  <c r="AQ54" i="3"/>
  <c r="AO54" i="3"/>
  <c r="AK54" i="3"/>
  <c r="AE54" i="3"/>
  <c r="AR54" i="3" s="1"/>
  <c r="X54" i="3"/>
  <c r="V54" i="3"/>
  <c r="R54" i="3"/>
  <c r="L54" i="3"/>
  <c r="CC53" i="3"/>
  <c r="CA53" i="3"/>
  <c r="BW53" i="3"/>
  <c r="BQ53" i="3"/>
  <c r="BJ53" i="3"/>
  <c r="BH53" i="3"/>
  <c r="BD53" i="3"/>
  <c r="AX53" i="3"/>
  <c r="BK53" i="3" s="1"/>
  <c r="AQ53" i="3"/>
  <c r="AO53" i="3"/>
  <c r="AK53" i="3"/>
  <c r="AE53" i="3"/>
  <c r="AR53" i="3" s="1"/>
  <c r="X53" i="3"/>
  <c r="V53" i="3"/>
  <c r="R53" i="3"/>
  <c r="L53" i="3"/>
  <c r="CC52" i="3"/>
  <c r="CA52" i="3"/>
  <c r="BW52" i="3"/>
  <c r="BQ52" i="3"/>
  <c r="CD52" i="3" s="1"/>
  <c r="BJ52" i="3"/>
  <c r="BH52" i="3"/>
  <c r="BD52" i="3"/>
  <c r="AX52" i="3"/>
  <c r="BK52" i="3" s="1"/>
  <c r="AQ52" i="3"/>
  <c r="AO52" i="3"/>
  <c r="AK52" i="3"/>
  <c r="AE52" i="3"/>
  <c r="AR52" i="3" s="1"/>
  <c r="X52" i="3"/>
  <c r="V52" i="3"/>
  <c r="R52" i="3"/>
  <c r="L52" i="3"/>
  <c r="Y52" i="3" s="1"/>
  <c r="CC51" i="3"/>
  <c r="CA51" i="3"/>
  <c r="BW51" i="3"/>
  <c r="BQ51" i="3"/>
  <c r="BJ51" i="3"/>
  <c r="BH51" i="3"/>
  <c r="BD51" i="3"/>
  <c r="AX51" i="3"/>
  <c r="BK51" i="3" s="1"/>
  <c r="AQ51" i="3"/>
  <c r="AO51" i="3"/>
  <c r="AK51" i="3"/>
  <c r="AE51" i="3"/>
  <c r="AR51" i="3" s="1"/>
  <c r="X51" i="3"/>
  <c r="V51" i="3"/>
  <c r="R51" i="3"/>
  <c r="L51" i="3"/>
  <c r="CC50" i="3"/>
  <c r="CA50" i="3"/>
  <c r="BW50" i="3"/>
  <c r="BQ50" i="3"/>
  <c r="BJ50" i="3"/>
  <c r="BH50" i="3"/>
  <c r="BD50" i="3"/>
  <c r="AX50" i="3"/>
  <c r="AQ50" i="3"/>
  <c r="AO50" i="3"/>
  <c r="AK50" i="3"/>
  <c r="AE50" i="3"/>
  <c r="X50" i="3"/>
  <c r="V50" i="3"/>
  <c r="R50" i="3"/>
  <c r="L50" i="3"/>
  <c r="CC49" i="3"/>
  <c r="CA49" i="3"/>
  <c r="BW49" i="3"/>
  <c r="BQ49" i="3"/>
  <c r="CD49" i="3" s="1"/>
  <c r="BJ49" i="3"/>
  <c r="BH49" i="3"/>
  <c r="BD49" i="3"/>
  <c r="AX49" i="3"/>
  <c r="AQ49" i="3"/>
  <c r="AO49" i="3"/>
  <c r="AK49" i="3"/>
  <c r="AE49" i="3"/>
  <c r="X49" i="3"/>
  <c r="V49" i="3"/>
  <c r="R49" i="3"/>
  <c r="L49" i="3"/>
  <c r="CC48" i="3"/>
  <c r="CA48" i="3"/>
  <c r="BW48" i="3"/>
  <c r="BQ48" i="3"/>
  <c r="CD48" i="3" s="1"/>
  <c r="BJ48" i="3"/>
  <c r="BH48" i="3"/>
  <c r="BD48" i="3"/>
  <c r="AX48" i="3"/>
  <c r="BK48" i="3" s="1"/>
  <c r="AQ48" i="3"/>
  <c r="AO48" i="3"/>
  <c r="AK48" i="3"/>
  <c r="AE48" i="3"/>
  <c r="AR48" i="3" s="1"/>
  <c r="X48" i="3"/>
  <c r="V48" i="3"/>
  <c r="R48" i="3"/>
  <c r="L48" i="3"/>
  <c r="CC47" i="3"/>
  <c r="CA47" i="3"/>
  <c r="BW47" i="3"/>
  <c r="BQ47" i="3"/>
  <c r="CD47" i="3" s="1"/>
  <c r="BJ47" i="3"/>
  <c r="BH47" i="3"/>
  <c r="BD47" i="3"/>
  <c r="AX47" i="3"/>
  <c r="BK47" i="3" s="1"/>
  <c r="AQ47" i="3"/>
  <c r="AO47" i="3"/>
  <c r="AK47" i="3"/>
  <c r="AE47" i="3"/>
  <c r="X47" i="3"/>
  <c r="V47" i="3"/>
  <c r="R47" i="3"/>
  <c r="L47" i="3"/>
  <c r="CC46" i="3"/>
  <c r="CA46" i="3"/>
  <c r="BW46" i="3"/>
  <c r="BQ46" i="3"/>
  <c r="CD46" i="3" s="1"/>
  <c r="BJ46" i="3"/>
  <c r="BH46" i="3"/>
  <c r="BD46" i="3"/>
  <c r="AX46" i="3"/>
  <c r="BK46" i="3" s="1"/>
  <c r="AQ46" i="3"/>
  <c r="AO46" i="3"/>
  <c r="AK46" i="3"/>
  <c r="AE46" i="3"/>
  <c r="X46" i="3"/>
  <c r="V46" i="3"/>
  <c r="R46" i="3"/>
  <c r="L46" i="3"/>
  <c r="CC45" i="3"/>
  <c r="CA45" i="3"/>
  <c r="BW45" i="3"/>
  <c r="BQ45" i="3"/>
  <c r="BJ45" i="3"/>
  <c r="BH45" i="3"/>
  <c r="BD45" i="3"/>
  <c r="AX45" i="3"/>
  <c r="BK45" i="3" s="1"/>
  <c r="AQ45" i="3"/>
  <c r="AO45" i="3"/>
  <c r="AK45" i="3"/>
  <c r="AE45" i="3"/>
  <c r="AR45" i="3" s="1"/>
  <c r="X45" i="3"/>
  <c r="V45" i="3"/>
  <c r="R45" i="3"/>
  <c r="L45" i="3"/>
  <c r="CC44" i="3"/>
  <c r="CA44" i="3"/>
  <c r="BW44" i="3"/>
  <c r="BQ44" i="3"/>
  <c r="BJ44" i="3"/>
  <c r="BH44" i="3"/>
  <c r="BD44" i="3"/>
  <c r="AX44" i="3"/>
  <c r="AQ44" i="3"/>
  <c r="AO44" i="3"/>
  <c r="AK44" i="3"/>
  <c r="AE44" i="3"/>
  <c r="AR44" i="3" s="1"/>
  <c r="X44" i="3"/>
  <c r="V44" i="3"/>
  <c r="R44" i="3"/>
  <c r="L44" i="3"/>
  <c r="Y44" i="3" s="1"/>
  <c r="CC43" i="3"/>
  <c r="CA43" i="3"/>
  <c r="BW43" i="3"/>
  <c r="BQ43" i="3"/>
  <c r="CD43" i="3" s="1"/>
  <c r="BJ43" i="3"/>
  <c r="BH43" i="3"/>
  <c r="BD43" i="3"/>
  <c r="AX43" i="3"/>
  <c r="BK43" i="3" s="1"/>
  <c r="AQ43" i="3"/>
  <c r="AO43" i="3"/>
  <c r="AK43" i="3"/>
  <c r="AE43" i="3"/>
  <c r="AR43" i="3" s="1"/>
  <c r="X43" i="3"/>
  <c r="V43" i="3"/>
  <c r="R43" i="3"/>
  <c r="L43" i="3"/>
  <c r="CC42" i="3"/>
  <c r="CA42" i="3"/>
  <c r="BW42" i="3"/>
  <c r="BQ42" i="3"/>
  <c r="BJ42" i="3"/>
  <c r="BH42" i="3"/>
  <c r="BD42" i="3"/>
  <c r="AX42" i="3"/>
  <c r="BK42" i="3" s="1"/>
  <c r="AQ42" i="3"/>
  <c r="AO42" i="3"/>
  <c r="AK42" i="3"/>
  <c r="AE42" i="3"/>
  <c r="AR42" i="3" s="1"/>
  <c r="X42" i="3"/>
  <c r="V42" i="3"/>
  <c r="R42" i="3"/>
  <c r="L42" i="3"/>
  <c r="CC41" i="3"/>
  <c r="CA41" i="3"/>
  <c r="BW41" i="3"/>
  <c r="BQ41" i="3"/>
  <c r="BJ41" i="3"/>
  <c r="BH41" i="3"/>
  <c r="BD41" i="3"/>
  <c r="AX41" i="3"/>
  <c r="AQ41" i="3"/>
  <c r="AO41" i="3"/>
  <c r="AK41" i="3"/>
  <c r="AE41" i="3"/>
  <c r="X41" i="3"/>
  <c r="V41" i="3"/>
  <c r="R41" i="3"/>
  <c r="L41" i="3"/>
  <c r="CC40" i="3"/>
  <c r="CA40" i="3"/>
  <c r="BW40" i="3"/>
  <c r="BQ40" i="3"/>
  <c r="CD40" i="3" s="1"/>
  <c r="BJ40" i="3"/>
  <c r="BH40" i="3"/>
  <c r="BD40" i="3"/>
  <c r="AX40" i="3"/>
  <c r="BK40" i="3" s="1"/>
  <c r="AQ40" i="3"/>
  <c r="AO40" i="3"/>
  <c r="AK40" i="3"/>
  <c r="AE40" i="3"/>
  <c r="X40" i="3"/>
  <c r="V40" i="3"/>
  <c r="R40" i="3"/>
  <c r="L40" i="3"/>
  <c r="CC39" i="3"/>
  <c r="CA39" i="3"/>
  <c r="BW39" i="3"/>
  <c r="BQ39" i="3"/>
  <c r="BJ39" i="3"/>
  <c r="BH39" i="3"/>
  <c r="BD39" i="3"/>
  <c r="AX39" i="3"/>
  <c r="BK39" i="3" s="1"/>
  <c r="AQ39" i="3"/>
  <c r="AO39" i="3"/>
  <c r="AK39" i="3"/>
  <c r="AE39" i="3"/>
  <c r="AR39" i="3" s="1"/>
  <c r="X39" i="3"/>
  <c r="V39" i="3"/>
  <c r="R39" i="3"/>
  <c r="L39" i="3"/>
  <c r="CC38" i="3"/>
  <c r="CA38" i="3"/>
  <c r="BW38" i="3"/>
  <c r="BQ38" i="3"/>
  <c r="CD38" i="3" s="1"/>
  <c r="BJ38" i="3"/>
  <c r="BH38" i="3"/>
  <c r="BD38" i="3"/>
  <c r="AX38" i="3"/>
  <c r="BK38" i="3" s="1"/>
  <c r="AQ38" i="3"/>
  <c r="AO38" i="3"/>
  <c r="AK38" i="3"/>
  <c r="AE38" i="3"/>
  <c r="X38" i="3"/>
  <c r="V38" i="3"/>
  <c r="R38" i="3"/>
  <c r="L38" i="3"/>
  <c r="CC37" i="3"/>
  <c r="CA37" i="3"/>
  <c r="BW37" i="3"/>
  <c r="BQ37" i="3"/>
  <c r="CD37" i="3" s="1"/>
  <c r="BJ37" i="3"/>
  <c r="BH37" i="3"/>
  <c r="BD37" i="3"/>
  <c r="AX37" i="3"/>
  <c r="BK37" i="3" s="1"/>
  <c r="AQ37" i="3"/>
  <c r="AO37" i="3"/>
  <c r="AK37" i="3"/>
  <c r="AE37" i="3"/>
  <c r="X37" i="3"/>
  <c r="V37" i="3"/>
  <c r="R37" i="3"/>
  <c r="L37" i="3"/>
  <c r="CC36" i="3"/>
  <c r="CA36" i="3"/>
  <c r="BW36" i="3"/>
  <c r="BQ36" i="3"/>
  <c r="BJ36" i="3"/>
  <c r="BH36" i="3"/>
  <c r="BD36" i="3"/>
  <c r="AX36" i="3"/>
  <c r="AQ36" i="3"/>
  <c r="AO36" i="3"/>
  <c r="AK36" i="3"/>
  <c r="AE36" i="3"/>
  <c r="AR36" i="3" s="1"/>
  <c r="X36" i="3"/>
  <c r="V36" i="3"/>
  <c r="R36" i="3"/>
  <c r="L36" i="3"/>
  <c r="Y36" i="3" s="1"/>
  <c r="CC35" i="3"/>
  <c r="CA35" i="3"/>
  <c r="BW35" i="3"/>
  <c r="BQ35" i="3"/>
  <c r="CD35" i="3" s="1"/>
  <c r="BJ35" i="3"/>
  <c r="BH35" i="3"/>
  <c r="BD35" i="3"/>
  <c r="AX35" i="3"/>
  <c r="AQ35" i="3"/>
  <c r="AO35" i="3"/>
  <c r="AK35" i="3"/>
  <c r="AE35" i="3"/>
  <c r="X35" i="3"/>
  <c r="V35" i="3"/>
  <c r="R35" i="3"/>
  <c r="L35" i="3"/>
  <c r="CC34" i="3"/>
  <c r="CA34" i="3"/>
  <c r="BW34" i="3"/>
  <c r="BQ34" i="3"/>
  <c r="CD34" i="3" s="1"/>
  <c r="BJ34" i="3"/>
  <c r="BH34" i="3"/>
  <c r="BD34" i="3"/>
  <c r="AX34" i="3"/>
  <c r="BK34" i="3" s="1"/>
  <c r="AQ34" i="3"/>
  <c r="AO34" i="3"/>
  <c r="AK34" i="3"/>
  <c r="AE34" i="3"/>
  <c r="AR34" i="3" s="1"/>
  <c r="X34" i="3"/>
  <c r="V34" i="3"/>
  <c r="R34" i="3"/>
  <c r="L34" i="3"/>
  <c r="CC33" i="3"/>
  <c r="CA33" i="3"/>
  <c r="BW33" i="3"/>
  <c r="BQ33" i="3"/>
  <c r="BJ33" i="3"/>
  <c r="BH33" i="3"/>
  <c r="BD33" i="3"/>
  <c r="AX33" i="3"/>
  <c r="BK33" i="3" s="1"/>
  <c r="AQ33" i="3"/>
  <c r="AO33" i="3"/>
  <c r="AK33" i="3"/>
  <c r="AE33" i="3"/>
  <c r="AR33" i="3" s="1"/>
  <c r="X33" i="3"/>
  <c r="V33" i="3"/>
  <c r="R33" i="3"/>
  <c r="L33" i="3"/>
  <c r="CC32" i="3"/>
  <c r="CA32" i="3"/>
  <c r="BW32" i="3"/>
  <c r="BQ32" i="3"/>
  <c r="CD32" i="3" s="1"/>
  <c r="BJ32" i="3"/>
  <c r="BH32" i="3"/>
  <c r="BD32" i="3"/>
  <c r="AX32" i="3"/>
  <c r="AQ32" i="3"/>
  <c r="AO32" i="3"/>
  <c r="AK32" i="3"/>
  <c r="AE32" i="3"/>
  <c r="X32" i="3"/>
  <c r="V32" i="3"/>
  <c r="R32" i="3"/>
  <c r="L32" i="3"/>
  <c r="CC31" i="3"/>
  <c r="CA31" i="3"/>
  <c r="BW31" i="3"/>
  <c r="BQ31" i="3"/>
  <c r="BJ31" i="3"/>
  <c r="BH31" i="3"/>
  <c r="BD31" i="3"/>
  <c r="AX31" i="3"/>
  <c r="BK31" i="3" s="1"/>
  <c r="AQ31" i="3"/>
  <c r="AO31" i="3"/>
  <c r="AK31" i="3"/>
  <c r="AE31" i="3"/>
  <c r="AR31" i="3" s="1"/>
  <c r="X31" i="3"/>
  <c r="V31" i="3"/>
  <c r="R31" i="3"/>
  <c r="L31" i="3"/>
  <c r="CC30" i="3"/>
  <c r="CA30" i="3"/>
  <c r="BW30" i="3"/>
  <c r="BQ30" i="3"/>
  <c r="BJ30" i="3"/>
  <c r="BH30" i="3"/>
  <c r="BD30" i="3"/>
  <c r="AX30" i="3"/>
  <c r="AQ30" i="3"/>
  <c r="AO30" i="3"/>
  <c r="AK30" i="3"/>
  <c r="AE30" i="3"/>
  <c r="AR30" i="3" s="1"/>
  <c r="X30" i="3"/>
  <c r="V30" i="3"/>
  <c r="R30" i="3"/>
  <c r="L30" i="3"/>
  <c r="Y30" i="3" s="1"/>
  <c r="CC29" i="3"/>
  <c r="CA29" i="3"/>
  <c r="BW29" i="3"/>
  <c r="BQ29" i="3"/>
  <c r="CD29" i="3" s="1"/>
  <c r="BJ29" i="3"/>
  <c r="BH29" i="3"/>
  <c r="BD29" i="3"/>
  <c r="AX29" i="3"/>
  <c r="BK29" i="3" s="1"/>
  <c r="AQ29" i="3"/>
  <c r="AO29" i="3"/>
  <c r="AK29" i="3"/>
  <c r="AE29" i="3"/>
  <c r="AR29" i="3" s="1"/>
  <c r="X29" i="3"/>
  <c r="V29" i="3"/>
  <c r="R29" i="3"/>
  <c r="L29" i="3"/>
  <c r="CC28" i="3"/>
  <c r="CA28" i="3"/>
  <c r="BW28" i="3"/>
  <c r="BQ28" i="3"/>
  <c r="CD28" i="3" s="1"/>
  <c r="BJ28" i="3"/>
  <c r="BH28" i="3"/>
  <c r="BD28" i="3"/>
  <c r="AX28" i="3"/>
  <c r="AQ28" i="3"/>
  <c r="AO28" i="3"/>
  <c r="AK28" i="3"/>
  <c r="AE28" i="3"/>
  <c r="AR28" i="3" s="1"/>
  <c r="X28" i="3"/>
  <c r="V28" i="3"/>
  <c r="R28" i="3"/>
  <c r="L28" i="3"/>
  <c r="CC27" i="3"/>
  <c r="CA27" i="3"/>
  <c r="BW27" i="3"/>
  <c r="BQ27" i="3"/>
  <c r="CD27" i="3" s="1"/>
  <c r="BJ27" i="3"/>
  <c r="BH27" i="3"/>
  <c r="BD27" i="3"/>
  <c r="AX27" i="3"/>
  <c r="BK27" i="3" s="1"/>
  <c r="AQ27" i="3"/>
  <c r="AO27" i="3"/>
  <c r="AK27" i="3"/>
  <c r="AE27" i="3"/>
  <c r="X27" i="3"/>
  <c r="V27" i="3"/>
  <c r="R27" i="3"/>
  <c r="L27" i="3"/>
  <c r="CC26" i="3"/>
  <c r="CA26" i="3"/>
  <c r="BW26" i="3"/>
  <c r="BQ26" i="3"/>
  <c r="BJ26" i="3"/>
  <c r="BH26" i="3"/>
  <c r="BD26" i="3"/>
  <c r="AX26" i="3"/>
  <c r="BK26" i="3" s="1"/>
  <c r="AQ26" i="3"/>
  <c r="AO26" i="3"/>
  <c r="AK26" i="3"/>
  <c r="AE26" i="3"/>
  <c r="AR26" i="3" s="1"/>
  <c r="X26" i="3"/>
  <c r="V26" i="3"/>
  <c r="R26" i="3"/>
  <c r="L26" i="3"/>
  <c r="CC25" i="3"/>
  <c r="CA25" i="3"/>
  <c r="BW25" i="3"/>
  <c r="BQ25" i="3"/>
  <c r="BJ25" i="3"/>
  <c r="BH25" i="3"/>
  <c r="BD25" i="3"/>
  <c r="AX25" i="3"/>
  <c r="BK25" i="3" s="1"/>
  <c r="AQ25" i="3"/>
  <c r="AO25" i="3"/>
  <c r="AK25" i="3"/>
  <c r="AE25" i="3"/>
  <c r="AR25" i="3" s="1"/>
  <c r="X25" i="3"/>
  <c r="V25" i="3"/>
  <c r="R25" i="3"/>
  <c r="L25" i="3"/>
  <c r="CC24" i="3"/>
  <c r="CA24" i="3"/>
  <c r="BW24" i="3"/>
  <c r="BQ24" i="3"/>
  <c r="CD24" i="3" s="1"/>
  <c r="BJ24" i="3"/>
  <c r="BH24" i="3"/>
  <c r="BD24" i="3"/>
  <c r="AX24" i="3"/>
  <c r="BK24" i="3" s="1"/>
  <c r="AQ24" i="3"/>
  <c r="AO24" i="3"/>
  <c r="AK24" i="3"/>
  <c r="AE24" i="3"/>
  <c r="AR24" i="3" s="1"/>
  <c r="X24" i="3"/>
  <c r="V24" i="3"/>
  <c r="R24" i="3"/>
  <c r="L24" i="3"/>
  <c r="Y24" i="3" s="1"/>
  <c r="CC23" i="3"/>
  <c r="CA23" i="3"/>
  <c r="BW23" i="3"/>
  <c r="BQ23" i="3"/>
  <c r="BJ23" i="3"/>
  <c r="BH23" i="3"/>
  <c r="BD23" i="3"/>
  <c r="AX23" i="3"/>
  <c r="BK23" i="3" s="1"/>
  <c r="AQ23" i="3"/>
  <c r="AO23" i="3"/>
  <c r="AK23" i="3"/>
  <c r="AE23" i="3"/>
  <c r="AR23" i="3" s="1"/>
  <c r="X23" i="3"/>
  <c r="V23" i="3"/>
  <c r="R23" i="3"/>
  <c r="L23" i="3"/>
  <c r="CC22" i="3"/>
  <c r="CA22" i="3"/>
  <c r="BW22" i="3"/>
  <c r="BQ22" i="3"/>
  <c r="CD22" i="3" s="1"/>
  <c r="BJ22" i="3"/>
  <c r="BH22" i="3"/>
  <c r="BD22" i="3"/>
  <c r="AX22" i="3"/>
  <c r="AQ22" i="3"/>
  <c r="AO22" i="3"/>
  <c r="AK22" i="3"/>
  <c r="AE22" i="3"/>
  <c r="X22" i="3"/>
  <c r="V22" i="3"/>
  <c r="R22" i="3"/>
  <c r="L22" i="3"/>
  <c r="CC21" i="3"/>
  <c r="CA21" i="3"/>
  <c r="BW21" i="3"/>
  <c r="BQ21" i="3"/>
  <c r="BJ21" i="3"/>
  <c r="BH21" i="3"/>
  <c r="BD21" i="3"/>
  <c r="AX21" i="3"/>
  <c r="BK21" i="3" s="1"/>
  <c r="AQ21" i="3"/>
  <c r="AO21" i="3"/>
  <c r="AK21" i="3"/>
  <c r="AE21" i="3"/>
  <c r="AR21" i="3" s="1"/>
  <c r="X21" i="3"/>
  <c r="V21" i="3"/>
  <c r="R21" i="3"/>
  <c r="L21" i="3"/>
  <c r="CC20" i="3"/>
  <c r="CA20" i="3"/>
  <c r="BW20" i="3"/>
  <c r="BQ20" i="3"/>
  <c r="BJ20" i="3"/>
  <c r="BH20" i="3"/>
  <c r="BD20" i="3"/>
  <c r="AX20" i="3"/>
  <c r="AQ20" i="3"/>
  <c r="AO20" i="3"/>
  <c r="AK20" i="3"/>
  <c r="AE20" i="3"/>
  <c r="AR20" i="3" s="1"/>
  <c r="X20" i="3"/>
  <c r="V20" i="3"/>
  <c r="R20" i="3"/>
  <c r="L20" i="3"/>
  <c r="Y20" i="3" s="1"/>
  <c r="CC19" i="3"/>
  <c r="CA19" i="3"/>
  <c r="BW19" i="3"/>
  <c r="BQ19" i="3"/>
  <c r="CD19" i="3" s="1"/>
  <c r="BJ19" i="3"/>
  <c r="BH19" i="3"/>
  <c r="BD19" i="3"/>
  <c r="AX19" i="3"/>
  <c r="BK19" i="3" s="1"/>
  <c r="AQ19" i="3"/>
  <c r="AO19" i="3"/>
  <c r="AK19" i="3"/>
  <c r="AE19" i="3"/>
  <c r="AR19" i="3" s="1"/>
  <c r="X19" i="3"/>
  <c r="V19" i="3"/>
  <c r="R19" i="3"/>
  <c r="L19" i="3"/>
  <c r="CC18" i="3"/>
  <c r="CA18" i="3"/>
  <c r="BW18" i="3"/>
  <c r="BQ18" i="3"/>
  <c r="BJ18" i="3"/>
  <c r="BH18" i="3"/>
  <c r="BD18" i="3"/>
  <c r="AX18" i="3"/>
  <c r="BK18" i="3" s="1"/>
  <c r="AQ18" i="3"/>
  <c r="AO18" i="3"/>
  <c r="AK18" i="3"/>
  <c r="AE18" i="3"/>
  <c r="AR18" i="3" s="1"/>
  <c r="X18" i="3"/>
  <c r="V18" i="3"/>
  <c r="R18" i="3"/>
  <c r="L18" i="3"/>
  <c r="CC17" i="3"/>
  <c r="CA17" i="3"/>
  <c r="BW17" i="3"/>
  <c r="BQ17" i="3"/>
  <c r="BJ17" i="3"/>
  <c r="BH17" i="3"/>
  <c r="BD17" i="3"/>
  <c r="AX17" i="3"/>
  <c r="AQ17" i="3"/>
  <c r="AO17" i="3"/>
  <c r="AK17" i="3"/>
  <c r="AE17" i="3"/>
  <c r="X17" i="3"/>
  <c r="V17" i="3"/>
  <c r="R17" i="3"/>
  <c r="L17" i="3"/>
  <c r="CC16" i="3"/>
  <c r="CA16" i="3"/>
  <c r="BW16" i="3"/>
  <c r="BQ16" i="3"/>
  <c r="CD16" i="3" s="1"/>
  <c r="BJ16" i="3"/>
  <c r="BH16" i="3"/>
  <c r="BD16" i="3"/>
  <c r="AX16" i="3"/>
  <c r="BK16" i="3" s="1"/>
  <c r="AQ16" i="3"/>
  <c r="AO16" i="3"/>
  <c r="AK16" i="3"/>
  <c r="AE16" i="3"/>
  <c r="X16" i="3"/>
  <c r="V16" i="3"/>
  <c r="R16" i="3"/>
  <c r="L16" i="3"/>
  <c r="CC15" i="3"/>
  <c r="CA15" i="3"/>
  <c r="BW15" i="3"/>
  <c r="BQ15" i="3"/>
  <c r="BJ15" i="3"/>
  <c r="BH15" i="3"/>
  <c r="BD15" i="3"/>
  <c r="AX15" i="3"/>
  <c r="BK15" i="3" s="1"/>
  <c r="AQ15" i="3"/>
  <c r="AO15" i="3"/>
  <c r="AK15" i="3"/>
  <c r="AE15" i="3"/>
  <c r="AR15" i="3" s="1"/>
  <c r="X15" i="3"/>
  <c r="V15" i="3"/>
  <c r="R15" i="3"/>
  <c r="L15" i="3"/>
  <c r="CC14" i="3"/>
  <c r="CA14" i="3"/>
  <c r="BW14" i="3"/>
  <c r="BQ14" i="3"/>
  <c r="CD14" i="3" s="1"/>
  <c r="BJ14" i="3"/>
  <c r="BH14" i="3"/>
  <c r="BD14" i="3"/>
  <c r="AX14" i="3"/>
  <c r="BK14" i="3" s="1"/>
  <c r="AQ14" i="3"/>
  <c r="AO14" i="3"/>
  <c r="AK14" i="3"/>
  <c r="AE14" i="3"/>
  <c r="AR14" i="3" s="1"/>
  <c r="X14" i="3"/>
  <c r="V14" i="3"/>
  <c r="R14" i="3"/>
  <c r="L14" i="3"/>
  <c r="CC13" i="3"/>
  <c r="CA13" i="3"/>
  <c r="BW13" i="3"/>
  <c r="BQ13" i="3"/>
  <c r="BJ13" i="3"/>
  <c r="BH13" i="3"/>
  <c r="BD13" i="3"/>
  <c r="AX13" i="3"/>
  <c r="AQ13" i="3"/>
  <c r="AO13" i="3"/>
  <c r="AK13" i="3"/>
  <c r="AE13" i="3"/>
  <c r="AR13" i="3" s="1"/>
  <c r="X13" i="3"/>
  <c r="V13" i="3"/>
  <c r="R13" i="3"/>
  <c r="L13" i="3"/>
  <c r="CC11" i="3"/>
  <c r="CA11" i="3"/>
  <c r="BW11" i="3"/>
  <c r="BQ11" i="3"/>
  <c r="CD11" i="3" s="1"/>
  <c r="BL6" i="3" s="1"/>
  <c r="BJ11" i="3"/>
  <c r="BH11" i="3"/>
  <c r="BD11" i="3"/>
  <c r="AX11" i="3"/>
  <c r="AQ11" i="3"/>
  <c r="AO11" i="3"/>
  <c r="AK11" i="3"/>
  <c r="AE11" i="3"/>
  <c r="X11" i="3"/>
  <c r="V11" i="3"/>
  <c r="R11" i="3"/>
  <c r="L11" i="3"/>
  <c r="CC82" i="2"/>
  <c r="CA82" i="2"/>
  <c r="BW82" i="2"/>
  <c r="BQ82" i="2"/>
  <c r="CD82" i="2" s="1"/>
  <c r="BJ82" i="2"/>
  <c r="BH82" i="2"/>
  <c r="BD82" i="2"/>
  <c r="AX82" i="2"/>
  <c r="BK82" i="2" s="1"/>
  <c r="AQ82" i="2"/>
  <c r="AO82" i="2"/>
  <c r="AK82" i="2"/>
  <c r="AE82" i="2"/>
  <c r="AR82" i="2" s="1"/>
  <c r="X82" i="2"/>
  <c r="V82" i="2"/>
  <c r="R82" i="2"/>
  <c r="L82" i="2"/>
  <c r="Y82" i="2" s="1"/>
  <c r="CC81" i="2"/>
  <c r="CA81" i="2"/>
  <c r="BW81" i="2"/>
  <c r="BQ81" i="2"/>
  <c r="CD81" i="2" s="1"/>
  <c r="BJ81" i="2"/>
  <c r="BH81" i="2"/>
  <c r="BD81" i="2"/>
  <c r="AX81" i="2"/>
  <c r="BK81" i="2" s="1"/>
  <c r="AQ81" i="2"/>
  <c r="AO81" i="2"/>
  <c r="AK81" i="2"/>
  <c r="AE81" i="2"/>
  <c r="AR81" i="2" s="1"/>
  <c r="X81" i="2"/>
  <c r="V81" i="2"/>
  <c r="R81" i="2"/>
  <c r="L81" i="2"/>
  <c r="CC80" i="2"/>
  <c r="CA80" i="2"/>
  <c r="BW80" i="2"/>
  <c r="BQ80" i="2"/>
  <c r="CD80" i="2" s="1"/>
  <c r="BJ80" i="2"/>
  <c r="BH80" i="2"/>
  <c r="BD80" i="2"/>
  <c r="AX80" i="2"/>
  <c r="BK80" i="2" s="1"/>
  <c r="AQ80" i="2"/>
  <c r="AO80" i="2"/>
  <c r="AK80" i="2"/>
  <c r="AE80" i="2"/>
  <c r="AR80" i="2" s="1"/>
  <c r="X80" i="2"/>
  <c r="V80" i="2"/>
  <c r="R80" i="2"/>
  <c r="L80" i="2"/>
  <c r="CC79" i="2"/>
  <c r="CA79" i="2"/>
  <c r="BW79" i="2"/>
  <c r="BQ79" i="2"/>
  <c r="CD79" i="2" s="1"/>
  <c r="BJ79" i="2"/>
  <c r="BH79" i="2"/>
  <c r="BD79" i="2"/>
  <c r="AX79" i="2"/>
  <c r="BK79" i="2" s="1"/>
  <c r="AQ79" i="2"/>
  <c r="AO79" i="2"/>
  <c r="AK79" i="2"/>
  <c r="AE79" i="2"/>
  <c r="AR79" i="2" s="1"/>
  <c r="X79" i="2"/>
  <c r="V79" i="2"/>
  <c r="R79" i="2"/>
  <c r="L79" i="2"/>
  <c r="CC78" i="2"/>
  <c r="CA78" i="2"/>
  <c r="BW78" i="2"/>
  <c r="BQ78" i="2"/>
  <c r="CD78" i="2" s="1"/>
  <c r="BJ78" i="2"/>
  <c r="BH78" i="2"/>
  <c r="BD78" i="2"/>
  <c r="AX78" i="2"/>
  <c r="BK78" i="2" s="1"/>
  <c r="AQ78" i="2"/>
  <c r="AO78" i="2"/>
  <c r="AK78" i="2"/>
  <c r="AE78" i="2"/>
  <c r="AR78" i="2" s="1"/>
  <c r="X78" i="2"/>
  <c r="V78" i="2"/>
  <c r="R78" i="2"/>
  <c r="L78" i="2"/>
  <c r="Y78" i="2" s="1"/>
  <c r="CC77" i="2"/>
  <c r="CA77" i="2"/>
  <c r="BW77" i="2"/>
  <c r="BQ77" i="2"/>
  <c r="CD77" i="2" s="1"/>
  <c r="BJ77" i="2"/>
  <c r="BH77" i="2"/>
  <c r="BD77" i="2"/>
  <c r="AX77" i="2"/>
  <c r="BK77" i="2" s="1"/>
  <c r="AQ77" i="2"/>
  <c r="AO77" i="2"/>
  <c r="AK77" i="2"/>
  <c r="AE77" i="2"/>
  <c r="AR77" i="2" s="1"/>
  <c r="X77" i="2"/>
  <c r="V77" i="2"/>
  <c r="R77" i="2"/>
  <c r="L77" i="2"/>
  <c r="CC76" i="2"/>
  <c r="CA76" i="2"/>
  <c r="BW76" i="2"/>
  <c r="BQ76" i="2"/>
  <c r="CD76" i="2" s="1"/>
  <c r="BJ76" i="2"/>
  <c r="BH76" i="2"/>
  <c r="BD76" i="2"/>
  <c r="AX76" i="2"/>
  <c r="BK76" i="2" s="1"/>
  <c r="AQ76" i="2"/>
  <c r="AO76" i="2"/>
  <c r="AK76" i="2"/>
  <c r="AE76" i="2"/>
  <c r="AR76" i="2" s="1"/>
  <c r="X76" i="2"/>
  <c r="V76" i="2"/>
  <c r="R76" i="2"/>
  <c r="L76" i="2"/>
  <c r="CC75" i="2"/>
  <c r="CA75" i="2"/>
  <c r="BW75" i="2"/>
  <c r="BQ75" i="2"/>
  <c r="CD75" i="2" s="1"/>
  <c r="BJ75" i="2"/>
  <c r="BH75" i="2"/>
  <c r="BD75" i="2"/>
  <c r="AX75" i="2"/>
  <c r="BK75" i="2" s="1"/>
  <c r="AQ75" i="2"/>
  <c r="AO75" i="2"/>
  <c r="AK75" i="2"/>
  <c r="AE75" i="2"/>
  <c r="AR75" i="2" s="1"/>
  <c r="X75" i="2"/>
  <c r="V75" i="2"/>
  <c r="R75" i="2"/>
  <c r="L75" i="2"/>
  <c r="CC74" i="2"/>
  <c r="CA74" i="2"/>
  <c r="BW74" i="2"/>
  <c r="BQ74" i="2"/>
  <c r="CD74" i="2" s="1"/>
  <c r="BJ74" i="2"/>
  <c r="BH74" i="2"/>
  <c r="BD74" i="2"/>
  <c r="AX74" i="2"/>
  <c r="BK74" i="2" s="1"/>
  <c r="AQ74" i="2"/>
  <c r="AO74" i="2"/>
  <c r="AK74" i="2"/>
  <c r="AE74" i="2"/>
  <c r="AR74" i="2" s="1"/>
  <c r="X74" i="2"/>
  <c r="V74" i="2"/>
  <c r="R74" i="2"/>
  <c r="L74" i="2"/>
  <c r="Y74" i="2" s="1"/>
  <c r="CC73" i="2"/>
  <c r="CA73" i="2"/>
  <c r="BW73" i="2"/>
  <c r="BQ73" i="2"/>
  <c r="CD73" i="2" s="1"/>
  <c r="BJ73" i="2"/>
  <c r="BH73" i="2"/>
  <c r="BD73" i="2"/>
  <c r="AX73" i="2"/>
  <c r="BK73" i="2" s="1"/>
  <c r="AQ73" i="2"/>
  <c r="AO73" i="2"/>
  <c r="AK73" i="2"/>
  <c r="AE73" i="2"/>
  <c r="AR73" i="2" s="1"/>
  <c r="X73" i="2"/>
  <c r="V73" i="2"/>
  <c r="R73" i="2"/>
  <c r="L73" i="2"/>
  <c r="CC72" i="2"/>
  <c r="CA72" i="2"/>
  <c r="BW72" i="2"/>
  <c r="BQ72" i="2"/>
  <c r="CD72" i="2" s="1"/>
  <c r="BJ72" i="2"/>
  <c r="BH72" i="2"/>
  <c r="BD72" i="2"/>
  <c r="AX72" i="2"/>
  <c r="BK72" i="2" s="1"/>
  <c r="AQ72" i="2"/>
  <c r="AO72" i="2"/>
  <c r="AK72" i="2"/>
  <c r="AE72" i="2"/>
  <c r="AR72" i="2" s="1"/>
  <c r="X72" i="2"/>
  <c r="V72" i="2"/>
  <c r="R72" i="2"/>
  <c r="L72" i="2"/>
  <c r="CC71" i="2"/>
  <c r="CA71" i="2"/>
  <c r="BW71" i="2"/>
  <c r="BQ71" i="2"/>
  <c r="CD71" i="2" s="1"/>
  <c r="BJ71" i="2"/>
  <c r="BH71" i="2"/>
  <c r="BD71" i="2"/>
  <c r="AX71" i="2"/>
  <c r="BK71" i="2" s="1"/>
  <c r="AQ71" i="2"/>
  <c r="AO71" i="2"/>
  <c r="AK71" i="2"/>
  <c r="AE71" i="2"/>
  <c r="AR71" i="2" s="1"/>
  <c r="X71" i="2"/>
  <c r="V71" i="2"/>
  <c r="R71" i="2"/>
  <c r="L71" i="2"/>
  <c r="CC70" i="2"/>
  <c r="CA70" i="2"/>
  <c r="BW70" i="2"/>
  <c r="BQ70" i="2"/>
  <c r="CD70" i="2" s="1"/>
  <c r="BJ70" i="2"/>
  <c r="BH70" i="2"/>
  <c r="BD70" i="2"/>
  <c r="AX70" i="2"/>
  <c r="BK70" i="2" s="1"/>
  <c r="AQ70" i="2"/>
  <c r="AO70" i="2"/>
  <c r="AK70" i="2"/>
  <c r="AE70" i="2"/>
  <c r="AR70" i="2" s="1"/>
  <c r="X70" i="2"/>
  <c r="V70" i="2"/>
  <c r="R70" i="2"/>
  <c r="L70" i="2"/>
  <c r="Y70" i="2" s="1"/>
  <c r="CC69" i="2"/>
  <c r="CA69" i="2"/>
  <c r="BW69" i="2"/>
  <c r="BQ69" i="2"/>
  <c r="CD69" i="2" s="1"/>
  <c r="BJ69" i="2"/>
  <c r="BH69" i="2"/>
  <c r="BD69" i="2"/>
  <c r="AX69" i="2"/>
  <c r="BK69" i="2" s="1"/>
  <c r="AQ69" i="2"/>
  <c r="AO69" i="2"/>
  <c r="AK69" i="2"/>
  <c r="AE69" i="2"/>
  <c r="AR69" i="2" s="1"/>
  <c r="X69" i="2"/>
  <c r="V69" i="2"/>
  <c r="R69" i="2"/>
  <c r="L69" i="2"/>
  <c r="CC68" i="2"/>
  <c r="CA68" i="2"/>
  <c r="BW68" i="2"/>
  <c r="BQ68" i="2"/>
  <c r="CD68" i="2" s="1"/>
  <c r="BJ68" i="2"/>
  <c r="BH68" i="2"/>
  <c r="BD68" i="2"/>
  <c r="AX68" i="2"/>
  <c r="BK68" i="2" s="1"/>
  <c r="AQ68" i="2"/>
  <c r="AO68" i="2"/>
  <c r="AK68" i="2"/>
  <c r="AE68" i="2"/>
  <c r="AR68" i="2" s="1"/>
  <c r="X68" i="2"/>
  <c r="V68" i="2"/>
  <c r="R68" i="2"/>
  <c r="L68" i="2"/>
  <c r="CC67" i="2"/>
  <c r="CA67" i="2"/>
  <c r="BW67" i="2"/>
  <c r="BQ67" i="2"/>
  <c r="CD67" i="2" s="1"/>
  <c r="BJ67" i="2"/>
  <c r="BH67" i="2"/>
  <c r="BD67" i="2"/>
  <c r="AX67" i="2"/>
  <c r="BK67" i="2" s="1"/>
  <c r="AQ67" i="2"/>
  <c r="AO67" i="2"/>
  <c r="AK67" i="2"/>
  <c r="AE67" i="2"/>
  <c r="AR67" i="2" s="1"/>
  <c r="X67" i="2"/>
  <c r="V67" i="2"/>
  <c r="R67" i="2"/>
  <c r="L67" i="2"/>
  <c r="CC66" i="2"/>
  <c r="CA66" i="2"/>
  <c r="BW66" i="2"/>
  <c r="BQ66" i="2"/>
  <c r="CD66" i="2" s="1"/>
  <c r="BJ66" i="2"/>
  <c r="BH66" i="2"/>
  <c r="BD66" i="2"/>
  <c r="AX66" i="2"/>
  <c r="BK66" i="2" s="1"/>
  <c r="AQ66" i="2"/>
  <c r="AO66" i="2"/>
  <c r="AK66" i="2"/>
  <c r="AE66" i="2"/>
  <c r="AR66" i="2" s="1"/>
  <c r="X66" i="2"/>
  <c r="V66" i="2"/>
  <c r="R66" i="2"/>
  <c r="L66" i="2"/>
  <c r="Y66" i="2" s="1"/>
  <c r="CC65" i="2"/>
  <c r="CA65" i="2"/>
  <c r="BW65" i="2"/>
  <c r="BQ65" i="2"/>
  <c r="CD65" i="2" s="1"/>
  <c r="BJ65" i="2"/>
  <c r="BH65" i="2"/>
  <c r="BD65" i="2"/>
  <c r="AX65" i="2"/>
  <c r="BK65" i="2" s="1"/>
  <c r="AQ65" i="2"/>
  <c r="AO65" i="2"/>
  <c r="AK65" i="2"/>
  <c r="AE65" i="2"/>
  <c r="AR65" i="2" s="1"/>
  <c r="X65" i="2"/>
  <c r="V65" i="2"/>
  <c r="R65" i="2"/>
  <c r="L65" i="2"/>
  <c r="CC64" i="2"/>
  <c r="CA64" i="2"/>
  <c r="BW64" i="2"/>
  <c r="BQ64" i="2"/>
  <c r="CD64" i="2" s="1"/>
  <c r="BJ64" i="2"/>
  <c r="BH64" i="2"/>
  <c r="BD64" i="2"/>
  <c r="AX64" i="2"/>
  <c r="BK64" i="2" s="1"/>
  <c r="AQ64" i="2"/>
  <c r="AO64" i="2"/>
  <c r="AK64" i="2"/>
  <c r="AE64" i="2"/>
  <c r="AR64" i="2" s="1"/>
  <c r="X64" i="2"/>
  <c r="V64" i="2"/>
  <c r="R64" i="2"/>
  <c r="L64" i="2"/>
  <c r="CC63" i="2"/>
  <c r="CA63" i="2"/>
  <c r="BW63" i="2"/>
  <c r="BQ63" i="2"/>
  <c r="CD63" i="2" s="1"/>
  <c r="BJ63" i="2"/>
  <c r="BH63" i="2"/>
  <c r="BD63" i="2"/>
  <c r="AX63" i="2"/>
  <c r="BK63" i="2" s="1"/>
  <c r="AQ63" i="2"/>
  <c r="AO63" i="2"/>
  <c r="AK63" i="2"/>
  <c r="AE63" i="2"/>
  <c r="AR63" i="2" s="1"/>
  <c r="X63" i="2"/>
  <c r="V63" i="2"/>
  <c r="R63" i="2"/>
  <c r="L63" i="2"/>
  <c r="CC62" i="2"/>
  <c r="CA62" i="2"/>
  <c r="BW62" i="2"/>
  <c r="BQ62" i="2"/>
  <c r="CD62" i="2" s="1"/>
  <c r="BJ62" i="2"/>
  <c r="BH62" i="2"/>
  <c r="BD62" i="2"/>
  <c r="AX62" i="2"/>
  <c r="BK62" i="2" s="1"/>
  <c r="AQ62" i="2"/>
  <c r="AO62" i="2"/>
  <c r="AK62" i="2"/>
  <c r="AE62" i="2"/>
  <c r="AR62" i="2" s="1"/>
  <c r="X62" i="2"/>
  <c r="V62" i="2"/>
  <c r="R62" i="2"/>
  <c r="L62" i="2"/>
  <c r="Y62" i="2" s="1"/>
  <c r="CC61" i="2"/>
  <c r="CA61" i="2"/>
  <c r="BW61" i="2"/>
  <c r="BQ61" i="2"/>
  <c r="CD61" i="2" s="1"/>
  <c r="BJ61" i="2"/>
  <c r="BH61" i="2"/>
  <c r="BD61" i="2"/>
  <c r="AX61" i="2"/>
  <c r="BK61" i="2" s="1"/>
  <c r="AQ61" i="2"/>
  <c r="AO61" i="2"/>
  <c r="AK61" i="2"/>
  <c r="AE61" i="2"/>
  <c r="AR61" i="2" s="1"/>
  <c r="X61" i="2"/>
  <c r="V61" i="2"/>
  <c r="R61" i="2"/>
  <c r="L61" i="2"/>
  <c r="CC60" i="2"/>
  <c r="CA60" i="2"/>
  <c r="BW60" i="2"/>
  <c r="BQ60" i="2"/>
  <c r="CD60" i="2" s="1"/>
  <c r="BJ60" i="2"/>
  <c r="BH60" i="2"/>
  <c r="BD60" i="2"/>
  <c r="AX60" i="2"/>
  <c r="BK60" i="2" s="1"/>
  <c r="AQ60" i="2"/>
  <c r="AO60" i="2"/>
  <c r="AK60" i="2"/>
  <c r="AE60" i="2"/>
  <c r="AR60" i="2" s="1"/>
  <c r="X60" i="2"/>
  <c r="V60" i="2"/>
  <c r="R60" i="2"/>
  <c r="L60" i="2"/>
  <c r="CC59" i="2"/>
  <c r="CA59" i="2"/>
  <c r="BW59" i="2"/>
  <c r="BQ59" i="2"/>
  <c r="CD59" i="2" s="1"/>
  <c r="BJ59" i="2"/>
  <c r="BH59" i="2"/>
  <c r="BD59" i="2"/>
  <c r="AX59" i="2"/>
  <c r="BK59" i="2" s="1"/>
  <c r="AQ59" i="2"/>
  <c r="AO59" i="2"/>
  <c r="AK59" i="2"/>
  <c r="AE59" i="2"/>
  <c r="AR59" i="2" s="1"/>
  <c r="X59" i="2"/>
  <c r="V59" i="2"/>
  <c r="R59" i="2"/>
  <c r="L59" i="2"/>
  <c r="CC58" i="2"/>
  <c r="CA58" i="2"/>
  <c r="BW58" i="2"/>
  <c r="BQ58" i="2"/>
  <c r="CD58" i="2" s="1"/>
  <c r="BJ58" i="2"/>
  <c r="BH58" i="2"/>
  <c r="BD58" i="2"/>
  <c r="AX58" i="2"/>
  <c r="BK58" i="2" s="1"/>
  <c r="AQ58" i="2"/>
  <c r="AO58" i="2"/>
  <c r="AK58" i="2"/>
  <c r="AE58" i="2"/>
  <c r="AR58" i="2" s="1"/>
  <c r="X58" i="2"/>
  <c r="V58" i="2"/>
  <c r="R58" i="2"/>
  <c r="L58" i="2"/>
  <c r="Y58" i="2" s="1"/>
  <c r="CC57" i="2"/>
  <c r="CA57" i="2"/>
  <c r="BW57" i="2"/>
  <c r="BQ57" i="2"/>
  <c r="CD57" i="2" s="1"/>
  <c r="BJ57" i="2"/>
  <c r="BH57" i="2"/>
  <c r="BD57" i="2"/>
  <c r="AX57" i="2"/>
  <c r="BK57" i="2" s="1"/>
  <c r="AQ57" i="2"/>
  <c r="AO57" i="2"/>
  <c r="AK57" i="2"/>
  <c r="AE57" i="2"/>
  <c r="AR57" i="2" s="1"/>
  <c r="X57" i="2"/>
  <c r="V57" i="2"/>
  <c r="R57" i="2"/>
  <c r="L57" i="2"/>
  <c r="CC56" i="2"/>
  <c r="CA56" i="2"/>
  <c r="BW56" i="2"/>
  <c r="BQ56" i="2"/>
  <c r="CD56" i="2" s="1"/>
  <c r="BJ56" i="2"/>
  <c r="BH56" i="2"/>
  <c r="BD56" i="2"/>
  <c r="AX56" i="2"/>
  <c r="BK56" i="2" s="1"/>
  <c r="AQ56" i="2"/>
  <c r="AO56" i="2"/>
  <c r="AK56" i="2"/>
  <c r="AE56" i="2"/>
  <c r="AR56" i="2" s="1"/>
  <c r="X56" i="2"/>
  <c r="V56" i="2"/>
  <c r="R56" i="2"/>
  <c r="L56" i="2"/>
  <c r="CC55" i="2"/>
  <c r="CA55" i="2"/>
  <c r="BW55" i="2"/>
  <c r="BQ55" i="2"/>
  <c r="CD55" i="2" s="1"/>
  <c r="BJ55" i="2"/>
  <c r="BH55" i="2"/>
  <c r="BD55" i="2"/>
  <c r="AX55" i="2"/>
  <c r="BK55" i="2" s="1"/>
  <c r="AQ55" i="2"/>
  <c r="AO55" i="2"/>
  <c r="AK55" i="2"/>
  <c r="AE55" i="2"/>
  <c r="AR55" i="2" s="1"/>
  <c r="X55" i="2"/>
  <c r="V55" i="2"/>
  <c r="R55" i="2"/>
  <c r="L55" i="2"/>
  <c r="CC54" i="2"/>
  <c r="CA54" i="2"/>
  <c r="BW54" i="2"/>
  <c r="BQ54" i="2"/>
  <c r="CD54" i="2" s="1"/>
  <c r="BJ54" i="2"/>
  <c r="BH54" i="2"/>
  <c r="BD54" i="2"/>
  <c r="AX54" i="2"/>
  <c r="BK54" i="2" s="1"/>
  <c r="AQ54" i="2"/>
  <c r="AO54" i="2"/>
  <c r="AK54" i="2"/>
  <c r="AE54" i="2"/>
  <c r="AR54" i="2" s="1"/>
  <c r="X54" i="2"/>
  <c r="V54" i="2"/>
  <c r="R54" i="2"/>
  <c r="L54" i="2"/>
  <c r="Y54" i="2" s="1"/>
  <c r="CC53" i="2"/>
  <c r="CA53" i="2"/>
  <c r="BW53" i="2"/>
  <c r="BQ53" i="2"/>
  <c r="CD53" i="2" s="1"/>
  <c r="BJ53" i="2"/>
  <c r="BH53" i="2"/>
  <c r="BD53" i="2"/>
  <c r="AX53" i="2"/>
  <c r="BK53" i="2" s="1"/>
  <c r="AQ53" i="2"/>
  <c r="AO53" i="2"/>
  <c r="AK53" i="2"/>
  <c r="AE53" i="2"/>
  <c r="AR53" i="2" s="1"/>
  <c r="X53" i="2"/>
  <c r="V53" i="2"/>
  <c r="R53" i="2"/>
  <c r="L53" i="2"/>
  <c r="CC52" i="2"/>
  <c r="CA52" i="2"/>
  <c r="BW52" i="2"/>
  <c r="BQ52" i="2"/>
  <c r="CD52" i="2" s="1"/>
  <c r="BJ52" i="2"/>
  <c r="BH52" i="2"/>
  <c r="BD52" i="2"/>
  <c r="AX52" i="2"/>
  <c r="BK52" i="2" s="1"/>
  <c r="AQ52" i="2"/>
  <c r="AO52" i="2"/>
  <c r="AK52" i="2"/>
  <c r="AE52" i="2"/>
  <c r="AR52" i="2" s="1"/>
  <c r="X52" i="2"/>
  <c r="V52" i="2"/>
  <c r="R52" i="2"/>
  <c r="L52" i="2"/>
  <c r="CC51" i="2"/>
  <c r="CA51" i="2"/>
  <c r="BW51" i="2"/>
  <c r="BQ51" i="2"/>
  <c r="CD51" i="2" s="1"/>
  <c r="BJ51" i="2"/>
  <c r="BH51" i="2"/>
  <c r="BD51" i="2"/>
  <c r="AX51" i="2"/>
  <c r="BK51" i="2" s="1"/>
  <c r="AQ51" i="2"/>
  <c r="AO51" i="2"/>
  <c r="AK51" i="2"/>
  <c r="AE51" i="2"/>
  <c r="AR51" i="2" s="1"/>
  <c r="X51" i="2"/>
  <c r="V51" i="2"/>
  <c r="R51" i="2"/>
  <c r="L51" i="2"/>
  <c r="CC50" i="2"/>
  <c r="CA50" i="2"/>
  <c r="BW50" i="2"/>
  <c r="BQ50" i="2"/>
  <c r="CD50" i="2" s="1"/>
  <c r="BJ50" i="2"/>
  <c r="BH50" i="2"/>
  <c r="BD50" i="2"/>
  <c r="AX50" i="2"/>
  <c r="BK50" i="2" s="1"/>
  <c r="AQ50" i="2"/>
  <c r="AO50" i="2"/>
  <c r="AK50" i="2"/>
  <c r="AE50" i="2"/>
  <c r="AR50" i="2" s="1"/>
  <c r="X50" i="2"/>
  <c r="V50" i="2"/>
  <c r="R50" i="2"/>
  <c r="L50" i="2"/>
  <c r="Y50" i="2" s="1"/>
  <c r="CC49" i="2"/>
  <c r="CA49" i="2"/>
  <c r="BW49" i="2"/>
  <c r="BQ49" i="2"/>
  <c r="CD49" i="2" s="1"/>
  <c r="BJ49" i="2"/>
  <c r="BH49" i="2"/>
  <c r="BD49" i="2"/>
  <c r="AX49" i="2"/>
  <c r="BK49" i="2" s="1"/>
  <c r="AQ49" i="2"/>
  <c r="AO49" i="2"/>
  <c r="AK49" i="2"/>
  <c r="AE49" i="2"/>
  <c r="AR49" i="2" s="1"/>
  <c r="X49" i="2"/>
  <c r="V49" i="2"/>
  <c r="R49" i="2"/>
  <c r="L49" i="2"/>
  <c r="CC48" i="2"/>
  <c r="CA48" i="2"/>
  <c r="BW48" i="2"/>
  <c r="BQ48" i="2"/>
  <c r="CD48" i="2" s="1"/>
  <c r="BJ48" i="2"/>
  <c r="BH48" i="2"/>
  <c r="BD48" i="2"/>
  <c r="AX48" i="2"/>
  <c r="BK48" i="2" s="1"/>
  <c r="AQ48" i="2"/>
  <c r="AO48" i="2"/>
  <c r="AK48" i="2"/>
  <c r="AE48" i="2"/>
  <c r="AR48" i="2" s="1"/>
  <c r="X48" i="2"/>
  <c r="V48" i="2"/>
  <c r="R48" i="2"/>
  <c r="L48" i="2"/>
  <c r="CC47" i="2"/>
  <c r="CA47" i="2"/>
  <c r="BW47" i="2"/>
  <c r="BQ47" i="2"/>
  <c r="CD47" i="2" s="1"/>
  <c r="BJ47" i="2"/>
  <c r="BH47" i="2"/>
  <c r="BD47" i="2"/>
  <c r="AX47" i="2"/>
  <c r="BK47" i="2" s="1"/>
  <c r="AQ47" i="2"/>
  <c r="AO47" i="2"/>
  <c r="AK47" i="2"/>
  <c r="AE47" i="2"/>
  <c r="AR47" i="2" s="1"/>
  <c r="X47" i="2"/>
  <c r="V47" i="2"/>
  <c r="R47" i="2"/>
  <c r="L47" i="2"/>
  <c r="CC46" i="2"/>
  <c r="CA46" i="2"/>
  <c r="BW46" i="2"/>
  <c r="BQ46" i="2"/>
  <c r="CD46" i="2" s="1"/>
  <c r="BJ46" i="2"/>
  <c r="BH46" i="2"/>
  <c r="BD46" i="2"/>
  <c r="AX46" i="2"/>
  <c r="BK46" i="2" s="1"/>
  <c r="AQ46" i="2"/>
  <c r="AO46" i="2"/>
  <c r="AK46" i="2"/>
  <c r="AE46" i="2"/>
  <c r="AR46" i="2" s="1"/>
  <c r="X46" i="2"/>
  <c r="V46" i="2"/>
  <c r="R46" i="2"/>
  <c r="L46" i="2"/>
  <c r="Y46" i="2" s="1"/>
  <c r="CC45" i="2"/>
  <c r="CA45" i="2"/>
  <c r="BW45" i="2"/>
  <c r="BQ45" i="2"/>
  <c r="CD45" i="2" s="1"/>
  <c r="BJ45" i="2"/>
  <c r="BH45" i="2"/>
  <c r="BD45" i="2"/>
  <c r="AX45" i="2"/>
  <c r="BK45" i="2" s="1"/>
  <c r="AQ45" i="2"/>
  <c r="AO45" i="2"/>
  <c r="AK45" i="2"/>
  <c r="AE45" i="2"/>
  <c r="AR45" i="2" s="1"/>
  <c r="X45" i="2"/>
  <c r="V45" i="2"/>
  <c r="R45" i="2"/>
  <c r="L45" i="2"/>
  <c r="CC44" i="2"/>
  <c r="CA44" i="2"/>
  <c r="BW44" i="2"/>
  <c r="BQ44" i="2"/>
  <c r="CD44" i="2" s="1"/>
  <c r="BJ44" i="2"/>
  <c r="BH44" i="2"/>
  <c r="BD44" i="2"/>
  <c r="AX44" i="2"/>
  <c r="BK44" i="2" s="1"/>
  <c r="AQ44" i="2"/>
  <c r="AO44" i="2"/>
  <c r="AK44" i="2"/>
  <c r="AE44" i="2"/>
  <c r="AR44" i="2" s="1"/>
  <c r="X44" i="2"/>
  <c r="V44" i="2"/>
  <c r="R44" i="2"/>
  <c r="L44" i="2"/>
  <c r="CC43" i="2"/>
  <c r="CA43" i="2"/>
  <c r="BW43" i="2"/>
  <c r="BQ43" i="2"/>
  <c r="CD43" i="2" s="1"/>
  <c r="BJ43" i="2"/>
  <c r="BH43" i="2"/>
  <c r="BD43" i="2"/>
  <c r="AX43" i="2"/>
  <c r="BK43" i="2" s="1"/>
  <c r="AQ43" i="2"/>
  <c r="AO43" i="2"/>
  <c r="AK43" i="2"/>
  <c r="AE43" i="2"/>
  <c r="AR43" i="2" s="1"/>
  <c r="X43" i="2"/>
  <c r="V43" i="2"/>
  <c r="R43" i="2"/>
  <c r="L43" i="2"/>
  <c r="CC42" i="2"/>
  <c r="CA42" i="2"/>
  <c r="BW42" i="2"/>
  <c r="BQ42" i="2"/>
  <c r="CD42" i="2" s="1"/>
  <c r="BJ42" i="2"/>
  <c r="BH42" i="2"/>
  <c r="BD42" i="2"/>
  <c r="AX42" i="2"/>
  <c r="BK42" i="2" s="1"/>
  <c r="AQ42" i="2"/>
  <c r="AO42" i="2"/>
  <c r="AK42" i="2"/>
  <c r="AE42" i="2"/>
  <c r="AR42" i="2" s="1"/>
  <c r="X42" i="2"/>
  <c r="V42" i="2"/>
  <c r="R42" i="2"/>
  <c r="L42" i="2"/>
  <c r="Y42" i="2" s="1"/>
  <c r="CC41" i="2"/>
  <c r="CA41" i="2"/>
  <c r="BW41" i="2"/>
  <c r="BQ41" i="2"/>
  <c r="CD41" i="2" s="1"/>
  <c r="BJ41" i="2"/>
  <c r="BH41" i="2"/>
  <c r="BD41" i="2"/>
  <c r="AX41" i="2"/>
  <c r="BK41" i="2" s="1"/>
  <c r="AQ41" i="2"/>
  <c r="AO41" i="2"/>
  <c r="AK41" i="2"/>
  <c r="AE41" i="2"/>
  <c r="AR41" i="2" s="1"/>
  <c r="X41" i="2"/>
  <c r="V41" i="2"/>
  <c r="R41" i="2"/>
  <c r="L41" i="2"/>
  <c r="CC40" i="2"/>
  <c r="CA40" i="2"/>
  <c r="BW40" i="2"/>
  <c r="BQ40" i="2"/>
  <c r="CD40" i="2" s="1"/>
  <c r="BJ40" i="2"/>
  <c r="BH40" i="2"/>
  <c r="BD40" i="2"/>
  <c r="AX40" i="2"/>
  <c r="BK40" i="2" s="1"/>
  <c r="AQ40" i="2"/>
  <c r="AO40" i="2"/>
  <c r="AK40" i="2"/>
  <c r="AE40" i="2"/>
  <c r="AR40" i="2" s="1"/>
  <c r="X40" i="2"/>
  <c r="V40" i="2"/>
  <c r="R40" i="2"/>
  <c r="L40" i="2"/>
  <c r="CC39" i="2"/>
  <c r="CA39" i="2"/>
  <c r="BW39" i="2"/>
  <c r="BQ39" i="2"/>
  <c r="CD39" i="2" s="1"/>
  <c r="BJ39" i="2"/>
  <c r="BH39" i="2"/>
  <c r="BD39" i="2"/>
  <c r="AX39" i="2"/>
  <c r="BK39" i="2" s="1"/>
  <c r="AQ39" i="2"/>
  <c r="AO39" i="2"/>
  <c r="AK39" i="2"/>
  <c r="AE39" i="2"/>
  <c r="AR39" i="2" s="1"/>
  <c r="X39" i="2"/>
  <c r="V39" i="2"/>
  <c r="R39" i="2"/>
  <c r="L39" i="2"/>
  <c r="CC38" i="2"/>
  <c r="CA38" i="2"/>
  <c r="BW38" i="2"/>
  <c r="BQ38" i="2"/>
  <c r="CD38" i="2" s="1"/>
  <c r="BJ38" i="2"/>
  <c r="BH38" i="2"/>
  <c r="BD38" i="2"/>
  <c r="AX38" i="2"/>
  <c r="BK38" i="2" s="1"/>
  <c r="AQ38" i="2"/>
  <c r="AO38" i="2"/>
  <c r="AK38" i="2"/>
  <c r="AE38" i="2"/>
  <c r="AR38" i="2" s="1"/>
  <c r="X38" i="2"/>
  <c r="V38" i="2"/>
  <c r="R38" i="2"/>
  <c r="L38" i="2"/>
  <c r="Y38" i="2" s="1"/>
  <c r="CC37" i="2"/>
  <c r="CA37" i="2"/>
  <c r="BW37" i="2"/>
  <c r="BQ37" i="2"/>
  <c r="CD37" i="2" s="1"/>
  <c r="BJ37" i="2"/>
  <c r="BH37" i="2"/>
  <c r="BD37" i="2"/>
  <c r="AX37" i="2"/>
  <c r="BK37" i="2" s="1"/>
  <c r="AQ37" i="2"/>
  <c r="AO37" i="2"/>
  <c r="AK37" i="2"/>
  <c r="AE37" i="2"/>
  <c r="AR37" i="2" s="1"/>
  <c r="X37" i="2"/>
  <c r="V37" i="2"/>
  <c r="R37" i="2"/>
  <c r="L37" i="2"/>
  <c r="CC36" i="2"/>
  <c r="CA36" i="2"/>
  <c r="BW36" i="2"/>
  <c r="BQ36" i="2"/>
  <c r="CD36" i="2" s="1"/>
  <c r="BJ36" i="2"/>
  <c r="BH36" i="2"/>
  <c r="BD36" i="2"/>
  <c r="AX36" i="2"/>
  <c r="BK36" i="2" s="1"/>
  <c r="AQ36" i="2"/>
  <c r="AO36" i="2"/>
  <c r="AK36" i="2"/>
  <c r="AE36" i="2"/>
  <c r="AR36" i="2" s="1"/>
  <c r="X36" i="2"/>
  <c r="V36" i="2"/>
  <c r="R36" i="2"/>
  <c r="L36" i="2"/>
  <c r="CC35" i="2"/>
  <c r="CA35" i="2"/>
  <c r="BW35" i="2"/>
  <c r="BQ35" i="2"/>
  <c r="CD35" i="2" s="1"/>
  <c r="BJ35" i="2"/>
  <c r="BH35" i="2"/>
  <c r="BD35" i="2"/>
  <c r="AX35" i="2"/>
  <c r="BK35" i="2" s="1"/>
  <c r="AQ35" i="2"/>
  <c r="AO35" i="2"/>
  <c r="AK35" i="2"/>
  <c r="AE35" i="2"/>
  <c r="AR35" i="2" s="1"/>
  <c r="X35" i="2"/>
  <c r="V35" i="2"/>
  <c r="R35" i="2"/>
  <c r="L35" i="2"/>
  <c r="CC34" i="2"/>
  <c r="CA34" i="2"/>
  <c r="BW34" i="2"/>
  <c r="BQ34" i="2"/>
  <c r="CD34" i="2" s="1"/>
  <c r="BJ34" i="2"/>
  <c r="BH34" i="2"/>
  <c r="BD34" i="2"/>
  <c r="AX34" i="2"/>
  <c r="BK34" i="2" s="1"/>
  <c r="AQ34" i="2"/>
  <c r="AO34" i="2"/>
  <c r="AK34" i="2"/>
  <c r="AE34" i="2"/>
  <c r="AR34" i="2" s="1"/>
  <c r="X34" i="2"/>
  <c r="V34" i="2"/>
  <c r="R34" i="2"/>
  <c r="L34" i="2"/>
  <c r="Y34" i="2" s="1"/>
  <c r="CC33" i="2"/>
  <c r="CA33" i="2"/>
  <c r="BW33" i="2"/>
  <c r="BQ33" i="2"/>
  <c r="CD33" i="2" s="1"/>
  <c r="BJ33" i="2"/>
  <c r="BH33" i="2"/>
  <c r="BD33" i="2"/>
  <c r="AX33" i="2"/>
  <c r="BK33" i="2" s="1"/>
  <c r="AQ33" i="2"/>
  <c r="AO33" i="2"/>
  <c r="AK33" i="2"/>
  <c r="AE33" i="2"/>
  <c r="AR33" i="2" s="1"/>
  <c r="X33" i="2"/>
  <c r="V33" i="2"/>
  <c r="R33" i="2"/>
  <c r="L33" i="2"/>
  <c r="CC32" i="2"/>
  <c r="CA32" i="2"/>
  <c r="BW32" i="2"/>
  <c r="BQ32" i="2"/>
  <c r="CD32" i="2" s="1"/>
  <c r="BJ32" i="2"/>
  <c r="BH32" i="2"/>
  <c r="BD32" i="2"/>
  <c r="AX32" i="2"/>
  <c r="BK32" i="2" s="1"/>
  <c r="AQ32" i="2"/>
  <c r="AO32" i="2"/>
  <c r="AK32" i="2"/>
  <c r="AE32" i="2"/>
  <c r="AR32" i="2" s="1"/>
  <c r="X32" i="2"/>
  <c r="V32" i="2"/>
  <c r="R32" i="2"/>
  <c r="L32" i="2"/>
  <c r="CC31" i="2"/>
  <c r="CA31" i="2"/>
  <c r="BW31" i="2"/>
  <c r="BQ31" i="2"/>
  <c r="CD31" i="2" s="1"/>
  <c r="BJ31" i="2"/>
  <c r="BH31" i="2"/>
  <c r="BD31" i="2"/>
  <c r="AX31" i="2"/>
  <c r="BK31" i="2" s="1"/>
  <c r="AQ31" i="2"/>
  <c r="AO31" i="2"/>
  <c r="AK31" i="2"/>
  <c r="AE31" i="2"/>
  <c r="AR31" i="2" s="1"/>
  <c r="X31" i="2"/>
  <c r="V31" i="2"/>
  <c r="R31" i="2"/>
  <c r="L31" i="2"/>
  <c r="CC30" i="2"/>
  <c r="CA30" i="2"/>
  <c r="BW30" i="2"/>
  <c r="BQ30" i="2"/>
  <c r="CD30" i="2" s="1"/>
  <c r="BJ30" i="2"/>
  <c r="BH30" i="2"/>
  <c r="BD30" i="2"/>
  <c r="AX30" i="2"/>
  <c r="BK30" i="2" s="1"/>
  <c r="AQ30" i="2"/>
  <c r="AO30" i="2"/>
  <c r="AK30" i="2"/>
  <c r="AE30" i="2"/>
  <c r="AR30" i="2" s="1"/>
  <c r="X30" i="2"/>
  <c r="V30" i="2"/>
  <c r="R30" i="2"/>
  <c r="L30" i="2"/>
  <c r="Y30" i="2" s="1"/>
  <c r="CC29" i="2"/>
  <c r="CA29" i="2"/>
  <c r="BW29" i="2"/>
  <c r="BQ29" i="2"/>
  <c r="CD29" i="2" s="1"/>
  <c r="BJ29" i="2"/>
  <c r="BH29" i="2"/>
  <c r="BD29" i="2"/>
  <c r="AX29" i="2"/>
  <c r="BK29" i="2" s="1"/>
  <c r="AQ29" i="2"/>
  <c r="AO29" i="2"/>
  <c r="AK29" i="2"/>
  <c r="AE29" i="2"/>
  <c r="AR29" i="2" s="1"/>
  <c r="X29" i="2"/>
  <c r="V29" i="2"/>
  <c r="R29" i="2"/>
  <c r="L29" i="2"/>
  <c r="CC28" i="2"/>
  <c r="CA28" i="2"/>
  <c r="BW28" i="2"/>
  <c r="BQ28" i="2"/>
  <c r="CD28" i="2" s="1"/>
  <c r="BJ28" i="2"/>
  <c r="BH28" i="2"/>
  <c r="BD28" i="2"/>
  <c r="AX28" i="2"/>
  <c r="BK28" i="2" s="1"/>
  <c r="AQ28" i="2"/>
  <c r="AO28" i="2"/>
  <c r="AK28" i="2"/>
  <c r="AE28" i="2"/>
  <c r="AR28" i="2" s="1"/>
  <c r="X28" i="2"/>
  <c r="V28" i="2"/>
  <c r="R28" i="2"/>
  <c r="L28" i="2"/>
  <c r="CC27" i="2"/>
  <c r="CA27" i="2"/>
  <c r="BW27" i="2"/>
  <c r="BQ27" i="2"/>
  <c r="CD27" i="2" s="1"/>
  <c r="BJ27" i="2"/>
  <c r="BH27" i="2"/>
  <c r="BD27" i="2"/>
  <c r="AX27" i="2"/>
  <c r="BK27" i="2" s="1"/>
  <c r="AQ27" i="2"/>
  <c r="AO27" i="2"/>
  <c r="AK27" i="2"/>
  <c r="AE27" i="2"/>
  <c r="AR27" i="2" s="1"/>
  <c r="X27" i="2"/>
  <c r="V27" i="2"/>
  <c r="R27" i="2"/>
  <c r="L27" i="2"/>
  <c r="CC26" i="2"/>
  <c r="CA26" i="2"/>
  <c r="BW26" i="2"/>
  <c r="BQ26" i="2"/>
  <c r="CD26" i="2" s="1"/>
  <c r="BJ26" i="2"/>
  <c r="BH26" i="2"/>
  <c r="BD26" i="2"/>
  <c r="AX26" i="2"/>
  <c r="BK26" i="2" s="1"/>
  <c r="AQ26" i="2"/>
  <c r="AO26" i="2"/>
  <c r="AK26" i="2"/>
  <c r="AE26" i="2"/>
  <c r="AR26" i="2" s="1"/>
  <c r="X26" i="2"/>
  <c r="V26" i="2"/>
  <c r="R26" i="2"/>
  <c r="L26" i="2"/>
  <c r="Y26" i="2" s="1"/>
  <c r="CC25" i="2"/>
  <c r="CA25" i="2"/>
  <c r="BW25" i="2"/>
  <c r="BQ25" i="2"/>
  <c r="CD25" i="2" s="1"/>
  <c r="BJ25" i="2"/>
  <c r="BH25" i="2"/>
  <c r="BD25" i="2"/>
  <c r="AX25" i="2"/>
  <c r="BK25" i="2" s="1"/>
  <c r="AQ25" i="2"/>
  <c r="AO25" i="2"/>
  <c r="AK25" i="2"/>
  <c r="AE25" i="2"/>
  <c r="AR25" i="2" s="1"/>
  <c r="X25" i="2"/>
  <c r="V25" i="2"/>
  <c r="R25" i="2"/>
  <c r="L25" i="2"/>
  <c r="CC24" i="2"/>
  <c r="CA24" i="2"/>
  <c r="BW24" i="2"/>
  <c r="BQ24" i="2"/>
  <c r="CD24" i="2" s="1"/>
  <c r="BJ24" i="2"/>
  <c r="BH24" i="2"/>
  <c r="BD24" i="2"/>
  <c r="AX24" i="2"/>
  <c r="BK24" i="2" s="1"/>
  <c r="AQ24" i="2"/>
  <c r="AO24" i="2"/>
  <c r="AK24" i="2"/>
  <c r="AE24" i="2"/>
  <c r="AR24" i="2" s="1"/>
  <c r="X24" i="2"/>
  <c r="V24" i="2"/>
  <c r="R24" i="2"/>
  <c r="L24" i="2"/>
  <c r="CC23" i="2"/>
  <c r="CA23" i="2"/>
  <c r="BW23" i="2"/>
  <c r="BQ23" i="2"/>
  <c r="CD23" i="2" s="1"/>
  <c r="BJ23" i="2"/>
  <c r="BH23" i="2"/>
  <c r="BD23" i="2"/>
  <c r="AX23" i="2"/>
  <c r="BK23" i="2" s="1"/>
  <c r="AQ23" i="2"/>
  <c r="AO23" i="2"/>
  <c r="AK23" i="2"/>
  <c r="AE23" i="2"/>
  <c r="AR23" i="2" s="1"/>
  <c r="X23" i="2"/>
  <c r="V23" i="2"/>
  <c r="R23" i="2"/>
  <c r="L23" i="2"/>
  <c r="CC22" i="2"/>
  <c r="CA22" i="2"/>
  <c r="BW22" i="2"/>
  <c r="BQ22" i="2"/>
  <c r="CD22" i="2" s="1"/>
  <c r="BJ22" i="2"/>
  <c r="BH22" i="2"/>
  <c r="BD22" i="2"/>
  <c r="AX22" i="2"/>
  <c r="BK22" i="2" s="1"/>
  <c r="AQ22" i="2"/>
  <c r="AO22" i="2"/>
  <c r="AK22" i="2"/>
  <c r="AE22" i="2"/>
  <c r="AR22" i="2" s="1"/>
  <c r="X22" i="2"/>
  <c r="V22" i="2"/>
  <c r="R22" i="2"/>
  <c r="L22" i="2"/>
  <c r="Y22" i="2" s="1"/>
  <c r="CC21" i="2"/>
  <c r="CA21" i="2"/>
  <c r="BW21" i="2"/>
  <c r="BQ21" i="2"/>
  <c r="CD21" i="2" s="1"/>
  <c r="BJ21" i="2"/>
  <c r="BH21" i="2"/>
  <c r="BD21" i="2"/>
  <c r="AX21" i="2"/>
  <c r="BK21" i="2" s="1"/>
  <c r="AQ21" i="2"/>
  <c r="AO21" i="2"/>
  <c r="AK21" i="2"/>
  <c r="AE21" i="2"/>
  <c r="AR21" i="2" s="1"/>
  <c r="X21" i="2"/>
  <c r="V21" i="2"/>
  <c r="R21" i="2"/>
  <c r="L21" i="2"/>
  <c r="CC20" i="2"/>
  <c r="CA20" i="2"/>
  <c r="BW20" i="2"/>
  <c r="BQ20" i="2"/>
  <c r="CD20" i="2" s="1"/>
  <c r="BJ20" i="2"/>
  <c r="BH20" i="2"/>
  <c r="BD20" i="2"/>
  <c r="AX20" i="2"/>
  <c r="BK20" i="2" s="1"/>
  <c r="AQ20" i="2"/>
  <c r="AO20" i="2"/>
  <c r="AK20" i="2"/>
  <c r="AE20" i="2"/>
  <c r="AR20" i="2" s="1"/>
  <c r="X20" i="2"/>
  <c r="V20" i="2"/>
  <c r="R20" i="2"/>
  <c r="L20" i="2"/>
  <c r="CC19" i="2"/>
  <c r="CA19" i="2"/>
  <c r="BW19" i="2"/>
  <c r="BQ19" i="2"/>
  <c r="CD19" i="2" s="1"/>
  <c r="BJ19" i="2"/>
  <c r="BH19" i="2"/>
  <c r="BD19" i="2"/>
  <c r="AX19" i="2"/>
  <c r="BK19" i="2" s="1"/>
  <c r="AQ19" i="2"/>
  <c r="AO19" i="2"/>
  <c r="AK19" i="2"/>
  <c r="AE19" i="2"/>
  <c r="AR19" i="2" s="1"/>
  <c r="X19" i="2"/>
  <c r="V19" i="2"/>
  <c r="R19" i="2"/>
  <c r="L19" i="2"/>
  <c r="CC18" i="2"/>
  <c r="CA18" i="2"/>
  <c r="BW18" i="2"/>
  <c r="BQ18" i="2"/>
  <c r="CD18" i="2" s="1"/>
  <c r="BJ18" i="2"/>
  <c r="BH18" i="2"/>
  <c r="BD18" i="2"/>
  <c r="AX18" i="2"/>
  <c r="BK18" i="2" s="1"/>
  <c r="AQ18" i="2"/>
  <c r="AO18" i="2"/>
  <c r="AK18" i="2"/>
  <c r="AE18" i="2"/>
  <c r="AR18" i="2" s="1"/>
  <c r="X18" i="2"/>
  <c r="V18" i="2"/>
  <c r="R18" i="2"/>
  <c r="L18" i="2"/>
  <c r="Y18" i="2" s="1"/>
  <c r="CC17" i="2"/>
  <c r="CA17" i="2"/>
  <c r="BW17" i="2"/>
  <c r="BQ17" i="2"/>
  <c r="CD17" i="2" s="1"/>
  <c r="BJ17" i="2"/>
  <c r="BH17" i="2"/>
  <c r="BD17" i="2"/>
  <c r="AX17" i="2"/>
  <c r="BK17" i="2" s="1"/>
  <c r="AQ17" i="2"/>
  <c r="AO17" i="2"/>
  <c r="AK17" i="2"/>
  <c r="AE17" i="2"/>
  <c r="AR17" i="2" s="1"/>
  <c r="X17" i="2"/>
  <c r="V17" i="2"/>
  <c r="R17" i="2"/>
  <c r="L17" i="2"/>
  <c r="CC16" i="2"/>
  <c r="CA16" i="2"/>
  <c r="BW16" i="2"/>
  <c r="BQ16" i="2"/>
  <c r="CD16" i="2" s="1"/>
  <c r="BJ16" i="2"/>
  <c r="BH16" i="2"/>
  <c r="BD16" i="2"/>
  <c r="AX16" i="2"/>
  <c r="BK16" i="2" s="1"/>
  <c r="AQ16" i="2"/>
  <c r="AO16" i="2"/>
  <c r="AK16" i="2"/>
  <c r="AE16" i="2"/>
  <c r="AR16" i="2" s="1"/>
  <c r="X16" i="2"/>
  <c r="V16" i="2"/>
  <c r="R16" i="2"/>
  <c r="L16" i="2"/>
  <c r="CC15" i="2"/>
  <c r="CA15" i="2"/>
  <c r="BW15" i="2"/>
  <c r="BQ15" i="2"/>
  <c r="CD15" i="2" s="1"/>
  <c r="BJ15" i="2"/>
  <c r="BH15" i="2"/>
  <c r="BD15" i="2"/>
  <c r="AX15" i="2"/>
  <c r="BK15" i="2" s="1"/>
  <c r="AQ15" i="2"/>
  <c r="AO15" i="2"/>
  <c r="AK15" i="2"/>
  <c r="AE15" i="2"/>
  <c r="AR15" i="2" s="1"/>
  <c r="X15" i="2"/>
  <c r="V15" i="2"/>
  <c r="R15" i="2"/>
  <c r="L15" i="2"/>
  <c r="CC14" i="2"/>
  <c r="CA14" i="2"/>
  <c r="BW14" i="2"/>
  <c r="BQ14" i="2"/>
  <c r="CD14" i="2" s="1"/>
  <c r="BJ14" i="2"/>
  <c r="BH14" i="2"/>
  <c r="BD14" i="2"/>
  <c r="AX14" i="2"/>
  <c r="BK14" i="2" s="1"/>
  <c r="AQ14" i="2"/>
  <c r="AO14" i="2"/>
  <c r="AK14" i="2"/>
  <c r="AE14" i="2"/>
  <c r="AR14" i="2" s="1"/>
  <c r="X14" i="2"/>
  <c r="V14" i="2"/>
  <c r="R14" i="2"/>
  <c r="L14" i="2"/>
  <c r="Y14" i="2" s="1"/>
  <c r="CC13" i="2"/>
  <c r="CA13" i="2"/>
  <c r="BW13" i="2"/>
  <c r="BQ13" i="2"/>
  <c r="CD13" i="2" s="1"/>
  <c r="BJ13" i="2"/>
  <c r="BH13" i="2"/>
  <c r="BD13" i="2"/>
  <c r="AX13" i="2"/>
  <c r="BK13" i="2" s="1"/>
  <c r="AQ13" i="2"/>
  <c r="AO13" i="2"/>
  <c r="AK13" i="2"/>
  <c r="AE13" i="2"/>
  <c r="AR13" i="2" s="1"/>
  <c r="X13" i="2"/>
  <c r="V13" i="2"/>
  <c r="R13" i="2"/>
  <c r="L13" i="2"/>
  <c r="CC11" i="2"/>
  <c r="CA11" i="2"/>
  <c r="BW11" i="2"/>
  <c r="BQ11" i="2"/>
  <c r="CD11" i="2" s="1"/>
  <c r="BL6" i="2" s="1"/>
  <c r="BJ11" i="2"/>
  <c r="BH11" i="2"/>
  <c r="BD11" i="2"/>
  <c r="AX11" i="2"/>
  <c r="AQ11" i="2"/>
  <c r="AO11" i="2"/>
  <c r="AK11" i="2"/>
  <c r="AE11" i="2"/>
  <c r="X11" i="2"/>
  <c r="V11" i="2"/>
  <c r="R11" i="2"/>
  <c r="L11" i="2"/>
  <c r="CC82" i="1"/>
  <c r="CA82" i="1"/>
  <c r="BW82" i="1"/>
  <c r="BQ82" i="1"/>
  <c r="CD82" i="1" s="1"/>
  <c r="BJ82" i="1"/>
  <c r="BH82" i="1"/>
  <c r="BD82" i="1"/>
  <c r="AX82" i="1"/>
  <c r="BK82" i="1" s="1"/>
  <c r="AQ82" i="1"/>
  <c r="AO82" i="1"/>
  <c r="AK82" i="1"/>
  <c r="AE82" i="1"/>
  <c r="AR82" i="1" s="1"/>
  <c r="X82" i="1"/>
  <c r="V82" i="1"/>
  <c r="R82" i="1"/>
  <c r="L82" i="1"/>
  <c r="Y82" i="1" s="1"/>
  <c r="CC81" i="1"/>
  <c r="CA81" i="1"/>
  <c r="BW81" i="1"/>
  <c r="BQ81" i="1"/>
  <c r="CD81" i="1" s="1"/>
  <c r="BJ81" i="1"/>
  <c r="BH81" i="1"/>
  <c r="BD81" i="1"/>
  <c r="AX81" i="1"/>
  <c r="BK81" i="1" s="1"/>
  <c r="AQ81" i="1"/>
  <c r="AO81" i="1"/>
  <c r="AK81" i="1"/>
  <c r="AE81" i="1"/>
  <c r="AR81" i="1" s="1"/>
  <c r="X81" i="1"/>
  <c r="V81" i="1"/>
  <c r="R81" i="1"/>
  <c r="L81" i="1"/>
  <c r="CC80" i="1"/>
  <c r="CA80" i="1"/>
  <c r="BW80" i="1"/>
  <c r="BQ80" i="1"/>
  <c r="CD80" i="1" s="1"/>
  <c r="BJ80" i="1"/>
  <c r="BH80" i="1"/>
  <c r="BD80" i="1"/>
  <c r="AX80" i="1"/>
  <c r="BK80" i="1" s="1"/>
  <c r="AQ80" i="1"/>
  <c r="AO80" i="1"/>
  <c r="AK80" i="1"/>
  <c r="AE80" i="1"/>
  <c r="AR80" i="1" s="1"/>
  <c r="X80" i="1"/>
  <c r="V80" i="1"/>
  <c r="R80" i="1"/>
  <c r="L80" i="1"/>
  <c r="CC79" i="1"/>
  <c r="CA79" i="1"/>
  <c r="BW79" i="1"/>
  <c r="BQ79" i="1"/>
  <c r="CD79" i="1" s="1"/>
  <c r="BJ79" i="1"/>
  <c r="BH79" i="1"/>
  <c r="BD79" i="1"/>
  <c r="AX79" i="1"/>
  <c r="BK79" i="1" s="1"/>
  <c r="AQ79" i="1"/>
  <c r="AO79" i="1"/>
  <c r="AK79" i="1"/>
  <c r="AE79" i="1"/>
  <c r="AR79" i="1" s="1"/>
  <c r="X79" i="1"/>
  <c r="V79" i="1"/>
  <c r="R79" i="1"/>
  <c r="L79" i="1"/>
  <c r="CC78" i="1"/>
  <c r="CA78" i="1"/>
  <c r="BW78" i="1"/>
  <c r="BQ78" i="1"/>
  <c r="CD78" i="1" s="1"/>
  <c r="BJ78" i="1"/>
  <c r="BH78" i="1"/>
  <c r="BD78" i="1"/>
  <c r="AX78" i="1"/>
  <c r="BK78" i="1" s="1"/>
  <c r="AQ78" i="1"/>
  <c r="AO78" i="1"/>
  <c r="AK78" i="1"/>
  <c r="AE78" i="1"/>
  <c r="AR78" i="1" s="1"/>
  <c r="X78" i="1"/>
  <c r="V78" i="1"/>
  <c r="R78" i="1"/>
  <c r="L78" i="1"/>
  <c r="Y78" i="1" s="1"/>
  <c r="CC77" i="1"/>
  <c r="CA77" i="1"/>
  <c r="BW77" i="1"/>
  <c r="BQ77" i="1"/>
  <c r="CD77" i="1" s="1"/>
  <c r="BJ77" i="1"/>
  <c r="BH77" i="1"/>
  <c r="BD77" i="1"/>
  <c r="AX77" i="1"/>
  <c r="BK77" i="1" s="1"/>
  <c r="AQ77" i="1"/>
  <c r="AO77" i="1"/>
  <c r="AK77" i="1"/>
  <c r="AE77" i="1"/>
  <c r="AR77" i="1" s="1"/>
  <c r="X77" i="1"/>
  <c r="V77" i="1"/>
  <c r="R77" i="1"/>
  <c r="L77" i="1"/>
  <c r="CC76" i="1"/>
  <c r="CA76" i="1"/>
  <c r="BW76" i="1"/>
  <c r="BQ76" i="1"/>
  <c r="CD76" i="1" s="1"/>
  <c r="BJ76" i="1"/>
  <c r="BH76" i="1"/>
  <c r="BD76" i="1"/>
  <c r="AX76" i="1"/>
  <c r="BK76" i="1" s="1"/>
  <c r="AQ76" i="1"/>
  <c r="AO76" i="1"/>
  <c r="AK76" i="1"/>
  <c r="AE76" i="1"/>
  <c r="AR76" i="1" s="1"/>
  <c r="X76" i="1"/>
  <c r="V76" i="1"/>
  <c r="R76" i="1"/>
  <c r="L76" i="1"/>
  <c r="CC75" i="1"/>
  <c r="CA75" i="1"/>
  <c r="BW75" i="1"/>
  <c r="BQ75" i="1"/>
  <c r="CD75" i="1" s="1"/>
  <c r="BJ75" i="1"/>
  <c r="BH75" i="1"/>
  <c r="BD75" i="1"/>
  <c r="AX75" i="1"/>
  <c r="BK75" i="1" s="1"/>
  <c r="AQ75" i="1"/>
  <c r="AO75" i="1"/>
  <c r="AK75" i="1"/>
  <c r="AE75" i="1"/>
  <c r="AR75" i="1" s="1"/>
  <c r="X75" i="1"/>
  <c r="V75" i="1"/>
  <c r="R75" i="1"/>
  <c r="L75" i="1"/>
  <c r="CC74" i="1"/>
  <c r="CA74" i="1"/>
  <c r="BW74" i="1"/>
  <c r="BQ74" i="1"/>
  <c r="CD74" i="1" s="1"/>
  <c r="BJ74" i="1"/>
  <c r="BH74" i="1"/>
  <c r="BD74" i="1"/>
  <c r="AX74" i="1"/>
  <c r="BK74" i="1" s="1"/>
  <c r="AQ74" i="1"/>
  <c r="AO74" i="1"/>
  <c r="AK74" i="1"/>
  <c r="AE74" i="1"/>
  <c r="AR74" i="1" s="1"/>
  <c r="X74" i="1"/>
  <c r="V74" i="1"/>
  <c r="R74" i="1"/>
  <c r="L74" i="1"/>
  <c r="Y74" i="1" s="1"/>
  <c r="CC73" i="1"/>
  <c r="CA73" i="1"/>
  <c r="BW73" i="1"/>
  <c r="BQ73" i="1"/>
  <c r="CD73" i="1" s="1"/>
  <c r="BJ73" i="1"/>
  <c r="BH73" i="1"/>
  <c r="BD73" i="1"/>
  <c r="AX73" i="1"/>
  <c r="BK73" i="1" s="1"/>
  <c r="AQ73" i="1"/>
  <c r="AO73" i="1"/>
  <c r="AK73" i="1"/>
  <c r="AE73" i="1"/>
  <c r="AR73" i="1" s="1"/>
  <c r="X73" i="1"/>
  <c r="V73" i="1"/>
  <c r="R73" i="1"/>
  <c r="L73" i="1"/>
  <c r="CC72" i="1"/>
  <c r="CA72" i="1"/>
  <c r="BW72" i="1"/>
  <c r="BQ72" i="1"/>
  <c r="CD72" i="1" s="1"/>
  <c r="BJ72" i="1"/>
  <c r="BH72" i="1"/>
  <c r="BD72" i="1"/>
  <c r="AX72" i="1"/>
  <c r="BK72" i="1" s="1"/>
  <c r="AQ72" i="1"/>
  <c r="AO72" i="1"/>
  <c r="AK72" i="1"/>
  <c r="AE72" i="1"/>
  <c r="AR72" i="1" s="1"/>
  <c r="X72" i="1"/>
  <c r="V72" i="1"/>
  <c r="R72" i="1"/>
  <c r="L72" i="1"/>
  <c r="CC71" i="1"/>
  <c r="CA71" i="1"/>
  <c r="BW71" i="1"/>
  <c r="BQ71" i="1"/>
  <c r="CD71" i="1" s="1"/>
  <c r="BJ71" i="1"/>
  <c r="BH71" i="1"/>
  <c r="BD71" i="1"/>
  <c r="AX71" i="1"/>
  <c r="BK71" i="1" s="1"/>
  <c r="AQ71" i="1"/>
  <c r="AO71" i="1"/>
  <c r="AK71" i="1"/>
  <c r="AE71" i="1"/>
  <c r="AR71" i="1" s="1"/>
  <c r="X71" i="1"/>
  <c r="V71" i="1"/>
  <c r="R71" i="1"/>
  <c r="L71" i="1"/>
  <c r="CC70" i="1"/>
  <c r="CA70" i="1"/>
  <c r="BW70" i="1"/>
  <c r="BQ70" i="1"/>
  <c r="CD70" i="1" s="1"/>
  <c r="BJ70" i="1"/>
  <c r="BH70" i="1"/>
  <c r="BD70" i="1"/>
  <c r="AX70" i="1"/>
  <c r="BK70" i="1" s="1"/>
  <c r="AQ70" i="1"/>
  <c r="AO70" i="1"/>
  <c r="AK70" i="1"/>
  <c r="AE70" i="1"/>
  <c r="AR70" i="1" s="1"/>
  <c r="X70" i="1"/>
  <c r="V70" i="1"/>
  <c r="R70" i="1"/>
  <c r="L70" i="1"/>
  <c r="Y70" i="1" s="1"/>
  <c r="CC69" i="1"/>
  <c r="CA69" i="1"/>
  <c r="BW69" i="1"/>
  <c r="BQ69" i="1"/>
  <c r="CD69" i="1" s="1"/>
  <c r="BJ69" i="1"/>
  <c r="BH69" i="1"/>
  <c r="BD69" i="1"/>
  <c r="AX69" i="1"/>
  <c r="BK69" i="1" s="1"/>
  <c r="AQ69" i="1"/>
  <c r="AO69" i="1"/>
  <c r="AK69" i="1"/>
  <c r="AE69" i="1"/>
  <c r="AR69" i="1" s="1"/>
  <c r="X69" i="1"/>
  <c r="V69" i="1"/>
  <c r="R69" i="1"/>
  <c r="L69" i="1"/>
  <c r="CC68" i="1"/>
  <c r="CA68" i="1"/>
  <c r="BW68" i="1"/>
  <c r="BQ68" i="1"/>
  <c r="CD68" i="1" s="1"/>
  <c r="BJ68" i="1"/>
  <c r="BH68" i="1"/>
  <c r="BD68" i="1"/>
  <c r="AX68" i="1"/>
  <c r="BK68" i="1" s="1"/>
  <c r="AQ68" i="1"/>
  <c r="AO68" i="1"/>
  <c r="AK68" i="1"/>
  <c r="AE68" i="1"/>
  <c r="AR68" i="1" s="1"/>
  <c r="X68" i="1"/>
  <c r="V68" i="1"/>
  <c r="R68" i="1"/>
  <c r="L68" i="1"/>
  <c r="CC67" i="1"/>
  <c r="CA67" i="1"/>
  <c r="BW67" i="1"/>
  <c r="BQ67" i="1"/>
  <c r="CD67" i="1" s="1"/>
  <c r="BJ67" i="1"/>
  <c r="BH67" i="1"/>
  <c r="BD67" i="1"/>
  <c r="AX67" i="1"/>
  <c r="BK67" i="1" s="1"/>
  <c r="AQ67" i="1"/>
  <c r="AO67" i="1"/>
  <c r="AK67" i="1"/>
  <c r="AE67" i="1"/>
  <c r="AR67" i="1" s="1"/>
  <c r="X67" i="1"/>
  <c r="V67" i="1"/>
  <c r="R67" i="1"/>
  <c r="L67" i="1"/>
  <c r="CC66" i="1"/>
  <c r="CA66" i="1"/>
  <c r="BW66" i="1"/>
  <c r="BQ66" i="1"/>
  <c r="CD66" i="1" s="1"/>
  <c r="BJ66" i="1"/>
  <c r="BH66" i="1"/>
  <c r="BD66" i="1"/>
  <c r="AX66" i="1"/>
  <c r="BK66" i="1" s="1"/>
  <c r="AQ66" i="1"/>
  <c r="AO66" i="1"/>
  <c r="AK66" i="1"/>
  <c r="AE66" i="1"/>
  <c r="AR66" i="1" s="1"/>
  <c r="X66" i="1"/>
  <c r="V66" i="1"/>
  <c r="R66" i="1"/>
  <c r="L66" i="1"/>
  <c r="Y66" i="1" s="1"/>
  <c r="CC65" i="1"/>
  <c r="CA65" i="1"/>
  <c r="BW65" i="1"/>
  <c r="BQ65" i="1"/>
  <c r="CD65" i="1" s="1"/>
  <c r="BJ65" i="1"/>
  <c r="BH65" i="1"/>
  <c r="BD65" i="1"/>
  <c r="AX65" i="1"/>
  <c r="BK65" i="1" s="1"/>
  <c r="AQ65" i="1"/>
  <c r="AO65" i="1"/>
  <c r="AK65" i="1"/>
  <c r="AE65" i="1"/>
  <c r="AR65" i="1" s="1"/>
  <c r="X65" i="1"/>
  <c r="V65" i="1"/>
  <c r="R65" i="1"/>
  <c r="L65" i="1"/>
  <c r="CC64" i="1"/>
  <c r="CA64" i="1"/>
  <c r="BW64" i="1"/>
  <c r="BQ64" i="1"/>
  <c r="CD64" i="1" s="1"/>
  <c r="BJ64" i="1"/>
  <c r="BH64" i="1"/>
  <c r="BD64" i="1"/>
  <c r="AX64" i="1"/>
  <c r="BK64" i="1" s="1"/>
  <c r="AQ64" i="1"/>
  <c r="AO64" i="1"/>
  <c r="AK64" i="1"/>
  <c r="AE64" i="1"/>
  <c r="AR64" i="1" s="1"/>
  <c r="X64" i="1"/>
  <c r="V64" i="1"/>
  <c r="R64" i="1"/>
  <c r="L64" i="1"/>
  <c r="CC63" i="1"/>
  <c r="CA63" i="1"/>
  <c r="BW63" i="1"/>
  <c r="BQ63" i="1"/>
  <c r="CD63" i="1" s="1"/>
  <c r="BJ63" i="1"/>
  <c r="BH63" i="1"/>
  <c r="BD63" i="1"/>
  <c r="AX63" i="1"/>
  <c r="BK63" i="1" s="1"/>
  <c r="AQ63" i="1"/>
  <c r="AO63" i="1"/>
  <c r="AK63" i="1"/>
  <c r="AE63" i="1"/>
  <c r="AR63" i="1" s="1"/>
  <c r="X63" i="1"/>
  <c r="V63" i="1"/>
  <c r="R63" i="1"/>
  <c r="L63" i="1"/>
  <c r="CC62" i="1"/>
  <c r="CA62" i="1"/>
  <c r="BW62" i="1"/>
  <c r="BQ62" i="1"/>
  <c r="CD62" i="1" s="1"/>
  <c r="BJ62" i="1"/>
  <c r="BH62" i="1"/>
  <c r="BD62" i="1"/>
  <c r="AX62" i="1"/>
  <c r="BK62" i="1" s="1"/>
  <c r="AQ62" i="1"/>
  <c r="AO62" i="1"/>
  <c r="AK62" i="1"/>
  <c r="AE62" i="1"/>
  <c r="AR62" i="1" s="1"/>
  <c r="X62" i="1"/>
  <c r="V62" i="1"/>
  <c r="R62" i="1"/>
  <c r="L62" i="1"/>
  <c r="Y62" i="1" s="1"/>
  <c r="CC61" i="1"/>
  <c r="CA61" i="1"/>
  <c r="BW61" i="1"/>
  <c r="BQ61" i="1"/>
  <c r="CD61" i="1" s="1"/>
  <c r="BJ61" i="1"/>
  <c r="BH61" i="1"/>
  <c r="BD61" i="1"/>
  <c r="AX61" i="1"/>
  <c r="BK61" i="1" s="1"/>
  <c r="AQ61" i="1"/>
  <c r="AO61" i="1"/>
  <c r="AK61" i="1"/>
  <c r="AE61" i="1"/>
  <c r="AR61" i="1" s="1"/>
  <c r="X61" i="1"/>
  <c r="V61" i="1"/>
  <c r="R61" i="1"/>
  <c r="L61" i="1"/>
  <c r="CC60" i="1"/>
  <c r="CA60" i="1"/>
  <c r="BW60" i="1"/>
  <c r="BQ60" i="1"/>
  <c r="CD60" i="1" s="1"/>
  <c r="BJ60" i="1"/>
  <c r="BH60" i="1"/>
  <c r="BD60" i="1"/>
  <c r="AX60" i="1"/>
  <c r="BK60" i="1" s="1"/>
  <c r="AQ60" i="1"/>
  <c r="AO60" i="1"/>
  <c r="AK60" i="1"/>
  <c r="AE60" i="1"/>
  <c r="AR60" i="1" s="1"/>
  <c r="X60" i="1"/>
  <c r="V60" i="1"/>
  <c r="R60" i="1"/>
  <c r="L60" i="1"/>
  <c r="CC59" i="1"/>
  <c r="CA59" i="1"/>
  <c r="BW59" i="1"/>
  <c r="BQ59" i="1"/>
  <c r="CD59" i="1" s="1"/>
  <c r="BJ59" i="1"/>
  <c r="BH59" i="1"/>
  <c r="BD59" i="1"/>
  <c r="AX59" i="1"/>
  <c r="BK59" i="1" s="1"/>
  <c r="AQ59" i="1"/>
  <c r="AO59" i="1"/>
  <c r="AK59" i="1"/>
  <c r="AE59" i="1"/>
  <c r="AR59" i="1" s="1"/>
  <c r="X59" i="1"/>
  <c r="V59" i="1"/>
  <c r="R59" i="1"/>
  <c r="L59" i="1"/>
  <c r="CC58" i="1"/>
  <c r="CA58" i="1"/>
  <c r="BW58" i="1"/>
  <c r="BQ58" i="1"/>
  <c r="CD58" i="1" s="1"/>
  <c r="BJ58" i="1"/>
  <c r="BH58" i="1"/>
  <c r="BD58" i="1"/>
  <c r="AX58" i="1"/>
  <c r="BK58" i="1" s="1"/>
  <c r="AQ58" i="1"/>
  <c r="AO58" i="1"/>
  <c r="AK58" i="1"/>
  <c r="AE58" i="1"/>
  <c r="AR58" i="1" s="1"/>
  <c r="X58" i="1"/>
  <c r="V58" i="1"/>
  <c r="R58" i="1"/>
  <c r="L58" i="1"/>
  <c r="Y58" i="1" s="1"/>
  <c r="CC57" i="1"/>
  <c r="CA57" i="1"/>
  <c r="BW57" i="1"/>
  <c r="BQ57" i="1"/>
  <c r="CD57" i="1" s="1"/>
  <c r="BJ57" i="1"/>
  <c r="BH57" i="1"/>
  <c r="BD57" i="1"/>
  <c r="AX57" i="1"/>
  <c r="BK57" i="1" s="1"/>
  <c r="AQ57" i="1"/>
  <c r="AO57" i="1"/>
  <c r="AK57" i="1"/>
  <c r="AE57" i="1"/>
  <c r="AR57" i="1" s="1"/>
  <c r="X57" i="1"/>
  <c r="V57" i="1"/>
  <c r="R57" i="1"/>
  <c r="L57" i="1"/>
  <c r="CC56" i="1"/>
  <c r="CA56" i="1"/>
  <c r="BW56" i="1"/>
  <c r="BQ56" i="1"/>
  <c r="CD56" i="1" s="1"/>
  <c r="BJ56" i="1"/>
  <c r="BH56" i="1"/>
  <c r="BD56" i="1"/>
  <c r="AX56" i="1"/>
  <c r="BK56" i="1" s="1"/>
  <c r="AQ56" i="1"/>
  <c r="AO56" i="1"/>
  <c r="AK56" i="1"/>
  <c r="AE56" i="1"/>
  <c r="AR56" i="1" s="1"/>
  <c r="X56" i="1"/>
  <c r="V56" i="1"/>
  <c r="R56" i="1"/>
  <c r="L56" i="1"/>
  <c r="CC55" i="1"/>
  <c r="CA55" i="1"/>
  <c r="BW55" i="1"/>
  <c r="BQ55" i="1"/>
  <c r="CD55" i="1" s="1"/>
  <c r="BJ55" i="1"/>
  <c r="BH55" i="1"/>
  <c r="BD55" i="1"/>
  <c r="AX55" i="1"/>
  <c r="BK55" i="1" s="1"/>
  <c r="AQ55" i="1"/>
  <c r="AO55" i="1"/>
  <c r="AK55" i="1"/>
  <c r="AE55" i="1"/>
  <c r="AR55" i="1" s="1"/>
  <c r="X55" i="1"/>
  <c r="V55" i="1"/>
  <c r="R55" i="1"/>
  <c r="L55" i="1"/>
  <c r="CC54" i="1"/>
  <c r="CA54" i="1"/>
  <c r="BW54" i="1"/>
  <c r="BQ54" i="1"/>
  <c r="CD54" i="1" s="1"/>
  <c r="BJ54" i="1"/>
  <c r="BH54" i="1"/>
  <c r="BD54" i="1"/>
  <c r="AX54" i="1"/>
  <c r="BK54" i="1" s="1"/>
  <c r="AQ54" i="1"/>
  <c r="AO54" i="1"/>
  <c r="AK54" i="1"/>
  <c r="AE54" i="1"/>
  <c r="AR54" i="1" s="1"/>
  <c r="X54" i="1"/>
  <c r="V54" i="1"/>
  <c r="R54" i="1"/>
  <c r="L54" i="1"/>
  <c r="Y54" i="1" s="1"/>
  <c r="CC53" i="1"/>
  <c r="CA53" i="1"/>
  <c r="BW53" i="1"/>
  <c r="BQ53" i="1"/>
  <c r="CD53" i="1" s="1"/>
  <c r="BJ53" i="1"/>
  <c r="BH53" i="1"/>
  <c r="BD53" i="1"/>
  <c r="AX53" i="1"/>
  <c r="BK53" i="1" s="1"/>
  <c r="AQ53" i="1"/>
  <c r="AO53" i="1"/>
  <c r="AK53" i="1"/>
  <c r="AE53" i="1"/>
  <c r="AR53" i="1" s="1"/>
  <c r="X53" i="1"/>
  <c r="V53" i="1"/>
  <c r="R53" i="1"/>
  <c r="L53" i="1"/>
  <c r="CC52" i="1"/>
  <c r="CA52" i="1"/>
  <c r="BW52" i="1"/>
  <c r="BQ52" i="1"/>
  <c r="CD52" i="1" s="1"/>
  <c r="BJ52" i="1"/>
  <c r="BH52" i="1"/>
  <c r="BD52" i="1"/>
  <c r="AX52" i="1"/>
  <c r="BK52" i="1" s="1"/>
  <c r="AQ52" i="1"/>
  <c r="AO52" i="1"/>
  <c r="AK52" i="1"/>
  <c r="AE52" i="1"/>
  <c r="AR52" i="1" s="1"/>
  <c r="X52" i="1"/>
  <c r="V52" i="1"/>
  <c r="R52" i="1"/>
  <c r="L52" i="1"/>
  <c r="CC51" i="1"/>
  <c r="CA51" i="1"/>
  <c r="BW51" i="1"/>
  <c r="BQ51" i="1"/>
  <c r="CD51" i="1" s="1"/>
  <c r="BJ51" i="1"/>
  <c r="BH51" i="1"/>
  <c r="BD51" i="1"/>
  <c r="AX51" i="1"/>
  <c r="BK51" i="1" s="1"/>
  <c r="AQ51" i="1"/>
  <c r="AO51" i="1"/>
  <c r="AK51" i="1"/>
  <c r="AE51" i="1"/>
  <c r="AR51" i="1" s="1"/>
  <c r="X51" i="1"/>
  <c r="V51" i="1"/>
  <c r="R51" i="1"/>
  <c r="L51" i="1"/>
  <c r="CC50" i="1"/>
  <c r="CA50" i="1"/>
  <c r="BW50" i="1"/>
  <c r="BQ50" i="1"/>
  <c r="CD50" i="1" s="1"/>
  <c r="BJ50" i="1"/>
  <c r="BH50" i="1"/>
  <c r="BD50" i="1"/>
  <c r="AX50" i="1"/>
  <c r="BK50" i="1" s="1"/>
  <c r="AQ50" i="1"/>
  <c r="AO50" i="1"/>
  <c r="AK50" i="1"/>
  <c r="AE50" i="1"/>
  <c r="AR50" i="1" s="1"/>
  <c r="X50" i="1"/>
  <c r="V50" i="1"/>
  <c r="R50" i="1"/>
  <c r="L50" i="1"/>
  <c r="Y50" i="1" s="1"/>
  <c r="CC49" i="1"/>
  <c r="CA49" i="1"/>
  <c r="BW49" i="1"/>
  <c r="BQ49" i="1"/>
  <c r="CD49" i="1" s="1"/>
  <c r="BJ49" i="1"/>
  <c r="BH49" i="1"/>
  <c r="BD49" i="1"/>
  <c r="AX49" i="1"/>
  <c r="BK49" i="1" s="1"/>
  <c r="AQ49" i="1"/>
  <c r="AO49" i="1"/>
  <c r="AK49" i="1"/>
  <c r="AE49" i="1"/>
  <c r="AR49" i="1" s="1"/>
  <c r="X49" i="1"/>
  <c r="V49" i="1"/>
  <c r="R49" i="1"/>
  <c r="L49" i="1"/>
  <c r="CC48" i="1"/>
  <c r="CA48" i="1"/>
  <c r="BW48" i="1"/>
  <c r="BQ48" i="1"/>
  <c r="CD48" i="1" s="1"/>
  <c r="BJ48" i="1"/>
  <c r="BH48" i="1"/>
  <c r="BD48" i="1"/>
  <c r="AX48" i="1"/>
  <c r="BK48" i="1" s="1"/>
  <c r="AQ48" i="1"/>
  <c r="AO48" i="1"/>
  <c r="AK48" i="1"/>
  <c r="AE48" i="1"/>
  <c r="AR48" i="1" s="1"/>
  <c r="X48" i="1"/>
  <c r="V48" i="1"/>
  <c r="R48" i="1"/>
  <c r="L48" i="1"/>
  <c r="CC47" i="1"/>
  <c r="CA47" i="1"/>
  <c r="BW47" i="1"/>
  <c r="BQ47" i="1"/>
  <c r="CD47" i="1" s="1"/>
  <c r="BJ47" i="1"/>
  <c r="BH47" i="1"/>
  <c r="BD47" i="1"/>
  <c r="AX47" i="1"/>
  <c r="BK47" i="1" s="1"/>
  <c r="AQ47" i="1"/>
  <c r="AO47" i="1"/>
  <c r="AK47" i="1"/>
  <c r="AE47" i="1"/>
  <c r="AR47" i="1" s="1"/>
  <c r="X47" i="1"/>
  <c r="V47" i="1"/>
  <c r="R47" i="1"/>
  <c r="L47" i="1"/>
  <c r="CC46" i="1"/>
  <c r="CA46" i="1"/>
  <c r="BW46" i="1"/>
  <c r="BQ46" i="1"/>
  <c r="CD46" i="1" s="1"/>
  <c r="BJ46" i="1"/>
  <c r="BH46" i="1"/>
  <c r="BD46" i="1"/>
  <c r="AX46" i="1"/>
  <c r="BK46" i="1" s="1"/>
  <c r="AQ46" i="1"/>
  <c r="AO46" i="1"/>
  <c r="AK46" i="1"/>
  <c r="AE46" i="1"/>
  <c r="AR46" i="1" s="1"/>
  <c r="X46" i="1"/>
  <c r="V46" i="1"/>
  <c r="R46" i="1"/>
  <c r="L46" i="1"/>
  <c r="Y46" i="1" s="1"/>
  <c r="CC45" i="1"/>
  <c r="CA45" i="1"/>
  <c r="BW45" i="1"/>
  <c r="BQ45" i="1"/>
  <c r="CD45" i="1" s="1"/>
  <c r="BJ45" i="1"/>
  <c r="BH45" i="1"/>
  <c r="BD45" i="1"/>
  <c r="AX45" i="1"/>
  <c r="BK45" i="1" s="1"/>
  <c r="AQ45" i="1"/>
  <c r="AO45" i="1"/>
  <c r="AK45" i="1"/>
  <c r="AE45" i="1"/>
  <c r="AR45" i="1" s="1"/>
  <c r="X45" i="1"/>
  <c r="V45" i="1"/>
  <c r="R45" i="1"/>
  <c r="L45" i="1"/>
  <c r="CC44" i="1"/>
  <c r="CA44" i="1"/>
  <c r="BW44" i="1"/>
  <c r="BQ44" i="1"/>
  <c r="CD44" i="1" s="1"/>
  <c r="BJ44" i="1"/>
  <c r="BH44" i="1"/>
  <c r="BD44" i="1"/>
  <c r="AX44" i="1"/>
  <c r="BK44" i="1" s="1"/>
  <c r="AQ44" i="1"/>
  <c r="AO44" i="1"/>
  <c r="AK44" i="1"/>
  <c r="AE44" i="1"/>
  <c r="AR44" i="1" s="1"/>
  <c r="X44" i="1"/>
  <c r="V44" i="1"/>
  <c r="R44" i="1"/>
  <c r="L44" i="1"/>
  <c r="CC43" i="1"/>
  <c r="CA43" i="1"/>
  <c r="BW43" i="1"/>
  <c r="BQ43" i="1"/>
  <c r="CD43" i="1" s="1"/>
  <c r="BJ43" i="1"/>
  <c r="BH43" i="1"/>
  <c r="BD43" i="1"/>
  <c r="AX43" i="1"/>
  <c r="BK43" i="1" s="1"/>
  <c r="AQ43" i="1"/>
  <c r="AO43" i="1"/>
  <c r="AK43" i="1"/>
  <c r="AE43" i="1"/>
  <c r="AR43" i="1" s="1"/>
  <c r="X43" i="1"/>
  <c r="V43" i="1"/>
  <c r="R43" i="1"/>
  <c r="L43" i="1"/>
  <c r="CC42" i="1"/>
  <c r="CA42" i="1"/>
  <c r="BW42" i="1"/>
  <c r="BQ42" i="1"/>
  <c r="CD42" i="1" s="1"/>
  <c r="BJ42" i="1"/>
  <c r="BH42" i="1"/>
  <c r="BD42" i="1"/>
  <c r="AX42" i="1"/>
  <c r="BK42" i="1" s="1"/>
  <c r="AQ42" i="1"/>
  <c r="AO42" i="1"/>
  <c r="AK42" i="1"/>
  <c r="AE42" i="1"/>
  <c r="AR42" i="1" s="1"/>
  <c r="X42" i="1"/>
  <c r="V42" i="1"/>
  <c r="R42" i="1"/>
  <c r="L42" i="1"/>
  <c r="Y42" i="1" s="1"/>
  <c r="CC41" i="1"/>
  <c r="CA41" i="1"/>
  <c r="BW41" i="1"/>
  <c r="BQ41" i="1"/>
  <c r="CD41" i="1" s="1"/>
  <c r="BJ41" i="1"/>
  <c r="BH41" i="1"/>
  <c r="BD41" i="1"/>
  <c r="AX41" i="1"/>
  <c r="BK41" i="1" s="1"/>
  <c r="AQ41" i="1"/>
  <c r="AO41" i="1"/>
  <c r="AK41" i="1"/>
  <c r="AE41" i="1"/>
  <c r="AR41" i="1" s="1"/>
  <c r="X41" i="1"/>
  <c r="V41" i="1"/>
  <c r="R41" i="1"/>
  <c r="L41" i="1"/>
  <c r="CC40" i="1"/>
  <c r="CA40" i="1"/>
  <c r="BW40" i="1"/>
  <c r="BQ40" i="1"/>
  <c r="CD40" i="1" s="1"/>
  <c r="BJ40" i="1"/>
  <c r="BH40" i="1"/>
  <c r="BD40" i="1"/>
  <c r="AX40" i="1"/>
  <c r="BK40" i="1" s="1"/>
  <c r="AQ40" i="1"/>
  <c r="AO40" i="1"/>
  <c r="AK40" i="1"/>
  <c r="AE40" i="1"/>
  <c r="AR40" i="1" s="1"/>
  <c r="X40" i="1"/>
  <c r="V40" i="1"/>
  <c r="R40" i="1"/>
  <c r="L40" i="1"/>
  <c r="CC39" i="1"/>
  <c r="CA39" i="1"/>
  <c r="BW39" i="1"/>
  <c r="BQ39" i="1"/>
  <c r="CD39" i="1" s="1"/>
  <c r="BJ39" i="1"/>
  <c r="BH39" i="1"/>
  <c r="BD39" i="1"/>
  <c r="AX39" i="1"/>
  <c r="BK39" i="1" s="1"/>
  <c r="AQ39" i="1"/>
  <c r="AO39" i="1"/>
  <c r="AK39" i="1"/>
  <c r="AE39" i="1"/>
  <c r="AR39" i="1" s="1"/>
  <c r="X39" i="1"/>
  <c r="V39" i="1"/>
  <c r="R39" i="1"/>
  <c r="L39" i="1"/>
  <c r="CC38" i="1"/>
  <c r="CA38" i="1"/>
  <c r="BW38" i="1"/>
  <c r="BQ38" i="1"/>
  <c r="CD38" i="1" s="1"/>
  <c r="BJ38" i="1"/>
  <c r="BH38" i="1"/>
  <c r="BD38" i="1"/>
  <c r="AX38" i="1"/>
  <c r="BK38" i="1" s="1"/>
  <c r="AQ38" i="1"/>
  <c r="AO38" i="1"/>
  <c r="AK38" i="1"/>
  <c r="AE38" i="1"/>
  <c r="AR38" i="1" s="1"/>
  <c r="X38" i="1"/>
  <c r="V38" i="1"/>
  <c r="R38" i="1"/>
  <c r="L38" i="1"/>
  <c r="Y38" i="1" s="1"/>
  <c r="CC37" i="1"/>
  <c r="CA37" i="1"/>
  <c r="BW37" i="1"/>
  <c r="BQ37" i="1"/>
  <c r="CD37" i="1" s="1"/>
  <c r="BJ37" i="1"/>
  <c r="BH37" i="1"/>
  <c r="BD37" i="1"/>
  <c r="AX37" i="1"/>
  <c r="BK37" i="1" s="1"/>
  <c r="AQ37" i="1"/>
  <c r="AO37" i="1"/>
  <c r="AK37" i="1"/>
  <c r="AE37" i="1"/>
  <c r="AR37" i="1" s="1"/>
  <c r="X37" i="1"/>
  <c r="V37" i="1"/>
  <c r="R37" i="1"/>
  <c r="L37" i="1"/>
  <c r="CC36" i="1"/>
  <c r="CA36" i="1"/>
  <c r="BW36" i="1"/>
  <c r="BQ36" i="1"/>
  <c r="CD36" i="1" s="1"/>
  <c r="BJ36" i="1"/>
  <c r="BH36" i="1"/>
  <c r="BD36" i="1"/>
  <c r="AX36" i="1"/>
  <c r="BK36" i="1" s="1"/>
  <c r="AQ36" i="1"/>
  <c r="AO36" i="1"/>
  <c r="AK36" i="1"/>
  <c r="AE36" i="1"/>
  <c r="AR36" i="1" s="1"/>
  <c r="X36" i="1"/>
  <c r="V36" i="1"/>
  <c r="R36" i="1"/>
  <c r="L36" i="1"/>
  <c r="CC35" i="1"/>
  <c r="CA35" i="1"/>
  <c r="BW35" i="1"/>
  <c r="BQ35" i="1"/>
  <c r="CD35" i="1" s="1"/>
  <c r="BJ35" i="1"/>
  <c r="BH35" i="1"/>
  <c r="BD35" i="1"/>
  <c r="AX35" i="1"/>
  <c r="BK35" i="1" s="1"/>
  <c r="AQ35" i="1"/>
  <c r="AO35" i="1"/>
  <c r="AK35" i="1"/>
  <c r="AE35" i="1"/>
  <c r="AR35" i="1" s="1"/>
  <c r="X35" i="1"/>
  <c r="V35" i="1"/>
  <c r="R35" i="1"/>
  <c r="L35" i="1"/>
  <c r="CC34" i="1"/>
  <c r="CA34" i="1"/>
  <c r="BW34" i="1"/>
  <c r="BQ34" i="1"/>
  <c r="CD34" i="1" s="1"/>
  <c r="BJ34" i="1"/>
  <c r="BH34" i="1"/>
  <c r="BD34" i="1"/>
  <c r="AX34" i="1"/>
  <c r="BK34" i="1" s="1"/>
  <c r="AQ34" i="1"/>
  <c r="AO34" i="1"/>
  <c r="AK34" i="1"/>
  <c r="AE34" i="1"/>
  <c r="AR34" i="1" s="1"/>
  <c r="X34" i="1"/>
  <c r="V34" i="1"/>
  <c r="R34" i="1"/>
  <c r="L34" i="1"/>
  <c r="Y34" i="1" s="1"/>
  <c r="CC33" i="1"/>
  <c r="CA33" i="1"/>
  <c r="BW33" i="1"/>
  <c r="BQ33" i="1"/>
  <c r="CD33" i="1" s="1"/>
  <c r="BJ33" i="1"/>
  <c r="BH33" i="1"/>
  <c r="BD33" i="1"/>
  <c r="AX33" i="1"/>
  <c r="BK33" i="1" s="1"/>
  <c r="AQ33" i="1"/>
  <c r="AO33" i="1"/>
  <c r="AK33" i="1"/>
  <c r="AE33" i="1"/>
  <c r="AR33" i="1" s="1"/>
  <c r="X33" i="1"/>
  <c r="V33" i="1"/>
  <c r="R33" i="1"/>
  <c r="L33" i="1"/>
  <c r="CC32" i="1"/>
  <c r="CA32" i="1"/>
  <c r="BW32" i="1"/>
  <c r="BQ32" i="1"/>
  <c r="CD32" i="1" s="1"/>
  <c r="BJ32" i="1"/>
  <c r="BH32" i="1"/>
  <c r="BD32" i="1"/>
  <c r="AX32" i="1"/>
  <c r="BK32" i="1" s="1"/>
  <c r="AQ32" i="1"/>
  <c r="AO32" i="1"/>
  <c r="AK32" i="1"/>
  <c r="AE32" i="1"/>
  <c r="AR32" i="1" s="1"/>
  <c r="X32" i="1"/>
  <c r="V32" i="1"/>
  <c r="R32" i="1"/>
  <c r="L32" i="1"/>
  <c r="CC31" i="1"/>
  <c r="CA31" i="1"/>
  <c r="BW31" i="1"/>
  <c r="BQ31" i="1"/>
  <c r="CD31" i="1" s="1"/>
  <c r="BJ31" i="1"/>
  <c r="BH31" i="1"/>
  <c r="BD31" i="1"/>
  <c r="AX31" i="1"/>
  <c r="BK31" i="1" s="1"/>
  <c r="AQ31" i="1"/>
  <c r="AO31" i="1"/>
  <c r="AK31" i="1"/>
  <c r="AE31" i="1"/>
  <c r="AR31" i="1" s="1"/>
  <c r="X31" i="1"/>
  <c r="V31" i="1"/>
  <c r="R31" i="1"/>
  <c r="L31" i="1"/>
  <c r="CC30" i="1"/>
  <c r="CA30" i="1"/>
  <c r="BW30" i="1"/>
  <c r="BQ30" i="1"/>
  <c r="CD30" i="1" s="1"/>
  <c r="BJ30" i="1"/>
  <c r="BH30" i="1"/>
  <c r="BD30" i="1"/>
  <c r="AX30" i="1"/>
  <c r="BK30" i="1" s="1"/>
  <c r="AQ30" i="1"/>
  <c r="AO30" i="1"/>
  <c r="AK30" i="1"/>
  <c r="AE30" i="1"/>
  <c r="AR30" i="1" s="1"/>
  <c r="X30" i="1"/>
  <c r="V30" i="1"/>
  <c r="R30" i="1"/>
  <c r="L30" i="1"/>
  <c r="Y30" i="1" s="1"/>
  <c r="CC29" i="1"/>
  <c r="CA29" i="1"/>
  <c r="BW29" i="1"/>
  <c r="BQ29" i="1"/>
  <c r="CD29" i="1" s="1"/>
  <c r="BJ29" i="1"/>
  <c r="BH29" i="1"/>
  <c r="BD29" i="1"/>
  <c r="AX29" i="1"/>
  <c r="BK29" i="1" s="1"/>
  <c r="AQ29" i="1"/>
  <c r="AO29" i="1"/>
  <c r="AK29" i="1"/>
  <c r="AE29" i="1"/>
  <c r="AR29" i="1" s="1"/>
  <c r="X29" i="1"/>
  <c r="V29" i="1"/>
  <c r="R29" i="1"/>
  <c r="L29" i="1"/>
  <c r="CC28" i="1"/>
  <c r="CA28" i="1"/>
  <c r="BW28" i="1"/>
  <c r="BQ28" i="1"/>
  <c r="CD28" i="1" s="1"/>
  <c r="BJ28" i="1"/>
  <c r="BH28" i="1"/>
  <c r="BD28" i="1"/>
  <c r="AX28" i="1"/>
  <c r="BK28" i="1" s="1"/>
  <c r="AQ28" i="1"/>
  <c r="AO28" i="1"/>
  <c r="AK28" i="1"/>
  <c r="AE28" i="1"/>
  <c r="AR28" i="1" s="1"/>
  <c r="X28" i="1"/>
  <c r="V28" i="1"/>
  <c r="R28" i="1"/>
  <c r="L28" i="1"/>
  <c r="CC27" i="1"/>
  <c r="CA27" i="1"/>
  <c r="BW27" i="1"/>
  <c r="BQ27" i="1"/>
  <c r="CD27" i="1" s="1"/>
  <c r="BJ27" i="1"/>
  <c r="BH27" i="1"/>
  <c r="BD27" i="1"/>
  <c r="AX27" i="1"/>
  <c r="BK27" i="1" s="1"/>
  <c r="AQ27" i="1"/>
  <c r="AO27" i="1"/>
  <c r="AK27" i="1"/>
  <c r="AE27" i="1"/>
  <c r="AR27" i="1" s="1"/>
  <c r="X27" i="1"/>
  <c r="V27" i="1"/>
  <c r="R27" i="1"/>
  <c r="L27" i="1"/>
  <c r="CC26" i="1"/>
  <c r="CA26" i="1"/>
  <c r="BW26" i="1"/>
  <c r="BQ26" i="1"/>
  <c r="CD26" i="1" s="1"/>
  <c r="BJ26" i="1"/>
  <c r="BH26" i="1"/>
  <c r="BD26" i="1"/>
  <c r="AX26" i="1"/>
  <c r="BK26" i="1" s="1"/>
  <c r="AQ26" i="1"/>
  <c r="AO26" i="1"/>
  <c r="AK26" i="1"/>
  <c r="AE26" i="1"/>
  <c r="AR26" i="1" s="1"/>
  <c r="X26" i="1"/>
  <c r="V26" i="1"/>
  <c r="R26" i="1"/>
  <c r="L26" i="1"/>
  <c r="Y26" i="1" s="1"/>
  <c r="CC25" i="1"/>
  <c r="CA25" i="1"/>
  <c r="BW25" i="1"/>
  <c r="BQ25" i="1"/>
  <c r="CD25" i="1" s="1"/>
  <c r="BJ25" i="1"/>
  <c r="BH25" i="1"/>
  <c r="BD25" i="1"/>
  <c r="AX25" i="1"/>
  <c r="BK25" i="1" s="1"/>
  <c r="AQ25" i="1"/>
  <c r="AO25" i="1"/>
  <c r="AK25" i="1"/>
  <c r="AE25" i="1"/>
  <c r="AR25" i="1" s="1"/>
  <c r="X25" i="1"/>
  <c r="V25" i="1"/>
  <c r="R25" i="1"/>
  <c r="L25" i="1"/>
  <c r="CC24" i="1"/>
  <c r="CA24" i="1"/>
  <c r="BW24" i="1"/>
  <c r="BQ24" i="1"/>
  <c r="CD24" i="1" s="1"/>
  <c r="BJ24" i="1"/>
  <c r="BH24" i="1"/>
  <c r="BD24" i="1"/>
  <c r="AX24" i="1"/>
  <c r="BK24" i="1" s="1"/>
  <c r="AQ24" i="1"/>
  <c r="AO24" i="1"/>
  <c r="AK24" i="1"/>
  <c r="AE24" i="1"/>
  <c r="AR24" i="1" s="1"/>
  <c r="X24" i="1"/>
  <c r="V24" i="1"/>
  <c r="R24" i="1"/>
  <c r="L24" i="1"/>
  <c r="CC23" i="1"/>
  <c r="CA23" i="1"/>
  <c r="BW23" i="1"/>
  <c r="BQ23" i="1"/>
  <c r="CD23" i="1" s="1"/>
  <c r="BJ23" i="1"/>
  <c r="BH23" i="1"/>
  <c r="BD23" i="1"/>
  <c r="AX23" i="1"/>
  <c r="BK23" i="1" s="1"/>
  <c r="AQ23" i="1"/>
  <c r="AO23" i="1"/>
  <c r="AK23" i="1"/>
  <c r="AE23" i="1"/>
  <c r="AR23" i="1" s="1"/>
  <c r="X23" i="1"/>
  <c r="V23" i="1"/>
  <c r="R23" i="1"/>
  <c r="L23" i="1"/>
  <c r="CC22" i="1"/>
  <c r="CA22" i="1"/>
  <c r="BW22" i="1"/>
  <c r="BQ22" i="1"/>
  <c r="CD22" i="1" s="1"/>
  <c r="BJ22" i="1"/>
  <c r="BH22" i="1"/>
  <c r="BD22" i="1"/>
  <c r="AX22" i="1"/>
  <c r="BK22" i="1" s="1"/>
  <c r="AQ22" i="1"/>
  <c r="AO22" i="1"/>
  <c r="AK22" i="1"/>
  <c r="AE22" i="1"/>
  <c r="AR22" i="1" s="1"/>
  <c r="X22" i="1"/>
  <c r="V22" i="1"/>
  <c r="R22" i="1"/>
  <c r="L22" i="1"/>
  <c r="Y22" i="1" s="1"/>
  <c r="CC21" i="1"/>
  <c r="CA21" i="1"/>
  <c r="BW21" i="1"/>
  <c r="BQ21" i="1"/>
  <c r="CD21" i="1" s="1"/>
  <c r="BJ21" i="1"/>
  <c r="BH21" i="1"/>
  <c r="BD21" i="1"/>
  <c r="AX21" i="1"/>
  <c r="BK21" i="1" s="1"/>
  <c r="AQ21" i="1"/>
  <c r="AO21" i="1"/>
  <c r="AK21" i="1"/>
  <c r="AE21" i="1"/>
  <c r="AR21" i="1" s="1"/>
  <c r="X21" i="1"/>
  <c r="V21" i="1"/>
  <c r="R21" i="1"/>
  <c r="L21" i="1"/>
  <c r="CC20" i="1"/>
  <c r="CA20" i="1"/>
  <c r="BW20" i="1"/>
  <c r="BQ20" i="1"/>
  <c r="CD20" i="1" s="1"/>
  <c r="BJ20" i="1"/>
  <c r="BH20" i="1"/>
  <c r="BD20" i="1"/>
  <c r="AX20" i="1"/>
  <c r="BK20" i="1" s="1"/>
  <c r="AQ20" i="1"/>
  <c r="AO20" i="1"/>
  <c r="AK20" i="1"/>
  <c r="AE20" i="1"/>
  <c r="AR20" i="1" s="1"/>
  <c r="X20" i="1"/>
  <c r="V20" i="1"/>
  <c r="R20" i="1"/>
  <c r="L20" i="1"/>
  <c r="CC19" i="1"/>
  <c r="CA19" i="1"/>
  <c r="BW19" i="1"/>
  <c r="BQ19" i="1"/>
  <c r="CD19" i="1" s="1"/>
  <c r="BJ19" i="1"/>
  <c r="BH19" i="1"/>
  <c r="BD19" i="1"/>
  <c r="AX19" i="1"/>
  <c r="BK19" i="1" s="1"/>
  <c r="AQ19" i="1"/>
  <c r="AO19" i="1"/>
  <c r="AK19" i="1"/>
  <c r="AE19" i="1"/>
  <c r="AR19" i="1" s="1"/>
  <c r="X19" i="1"/>
  <c r="V19" i="1"/>
  <c r="R19" i="1"/>
  <c r="L19" i="1"/>
  <c r="CC18" i="1"/>
  <c r="CA18" i="1"/>
  <c r="BW18" i="1"/>
  <c r="BQ18" i="1"/>
  <c r="CD18" i="1" s="1"/>
  <c r="BJ18" i="1"/>
  <c r="BH18" i="1"/>
  <c r="BD18" i="1"/>
  <c r="AX18" i="1"/>
  <c r="BK18" i="1" s="1"/>
  <c r="AQ18" i="1"/>
  <c r="AO18" i="1"/>
  <c r="AK18" i="1"/>
  <c r="AE18" i="1"/>
  <c r="AR18" i="1" s="1"/>
  <c r="X18" i="1"/>
  <c r="V18" i="1"/>
  <c r="R18" i="1"/>
  <c r="L18" i="1"/>
  <c r="Y18" i="1" s="1"/>
  <c r="CC17" i="1"/>
  <c r="CA17" i="1"/>
  <c r="BW17" i="1"/>
  <c r="BQ17" i="1"/>
  <c r="CD17" i="1" s="1"/>
  <c r="BJ17" i="1"/>
  <c r="BH17" i="1"/>
  <c r="BD17" i="1"/>
  <c r="AX17" i="1"/>
  <c r="BK17" i="1" s="1"/>
  <c r="AQ17" i="1"/>
  <c r="AO17" i="1"/>
  <c r="AK17" i="1"/>
  <c r="AE17" i="1"/>
  <c r="AR17" i="1" s="1"/>
  <c r="X17" i="1"/>
  <c r="V17" i="1"/>
  <c r="R17" i="1"/>
  <c r="L17" i="1"/>
  <c r="CC16" i="1"/>
  <c r="CA16" i="1"/>
  <c r="BW16" i="1"/>
  <c r="BQ16" i="1"/>
  <c r="CD16" i="1" s="1"/>
  <c r="BJ16" i="1"/>
  <c r="BH16" i="1"/>
  <c r="BD16" i="1"/>
  <c r="AX16" i="1"/>
  <c r="BK16" i="1" s="1"/>
  <c r="AQ16" i="1"/>
  <c r="AO16" i="1"/>
  <c r="AK16" i="1"/>
  <c r="AE16" i="1"/>
  <c r="AR16" i="1" s="1"/>
  <c r="X16" i="1"/>
  <c r="V16" i="1"/>
  <c r="R16" i="1"/>
  <c r="L16" i="1"/>
  <c r="CC15" i="1"/>
  <c r="CA15" i="1"/>
  <c r="BW15" i="1"/>
  <c r="BQ15" i="1"/>
  <c r="CD15" i="1" s="1"/>
  <c r="BJ15" i="1"/>
  <c r="BH15" i="1"/>
  <c r="BD15" i="1"/>
  <c r="AX15" i="1"/>
  <c r="BK15" i="1" s="1"/>
  <c r="AQ15" i="1"/>
  <c r="AO15" i="1"/>
  <c r="AK15" i="1"/>
  <c r="AE15" i="1"/>
  <c r="AR15" i="1" s="1"/>
  <c r="X15" i="1"/>
  <c r="V15" i="1"/>
  <c r="R15" i="1"/>
  <c r="L15" i="1"/>
  <c r="CC14" i="1"/>
  <c r="CA14" i="1"/>
  <c r="BW14" i="1"/>
  <c r="BQ14" i="1"/>
  <c r="CD14" i="1" s="1"/>
  <c r="BJ14" i="1"/>
  <c r="BH14" i="1"/>
  <c r="BD14" i="1"/>
  <c r="AX14" i="1"/>
  <c r="BK14" i="1" s="1"/>
  <c r="AQ14" i="1"/>
  <c r="AO14" i="1"/>
  <c r="AK14" i="1"/>
  <c r="AE14" i="1"/>
  <c r="AR14" i="1" s="1"/>
  <c r="X14" i="1"/>
  <c r="V14" i="1"/>
  <c r="R14" i="1"/>
  <c r="L14" i="1"/>
  <c r="Y14" i="1" s="1"/>
  <c r="CC13" i="1"/>
  <c r="CA13" i="1"/>
  <c r="BW13" i="1"/>
  <c r="BQ13" i="1"/>
  <c r="CD13" i="1" s="1"/>
  <c r="BJ13" i="1"/>
  <c r="BH13" i="1"/>
  <c r="BD13" i="1"/>
  <c r="AX13" i="1"/>
  <c r="BK13" i="1" s="1"/>
  <c r="AQ13" i="1"/>
  <c r="AO13" i="1"/>
  <c r="AK13" i="1"/>
  <c r="AE13" i="1"/>
  <c r="AR13" i="1" s="1"/>
  <c r="X13" i="1"/>
  <c r="V13" i="1"/>
  <c r="R13" i="1"/>
  <c r="L13" i="1"/>
  <c r="CC11" i="1"/>
  <c r="CA11" i="1"/>
  <c r="BW11" i="1"/>
  <c r="BQ11" i="1"/>
  <c r="CD11" i="1" s="1"/>
  <c r="BL6" i="1" s="1"/>
  <c r="BJ11" i="1"/>
  <c r="BH11" i="1"/>
  <c r="BD11" i="1"/>
  <c r="AX11" i="1"/>
  <c r="AQ11" i="1"/>
  <c r="AO11" i="1"/>
  <c r="AK11" i="1"/>
  <c r="AE11" i="1"/>
  <c r="X11" i="1"/>
  <c r="V11" i="1"/>
  <c r="R11" i="1"/>
  <c r="L11" i="1"/>
  <c r="BK18" i="16" l="1"/>
  <c r="BK11" i="23"/>
  <c r="AS6" i="23" s="1"/>
  <c r="BK23" i="9"/>
  <c r="AR30" i="4"/>
  <c r="AR11" i="8"/>
  <c r="Z6" i="8" s="1"/>
  <c r="AR14" i="8"/>
  <c r="AR16" i="8"/>
  <c r="AR18" i="8"/>
  <c r="AR19" i="8"/>
  <c r="AR20" i="8"/>
  <c r="AR23" i="8"/>
  <c r="AR24" i="8"/>
  <c r="CE24" i="8" s="1"/>
  <c r="CG24" i="8" s="1"/>
  <c r="CH24" i="8" s="1"/>
  <c r="AR25" i="8"/>
  <c r="AR27" i="8"/>
  <c r="AR28" i="8"/>
  <c r="AR30" i="8"/>
  <c r="AR32" i="8"/>
  <c r="AR34" i="8"/>
  <c r="AR35" i="8"/>
  <c r="AR36" i="8"/>
  <c r="AR39" i="8"/>
  <c r="AR40" i="8"/>
  <c r="AR41" i="8"/>
  <c r="AR43" i="8"/>
  <c r="AR44" i="8"/>
  <c r="AR46" i="8"/>
  <c r="AR47" i="8"/>
  <c r="AR48" i="8"/>
  <c r="AR49" i="8"/>
  <c r="AR50" i="8"/>
  <c r="AR51" i="8"/>
  <c r="AR52" i="8"/>
  <c r="AR53" i="8"/>
  <c r="AR54" i="8"/>
  <c r="AR55" i="8"/>
  <c r="AR56" i="8"/>
  <c r="AR57" i="8"/>
  <c r="AR58" i="8"/>
  <c r="AR59" i="8"/>
  <c r="AR60" i="8"/>
  <c r="AR61" i="8"/>
  <c r="AR62" i="8"/>
  <c r="AR63" i="8"/>
  <c r="AR64" i="8"/>
  <c r="AR65" i="8"/>
  <c r="AR66" i="8"/>
  <c r="AR67" i="8"/>
  <c r="AR68" i="8"/>
  <c r="AR69" i="8"/>
  <c r="AR70" i="8"/>
  <c r="AR71" i="8"/>
  <c r="AR72" i="8"/>
  <c r="AR73" i="8"/>
  <c r="AR74" i="8"/>
  <c r="AR75" i="8"/>
  <c r="AR76" i="8"/>
  <c r="AR77" i="8"/>
  <c r="AR78" i="8"/>
  <c r="AR79" i="8"/>
  <c r="AR80" i="8"/>
  <c r="AR81" i="8"/>
  <c r="AR82" i="8"/>
  <c r="CD11" i="22"/>
  <c r="BL6" i="22" s="1"/>
  <c r="CD11" i="4"/>
  <c r="BL6" i="4" s="1"/>
  <c r="CD11" i="5"/>
  <c r="BL6" i="5" s="1"/>
  <c r="AR11" i="18"/>
  <c r="Z6" i="18" s="1"/>
  <c r="CD11" i="20"/>
  <c r="BL6" i="20" s="1"/>
  <c r="AR11" i="1"/>
  <c r="Z6" i="1" s="1"/>
  <c r="AR11" i="2"/>
  <c r="Z6" i="2" s="1"/>
  <c r="AR11" i="3"/>
  <c r="Z6" i="3" s="1"/>
  <c r="CD11" i="6"/>
  <c r="BL6" i="6" s="1"/>
  <c r="CD11" i="7"/>
  <c r="BL6" i="7" s="1"/>
  <c r="CD11" i="8"/>
  <c r="BL6" i="8" s="1"/>
  <c r="CD11" i="9"/>
  <c r="BL6" i="9" s="1"/>
  <c r="CD11" i="10"/>
  <c r="BL6" i="10" s="1"/>
  <c r="CD11" i="11"/>
  <c r="BL6" i="11" s="1"/>
  <c r="AR11" i="13"/>
  <c r="Z6" i="13" s="1"/>
  <c r="CD11" i="13"/>
  <c r="BL6" i="13" s="1"/>
  <c r="AR11" i="14"/>
  <c r="Z6" i="14" s="1"/>
  <c r="CD11" i="14"/>
  <c r="BL6" i="14" s="1"/>
  <c r="CD11" i="15"/>
  <c r="BL6" i="15" s="1"/>
  <c r="CD11" i="16"/>
  <c r="BL6" i="16" s="1"/>
  <c r="AR11" i="19"/>
  <c r="Z6" i="19" s="1"/>
  <c r="CE34" i="19"/>
  <c r="CG34" i="19" s="1"/>
  <c r="CH34" i="19" s="1"/>
  <c r="Y54" i="20"/>
  <c r="BK54" i="20"/>
  <c r="BK55" i="20"/>
  <c r="BK56" i="20"/>
  <c r="BK58" i="20"/>
  <c r="BK59" i="20"/>
  <c r="Y61" i="20"/>
  <c r="Y62" i="20"/>
  <c r="BK62" i="20"/>
  <c r="BK64" i="20"/>
  <c r="BK66" i="20"/>
  <c r="BK67" i="20"/>
  <c r="Y69" i="20"/>
  <c r="Y70" i="20"/>
  <c r="BK70" i="20"/>
  <c r="BK71" i="20"/>
  <c r="BK72" i="20"/>
  <c r="BK74" i="20"/>
  <c r="BK75" i="20"/>
  <c r="Y77" i="20"/>
  <c r="Y78" i="20"/>
  <c r="BK78" i="20"/>
  <c r="BK80" i="20"/>
  <c r="BK82" i="20"/>
  <c r="Y13" i="22"/>
  <c r="Y14" i="22"/>
  <c r="BK14" i="22"/>
  <c r="BK15" i="22"/>
  <c r="BK16" i="22"/>
  <c r="BK18" i="22"/>
  <c r="BK19" i="22"/>
  <c r="Y21" i="22"/>
  <c r="Y22" i="22"/>
  <c r="BK22" i="22"/>
  <c r="BK24" i="22"/>
  <c r="BK26" i="22"/>
  <c r="BK27" i="22"/>
  <c r="Y29" i="22"/>
  <c r="Y30" i="22"/>
  <c r="BK30" i="22"/>
  <c r="BK31" i="22"/>
  <c r="BK32" i="22"/>
  <c r="BK34" i="22"/>
  <c r="BK35" i="22"/>
  <c r="Y37" i="22"/>
  <c r="Y38" i="22"/>
  <c r="BK38" i="22"/>
  <c r="BK40" i="22"/>
  <c r="BK42" i="22"/>
  <c r="BK43" i="22"/>
  <c r="Y45" i="22"/>
  <c r="Y46" i="22"/>
  <c r="BK46" i="22"/>
  <c r="BK47" i="22"/>
  <c r="BK48" i="22"/>
  <c r="BK50" i="22"/>
  <c r="BK51" i="22"/>
  <c r="Y53" i="22"/>
  <c r="Y54" i="22"/>
  <c r="BK54" i="22"/>
  <c r="BK56" i="22"/>
  <c r="BK58" i="22"/>
  <c r="BK59" i="22"/>
  <c r="Y61" i="22"/>
  <c r="Y62" i="22"/>
  <c r="BK62" i="22"/>
  <c r="BK63" i="22"/>
  <c r="BK64" i="22"/>
  <c r="BK66" i="22"/>
  <c r="BK67" i="22"/>
  <c r="BK69" i="22"/>
  <c r="Y70" i="22"/>
  <c r="BK70" i="22"/>
  <c r="BK71" i="22"/>
  <c r="Y73" i="22"/>
  <c r="BK74" i="22"/>
  <c r="BK75" i="22"/>
  <c r="BK76" i="22"/>
  <c r="BK78" i="22"/>
  <c r="BK79" i="22"/>
  <c r="Y80" i="22"/>
  <c r="BK81" i="22"/>
  <c r="Y82" i="22"/>
  <c r="CW11" i="23"/>
  <c r="CE6" i="23" s="1"/>
  <c r="CD13" i="23"/>
  <c r="BK14" i="23"/>
  <c r="CD15" i="23"/>
  <c r="BK16" i="23"/>
  <c r="CW16" i="23"/>
  <c r="CD17" i="23"/>
  <c r="Y18" i="23"/>
  <c r="BK18" i="23"/>
  <c r="CD19" i="23"/>
  <c r="BK20" i="23"/>
  <c r="CW20" i="23"/>
  <c r="AR21" i="23"/>
  <c r="CD21" i="23"/>
  <c r="Y22" i="23"/>
  <c r="CW22" i="23"/>
  <c r="AR23" i="23"/>
  <c r="CD23" i="23"/>
  <c r="BK24" i="23"/>
  <c r="CD25" i="23"/>
  <c r="Y26" i="23"/>
  <c r="BK26" i="23"/>
  <c r="BK11" i="19"/>
  <c r="AS6" i="19" s="1"/>
  <c r="BK11" i="3"/>
  <c r="AS6" i="3" s="1"/>
  <c r="BK11" i="1"/>
  <c r="AS6" i="1" s="1"/>
  <c r="BK11" i="2"/>
  <c r="AS6" i="2" s="1"/>
  <c r="BK11" i="4"/>
  <c r="AS6" i="4" s="1"/>
  <c r="BK11" i="5"/>
  <c r="AS6" i="5" s="1"/>
  <c r="BK11" i="6"/>
  <c r="AS6" i="6" s="1"/>
  <c r="BK11" i="7"/>
  <c r="AS6" i="7" s="1"/>
  <c r="BK11" i="8"/>
  <c r="AS6" i="8" s="1"/>
  <c r="BK11" i="9"/>
  <c r="AS6" i="9" s="1"/>
  <c r="BK11" i="10"/>
  <c r="AS6" i="10" s="1"/>
  <c r="BK11" i="11"/>
  <c r="AS6" i="11" s="1"/>
  <c r="BK11" i="13"/>
  <c r="AS6" i="13" s="1"/>
  <c r="BK11" i="14"/>
  <c r="AS6" i="14" s="1"/>
  <c r="BK11" i="15"/>
  <c r="AS6" i="15" s="1"/>
  <c r="BK11" i="16"/>
  <c r="AS6" i="16" s="1"/>
  <c r="BK11" i="18"/>
  <c r="AS6" i="18" s="1"/>
  <c r="BK11" i="20"/>
  <c r="AS6" i="20" s="1"/>
  <c r="CW26" i="23"/>
  <c r="AR27" i="23"/>
  <c r="BK28" i="23"/>
  <c r="AR29" i="23"/>
  <c r="CD29" i="23"/>
  <c r="Y30" i="23"/>
  <c r="CW30" i="23"/>
  <c r="AR31" i="23"/>
  <c r="CD31" i="23"/>
  <c r="BK32" i="23"/>
  <c r="CD33" i="23"/>
  <c r="Y34" i="23"/>
  <c r="BK34" i="23"/>
  <c r="CW34" i="23"/>
  <c r="AR35" i="23"/>
  <c r="BK36" i="23"/>
  <c r="AR37" i="23"/>
  <c r="CD37" i="23"/>
  <c r="Y38" i="23"/>
  <c r="CW38" i="23"/>
  <c r="AR39" i="23"/>
  <c r="CD39" i="23"/>
  <c r="BK40" i="23"/>
  <c r="CD41" i="23"/>
  <c r="Y42" i="23"/>
  <c r="BK42" i="23"/>
  <c r="CW42" i="23"/>
  <c r="AR43" i="23"/>
  <c r="BK44" i="23"/>
  <c r="AR45" i="23"/>
  <c r="CD45" i="23"/>
  <c r="Y46" i="23"/>
  <c r="CW46" i="23"/>
  <c r="AR47" i="23"/>
  <c r="Y48" i="23"/>
  <c r="BK48" i="23"/>
  <c r="CW48" i="23"/>
  <c r="AR49" i="23"/>
  <c r="Y50" i="23"/>
  <c r="BK50" i="23"/>
  <c r="CW50" i="23"/>
  <c r="AR51" i="23"/>
  <c r="Y52" i="23"/>
  <c r="BK52" i="23"/>
  <c r="CW52" i="23"/>
  <c r="AR53" i="23"/>
  <c r="Y54" i="23"/>
  <c r="BK54" i="23"/>
  <c r="CW54" i="23"/>
  <c r="AR55" i="23"/>
  <c r="Y56" i="23"/>
  <c r="BK56" i="23"/>
  <c r="CW56" i="23"/>
  <c r="AR57" i="23"/>
  <c r="Y58" i="23"/>
  <c r="BK58" i="23"/>
  <c r="CW58" i="23"/>
  <c r="AR59" i="23"/>
  <c r="Y60" i="23"/>
  <c r="BK60" i="23"/>
  <c r="CW60" i="23"/>
  <c r="AR61" i="23"/>
  <c r="Y62" i="23"/>
  <c r="BK62" i="23"/>
  <c r="CW62" i="23"/>
  <c r="AR63" i="23"/>
  <c r="Y64" i="23"/>
  <c r="BK64" i="23"/>
  <c r="CW64" i="23"/>
  <c r="AR65" i="23"/>
  <c r="Y66" i="23"/>
  <c r="BK66" i="23"/>
  <c r="CW66" i="23"/>
  <c r="AR67" i="23"/>
  <c r="Y68" i="23"/>
  <c r="BK68" i="23"/>
  <c r="CW68" i="23"/>
  <c r="AR69" i="23"/>
  <c r="Y70" i="23"/>
  <c r="BK70" i="23"/>
  <c r="CW70" i="23"/>
  <c r="AR71" i="23"/>
  <c r="Y72" i="23"/>
  <c r="BK72" i="23"/>
  <c r="CW72" i="23"/>
  <c r="AR11" i="12"/>
  <c r="Z6" i="12" s="1"/>
  <c r="AR20" i="4"/>
  <c r="CE20" i="4" s="1"/>
  <c r="CG20" i="4" s="1"/>
  <c r="CH20" i="4" s="1"/>
  <c r="CE14" i="1"/>
  <c r="CG14" i="1" s="1"/>
  <c r="CH14" i="1" s="1"/>
  <c r="CE18" i="1"/>
  <c r="CG18" i="1" s="1"/>
  <c r="CH18" i="1" s="1"/>
  <c r="CE70" i="1"/>
  <c r="CG70" i="1" s="1"/>
  <c r="CH70" i="1" s="1"/>
  <c r="CE42" i="2"/>
  <c r="CG42" i="2" s="1"/>
  <c r="CH42" i="2" s="1"/>
  <c r="CE46" i="2"/>
  <c r="CG46" i="2" s="1"/>
  <c r="CH46" i="2" s="1"/>
  <c r="CE50" i="2"/>
  <c r="CG50" i="2" s="1"/>
  <c r="CH50" i="2" s="1"/>
  <c r="CE54" i="2"/>
  <c r="CG54" i="2" s="1"/>
  <c r="CH54" i="2" s="1"/>
  <c r="CE58" i="2"/>
  <c r="CG58" i="2" s="1"/>
  <c r="CH58" i="2" s="1"/>
  <c r="CE62" i="2"/>
  <c r="CG62" i="2" s="1"/>
  <c r="CH62" i="2" s="1"/>
  <c r="CE66" i="2"/>
  <c r="CG66" i="2" s="1"/>
  <c r="CH66" i="2" s="1"/>
  <c r="CE70" i="2"/>
  <c r="CG70" i="2" s="1"/>
  <c r="CH70" i="2" s="1"/>
  <c r="CE74" i="2"/>
  <c r="CG74" i="2" s="1"/>
  <c r="CH74" i="2" s="1"/>
  <c r="CE78" i="2"/>
  <c r="CG78" i="2" s="1"/>
  <c r="CH78" i="2" s="1"/>
  <c r="CE82" i="2"/>
  <c r="CG82" i="2" s="1"/>
  <c r="CH82" i="2" s="1"/>
  <c r="CE30" i="1"/>
  <c r="CG30" i="1" s="1"/>
  <c r="CH30" i="1" s="1"/>
  <c r="CE66" i="1"/>
  <c r="CG66" i="1" s="1"/>
  <c r="CH66" i="1" s="1"/>
  <c r="CE78" i="1"/>
  <c r="CG78" i="1" s="1"/>
  <c r="CH78" i="1" s="1"/>
  <c r="CE14" i="2"/>
  <c r="CG14" i="2" s="1"/>
  <c r="CH14" i="2" s="1"/>
  <c r="CE18" i="2"/>
  <c r="CG18" i="2" s="1"/>
  <c r="CH18" i="2" s="1"/>
  <c r="CE30" i="2"/>
  <c r="CG30" i="2" s="1"/>
  <c r="CH30" i="2" s="1"/>
  <c r="CE38" i="2"/>
  <c r="CG38" i="2" s="1"/>
  <c r="CH38" i="2" s="1"/>
  <c r="Y17" i="1"/>
  <c r="CE17" i="1" s="1"/>
  <c r="CG17" i="1" s="1"/>
  <c r="CH17" i="1" s="1"/>
  <c r="Y21" i="1"/>
  <c r="CE21" i="1" s="1"/>
  <c r="CG21" i="1" s="1"/>
  <c r="CH21" i="1" s="1"/>
  <c r="Y25" i="1"/>
  <c r="CE25" i="1" s="1"/>
  <c r="CG25" i="1" s="1"/>
  <c r="CH25" i="1" s="1"/>
  <c r="Y29" i="1"/>
  <c r="CE29" i="1" s="1"/>
  <c r="CG29" i="1" s="1"/>
  <c r="CH29" i="1" s="1"/>
  <c r="Y33" i="1"/>
  <c r="CE33" i="1" s="1"/>
  <c r="CG33" i="1" s="1"/>
  <c r="CH33" i="1" s="1"/>
  <c r="Y37" i="1"/>
  <c r="CE37" i="1" s="1"/>
  <c r="CG37" i="1" s="1"/>
  <c r="CH37" i="1" s="1"/>
  <c r="Y41" i="1"/>
  <c r="CE41" i="1" s="1"/>
  <c r="CG41" i="1" s="1"/>
  <c r="CH41" i="1" s="1"/>
  <c r="Y45" i="1"/>
  <c r="CE45" i="1" s="1"/>
  <c r="CG45" i="1" s="1"/>
  <c r="CH45" i="1" s="1"/>
  <c r="Y49" i="1"/>
  <c r="CE49" i="1" s="1"/>
  <c r="CG49" i="1" s="1"/>
  <c r="CH49" i="1" s="1"/>
  <c r="Y53" i="1"/>
  <c r="CE53" i="1" s="1"/>
  <c r="CG53" i="1" s="1"/>
  <c r="CH53" i="1" s="1"/>
  <c r="Y57" i="1"/>
  <c r="CE57" i="1" s="1"/>
  <c r="CG57" i="1" s="1"/>
  <c r="CH57" i="1" s="1"/>
  <c r="Y61" i="1"/>
  <c r="CE61" i="1" s="1"/>
  <c r="CG61" i="1" s="1"/>
  <c r="CH61" i="1" s="1"/>
  <c r="Y65" i="1"/>
  <c r="CE65" i="1" s="1"/>
  <c r="CG65" i="1" s="1"/>
  <c r="CH65" i="1" s="1"/>
  <c r="Y69" i="1"/>
  <c r="CE69" i="1" s="1"/>
  <c r="CG69" i="1" s="1"/>
  <c r="CH69" i="1" s="1"/>
  <c r="Y73" i="1"/>
  <c r="CE73" i="1" s="1"/>
  <c r="CG73" i="1" s="1"/>
  <c r="CH73" i="1" s="1"/>
  <c r="Y77" i="1"/>
  <c r="CE77" i="1" s="1"/>
  <c r="CG77" i="1" s="1"/>
  <c r="CH77" i="1" s="1"/>
  <c r="Y81" i="1"/>
  <c r="CE81" i="1" s="1"/>
  <c r="CG81" i="1" s="1"/>
  <c r="CH81" i="1" s="1"/>
  <c r="Y13" i="2"/>
  <c r="CE13" i="2" s="1"/>
  <c r="CG13" i="2" s="1"/>
  <c r="CH13" i="2" s="1"/>
  <c r="Y17" i="2"/>
  <c r="CE17" i="2" s="1"/>
  <c r="CG17" i="2" s="1"/>
  <c r="CH17" i="2" s="1"/>
  <c r="Y21" i="2"/>
  <c r="CE21" i="2" s="1"/>
  <c r="CG21" i="2" s="1"/>
  <c r="CH21" i="2" s="1"/>
  <c r="Y25" i="2"/>
  <c r="CE25" i="2" s="1"/>
  <c r="CG25" i="2" s="1"/>
  <c r="CH25" i="2" s="1"/>
  <c r="Y29" i="2"/>
  <c r="CE29" i="2" s="1"/>
  <c r="CG29" i="2" s="1"/>
  <c r="CH29" i="2" s="1"/>
  <c r="Y33" i="2"/>
  <c r="CE33" i="2" s="1"/>
  <c r="CG33" i="2" s="1"/>
  <c r="CH33" i="2" s="1"/>
  <c r="Y37" i="2"/>
  <c r="CE37" i="2" s="1"/>
  <c r="CG37" i="2" s="1"/>
  <c r="CH37" i="2" s="1"/>
  <c r="Y41" i="2"/>
  <c r="CE41" i="2" s="1"/>
  <c r="CG41" i="2" s="1"/>
  <c r="CH41" i="2" s="1"/>
  <c r="Y45" i="2"/>
  <c r="CE45" i="2" s="1"/>
  <c r="CG45" i="2" s="1"/>
  <c r="CH45" i="2" s="1"/>
  <c r="Y49" i="2"/>
  <c r="CE49" i="2" s="1"/>
  <c r="CG49" i="2" s="1"/>
  <c r="CH49" i="2" s="1"/>
  <c r="Y53" i="2"/>
  <c r="CE53" i="2" s="1"/>
  <c r="CG53" i="2" s="1"/>
  <c r="CH53" i="2" s="1"/>
  <c r="Y57" i="2"/>
  <c r="CE57" i="2" s="1"/>
  <c r="CG57" i="2" s="1"/>
  <c r="CH57" i="2" s="1"/>
  <c r="Y61" i="2"/>
  <c r="CE61" i="2" s="1"/>
  <c r="CG61" i="2" s="1"/>
  <c r="CH61" i="2" s="1"/>
  <c r="Y65" i="2"/>
  <c r="CE65" i="2" s="1"/>
  <c r="CG65" i="2" s="1"/>
  <c r="CH65" i="2" s="1"/>
  <c r="Y69" i="2"/>
  <c r="CE69" i="2" s="1"/>
  <c r="CG69" i="2" s="1"/>
  <c r="CH69" i="2" s="1"/>
  <c r="Y73" i="2"/>
  <c r="CE73" i="2" s="1"/>
  <c r="CG73" i="2" s="1"/>
  <c r="CH73" i="2" s="1"/>
  <c r="Y77" i="2"/>
  <c r="CE77" i="2" s="1"/>
  <c r="CG77" i="2" s="1"/>
  <c r="CH77" i="2" s="1"/>
  <c r="Y81" i="2"/>
  <c r="CE81" i="2" s="1"/>
  <c r="CG81" i="2" s="1"/>
  <c r="CH81" i="2" s="1"/>
  <c r="Y13" i="3"/>
  <c r="CD15" i="3"/>
  <c r="AR16" i="3"/>
  <c r="BK20" i="3"/>
  <c r="CD20" i="3"/>
  <c r="CD25" i="3"/>
  <c r="BK30" i="3"/>
  <c r="CD30" i="3"/>
  <c r="AR35" i="3"/>
  <c r="BK35" i="3"/>
  <c r="CD39" i="3"/>
  <c r="AR40" i="3"/>
  <c r="BK44" i="3"/>
  <c r="CD44" i="3"/>
  <c r="AR49" i="3"/>
  <c r="BK49" i="3"/>
  <c r="CD53" i="3"/>
  <c r="AR58" i="3"/>
  <c r="BK58" i="3"/>
  <c r="CD62" i="3"/>
  <c r="AR67" i="3"/>
  <c r="BK67" i="3"/>
  <c r="BK72" i="3"/>
  <c r="CD72" i="3"/>
  <c r="CD77" i="3"/>
  <c r="AR78" i="3"/>
  <c r="BK16" i="4"/>
  <c r="CD16" i="4"/>
  <c r="AR17" i="4"/>
  <c r="CD21" i="4"/>
  <c r="AR22" i="4"/>
  <c r="BK22" i="4"/>
  <c r="AR27" i="4"/>
  <c r="BK27" i="4"/>
  <c r="CD27" i="4"/>
  <c r="BK32" i="4"/>
  <c r="CD32" i="4"/>
  <c r="AR33" i="4"/>
  <c r="CD37" i="4"/>
  <c r="AR38" i="4"/>
  <c r="BK38" i="4"/>
  <c r="AR43" i="4"/>
  <c r="BK43" i="4"/>
  <c r="CD43" i="4"/>
  <c r="BK48" i="4"/>
  <c r="CD48" i="4"/>
  <c r="AR49" i="4"/>
  <c r="CE22" i="1"/>
  <c r="CG22" i="1" s="1"/>
  <c r="CH22" i="1" s="1"/>
  <c r="CE38" i="1"/>
  <c r="CG38" i="1" s="1"/>
  <c r="CH38" i="1" s="1"/>
  <c r="CE46" i="1"/>
  <c r="CG46" i="1" s="1"/>
  <c r="CH46" i="1" s="1"/>
  <c r="CE54" i="1"/>
  <c r="CG54" i="1" s="1"/>
  <c r="CH54" i="1" s="1"/>
  <c r="CE62" i="1"/>
  <c r="CG62" i="1" s="1"/>
  <c r="CH62" i="1" s="1"/>
  <c r="CE74" i="1"/>
  <c r="CG74" i="1" s="1"/>
  <c r="CH74" i="1" s="1"/>
  <c r="CE26" i="2"/>
  <c r="CG26" i="2" s="1"/>
  <c r="CH26" i="2" s="1"/>
  <c r="Y13" i="1"/>
  <c r="CE13" i="1" s="1"/>
  <c r="CG13" i="1" s="1"/>
  <c r="CH13" i="1" s="1"/>
  <c r="Y11" i="1"/>
  <c r="G6" i="1" s="1"/>
  <c r="Y16" i="1"/>
  <c r="CE16" i="1" s="1"/>
  <c r="CG16" i="1" s="1"/>
  <c r="CH16" i="1" s="1"/>
  <c r="Y20" i="1"/>
  <c r="CE20" i="1" s="1"/>
  <c r="CG20" i="1" s="1"/>
  <c r="CH20" i="1" s="1"/>
  <c r="Y24" i="1"/>
  <c r="CE24" i="1" s="1"/>
  <c r="CG24" i="1" s="1"/>
  <c r="CH24" i="1" s="1"/>
  <c r="Y28" i="1"/>
  <c r="CE28" i="1" s="1"/>
  <c r="CG28" i="1" s="1"/>
  <c r="CH28" i="1" s="1"/>
  <c r="Y32" i="1"/>
  <c r="CE32" i="1" s="1"/>
  <c r="CG32" i="1" s="1"/>
  <c r="CH32" i="1" s="1"/>
  <c r="Y36" i="1"/>
  <c r="CE36" i="1" s="1"/>
  <c r="CG36" i="1" s="1"/>
  <c r="CH36" i="1" s="1"/>
  <c r="Y40" i="1"/>
  <c r="CE40" i="1" s="1"/>
  <c r="CG40" i="1" s="1"/>
  <c r="CH40" i="1" s="1"/>
  <c r="Y44" i="1"/>
  <c r="CE44" i="1" s="1"/>
  <c r="CG44" i="1" s="1"/>
  <c r="CH44" i="1" s="1"/>
  <c r="Y48" i="1"/>
  <c r="CE48" i="1" s="1"/>
  <c r="CG48" i="1" s="1"/>
  <c r="CH48" i="1" s="1"/>
  <c r="Y52" i="1"/>
  <c r="CE52" i="1" s="1"/>
  <c r="CG52" i="1" s="1"/>
  <c r="CH52" i="1" s="1"/>
  <c r="Y56" i="1"/>
  <c r="CE56" i="1" s="1"/>
  <c r="CG56" i="1" s="1"/>
  <c r="CH56" i="1" s="1"/>
  <c r="Y60" i="1"/>
  <c r="CE60" i="1" s="1"/>
  <c r="CG60" i="1" s="1"/>
  <c r="CH60" i="1" s="1"/>
  <c r="Y64" i="1"/>
  <c r="CE64" i="1" s="1"/>
  <c r="CG64" i="1" s="1"/>
  <c r="CH64" i="1" s="1"/>
  <c r="Y68" i="1"/>
  <c r="CE68" i="1" s="1"/>
  <c r="CG68" i="1" s="1"/>
  <c r="CH68" i="1" s="1"/>
  <c r="Y72" i="1"/>
  <c r="CE72" i="1" s="1"/>
  <c r="CG72" i="1" s="1"/>
  <c r="CH72" i="1" s="1"/>
  <c r="Y76" i="1"/>
  <c r="CE76" i="1" s="1"/>
  <c r="CG76" i="1" s="1"/>
  <c r="CH76" i="1" s="1"/>
  <c r="Y80" i="1"/>
  <c r="CE80" i="1" s="1"/>
  <c r="CG80" i="1" s="1"/>
  <c r="CH80" i="1" s="1"/>
  <c r="Y11" i="2"/>
  <c r="G6" i="2" s="1"/>
  <c r="Y16" i="2"/>
  <c r="CE16" i="2" s="1"/>
  <c r="CG16" i="2" s="1"/>
  <c r="CH16" i="2" s="1"/>
  <c r="Y20" i="2"/>
  <c r="CE20" i="2" s="1"/>
  <c r="CG20" i="2" s="1"/>
  <c r="CH20" i="2" s="1"/>
  <c r="Y24" i="2"/>
  <c r="CE24" i="2" s="1"/>
  <c r="CG24" i="2" s="1"/>
  <c r="CH24" i="2" s="1"/>
  <c r="Y28" i="2"/>
  <c r="CE28" i="2" s="1"/>
  <c r="CG28" i="2" s="1"/>
  <c r="CH28" i="2" s="1"/>
  <c r="Y32" i="2"/>
  <c r="CE32" i="2" s="1"/>
  <c r="CG32" i="2" s="1"/>
  <c r="CH32" i="2" s="1"/>
  <c r="Y36" i="2"/>
  <c r="CE36" i="2" s="1"/>
  <c r="CG36" i="2" s="1"/>
  <c r="CH36" i="2" s="1"/>
  <c r="Y40" i="2"/>
  <c r="CE40" i="2" s="1"/>
  <c r="CG40" i="2" s="1"/>
  <c r="CH40" i="2" s="1"/>
  <c r="Y44" i="2"/>
  <c r="CE44" i="2" s="1"/>
  <c r="CG44" i="2" s="1"/>
  <c r="CH44" i="2" s="1"/>
  <c r="Y48" i="2"/>
  <c r="CE48" i="2" s="1"/>
  <c r="CG48" i="2" s="1"/>
  <c r="CH48" i="2" s="1"/>
  <c r="Y52" i="2"/>
  <c r="CE52" i="2" s="1"/>
  <c r="CG52" i="2" s="1"/>
  <c r="CH52" i="2" s="1"/>
  <c r="Y56" i="2"/>
  <c r="CE56" i="2" s="1"/>
  <c r="CG56" i="2" s="1"/>
  <c r="CH56" i="2" s="1"/>
  <c r="Y60" i="2"/>
  <c r="CE60" i="2" s="1"/>
  <c r="CG60" i="2" s="1"/>
  <c r="CH60" i="2" s="1"/>
  <c r="Y64" i="2"/>
  <c r="CE64" i="2" s="1"/>
  <c r="CG64" i="2" s="1"/>
  <c r="CH64" i="2" s="1"/>
  <c r="Y68" i="2"/>
  <c r="CE68" i="2" s="1"/>
  <c r="CG68" i="2" s="1"/>
  <c r="CH68" i="2" s="1"/>
  <c r="Y72" i="2"/>
  <c r="CE72" i="2" s="1"/>
  <c r="CG72" i="2" s="1"/>
  <c r="CH72" i="2" s="1"/>
  <c r="Y76" i="2"/>
  <c r="CE76" i="2" s="1"/>
  <c r="CG76" i="2" s="1"/>
  <c r="CH76" i="2" s="1"/>
  <c r="Y80" i="2"/>
  <c r="CE80" i="2" s="1"/>
  <c r="CG80" i="2" s="1"/>
  <c r="CH80" i="2" s="1"/>
  <c r="Y11" i="3"/>
  <c r="G6" i="3" s="1"/>
  <c r="BK13" i="3"/>
  <c r="CD13" i="3"/>
  <c r="Y14" i="3"/>
  <c r="CE14" i="3" s="1"/>
  <c r="CG14" i="3" s="1"/>
  <c r="CH14" i="3" s="1"/>
  <c r="AR17" i="3"/>
  <c r="BK17" i="3"/>
  <c r="CD17" i="3"/>
  <c r="CD21" i="3"/>
  <c r="AR22" i="3"/>
  <c r="BK22" i="3"/>
  <c r="CD26" i="3"/>
  <c r="AR27" i="3"/>
  <c r="CD31" i="3"/>
  <c r="AR32" i="3"/>
  <c r="BK32" i="3"/>
  <c r="BK36" i="3"/>
  <c r="CE36" i="3" s="1"/>
  <c r="CG36" i="3" s="1"/>
  <c r="CH36" i="3" s="1"/>
  <c r="CD36" i="3"/>
  <c r="AR37" i="3"/>
  <c r="AR41" i="3"/>
  <c r="BK41" i="3"/>
  <c r="CD41" i="3"/>
  <c r="CD45" i="3"/>
  <c r="AR46" i="3"/>
  <c r="AR50" i="3"/>
  <c r="BK50" i="3"/>
  <c r="CD50" i="3"/>
  <c r="CD54" i="3"/>
  <c r="AR55" i="3"/>
  <c r="AR59" i="3"/>
  <c r="BK59" i="3"/>
  <c r="CD59" i="3"/>
  <c r="CE60" i="3"/>
  <c r="CG60" i="3" s="1"/>
  <c r="CH60" i="3" s="1"/>
  <c r="CD63" i="3"/>
  <c r="AR64" i="3"/>
  <c r="BK64" i="3"/>
  <c r="BK68" i="3"/>
  <c r="CE68" i="3" s="1"/>
  <c r="CG68" i="3" s="1"/>
  <c r="CH68" i="3" s="1"/>
  <c r="CD68" i="3"/>
  <c r="AR69" i="3"/>
  <c r="AR74" i="3"/>
  <c r="BK74" i="3"/>
  <c r="BK79" i="3"/>
  <c r="CD79" i="3"/>
  <c r="CE80" i="3"/>
  <c r="CG80" i="3" s="1"/>
  <c r="CH80" i="3" s="1"/>
  <c r="AR13" i="4"/>
  <c r="AR18" i="4"/>
  <c r="BK18" i="4"/>
  <c r="BK23" i="4"/>
  <c r="CD23" i="4"/>
  <c r="CE24" i="4"/>
  <c r="CG24" i="4" s="1"/>
  <c r="CH24" i="4" s="1"/>
  <c r="CD28" i="4"/>
  <c r="CE28" i="4" s="1"/>
  <c r="CG28" i="4" s="1"/>
  <c r="CH28" i="4" s="1"/>
  <c r="AR29" i="4"/>
  <c r="AR34" i="4"/>
  <c r="BK34" i="4"/>
  <c r="BK39" i="4"/>
  <c r="CD39" i="4"/>
  <c r="CE40" i="4"/>
  <c r="CG40" i="4" s="1"/>
  <c r="CH40" i="4" s="1"/>
  <c r="CD44" i="4"/>
  <c r="CE44" i="4" s="1"/>
  <c r="CG44" i="4" s="1"/>
  <c r="CH44" i="4" s="1"/>
  <c r="AR45" i="4"/>
  <c r="AR50" i="4"/>
  <c r="BK50" i="4"/>
  <c r="CE26" i="1"/>
  <c r="CG26" i="1" s="1"/>
  <c r="CH26" i="1" s="1"/>
  <c r="CE34" i="1"/>
  <c r="CG34" i="1" s="1"/>
  <c r="CH34" i="1" s="1"/>
  <c r="CE42" i="1"/>
  <c r="CG42" i="1" s="1"/>
  <c r="CH42" i="1" s="1"/>
  <c r="CE50" i="1"/>
  <c r="CG50" i="1" s="1"/>
  <c r="CH50" i="1" s="1"/>
  <c r="CE58" i="1"/>
  <c r="CG58" i="1" s="1"/>
  <c r="CH58" i="1" s="1"/>
  <c r="CE82" i="1"/>
  <c r="CG82" i="1" s="1"/>
  <c r="CH82" i="1" s="1"/>
  <c r="CE22" i="2"/>
  <c r="CG22" i="2" s="1"/>
  <c r="CH22" i="2" s="1"/>
  <c r="CE34" i="2"/>
  <c r="CG34" i="2" s="1"/>
  <c r="CH34" i="2" s="1"/>
  <c r="Y15" i="1"/>
  <c r="CE15" i="1" s="1"/>
  <c r="CG15" i="1" s="1"/>
  <c r="CH15" i="1" s="1"/>
  <c r="Y19" i="1"/>
  <c r="CE19" i="1" s="1"/>
  <c r="CG19" i="1" s="1"/>
  <c r="CH19" i="1" s="1"/>
  <c r="Y23" i="1"/>
  <c r="CE23" i="1" s="1"/>
  <c r="CG23" i="1" s="1"/>
  <c r="CH23" i="1" s="1"/>
  <c r="Y27" i="1"/>
  <c r="CE27" i="1" s="1"/>
  <c r="CG27" i="1" s="1"/>
  <c r="CH27" i="1" s="1"/>
  <c r="Y31" i="1"/>
  <c r="CE31" i="1" s="1"/>
  <c r="CG31" i="1" s="1"/>
  <c r="CH31" i="1" s="1"/>
  <c r="Y35" i="1"/>
  <c r="CE35" i="1" s="1"/>
  <c r="CG35" i="1" s="1"/>
  <c r="CH35" i="1" s="1"/>
  <c r="Y39" i="1"/>
  <c r="CE39" i="1" s="1"/>
  <c r="CG39" i="1" s="1"/>
  <c r="CH39" i="1" s="1"/>
  <c r="Y43" i="1"/>
  <c r="CE43" i="1" s="1"/>
  <c r="CG43" i="1" s="1"/>
  <c r="CH43" i="1" s="1"/>
  <c r="Y47" i="1"/>
  <c r="CE47" i="1" s="1"/>
  <c r="CG47" i="1" s="1"/>
  <c r="CH47" i="1" s="1"/>
  <c r="Y51" i="1"/>
  <c r="CE51" i="1" s="1"/>
  <c r="CG51" i="1" s="1"/>
  <c r="CH51" i="1" s="1"/>
  <c r="Y55" i="1"/>
  <c r="CE55" i="1" s="1"/>
  <c r="CG55" i="1" s="1"/>
  <c r="CH55" i="1" s="1"/>
  <c r="Y59" i="1"/>
  <c r="CE59" i="1" s="1"/>
  <c r="CG59" i="1" s="1"/>
  <c r="CH59" i="1" s="1"/>
  <c r="Y63" i="1"/>
  <c r="CE63" i="1" s="1"/>
  <c r="CG63" i="1" s="1"/>
  <c r="CH63" i="1" s="1"/>
  <c r="Y67" i="1"/>
  <c r="CE67" i="1" s="1"/>
  <c r="CG67" i="1" s="1"/>
  <c r="CH67" i="1" s="1"/>
  <c r="Y71" i="1"/>
  <c r="CE71" i="1" s="1"/>
  <c r="CG71" i="1" s="1"/>
  <c r="CH71" i="1" s="1"/>
  <c r="Y75" i="1"/>
  <c r="CE75" i="1" s="1"/>
  <c r="CG75" i="1" s="1"/>
  <c r="CH75" i="1" s="1"/>
  <c r="Y79" i="1"/>
  <c r="CE79" i="1" s="1"/>
  <c r="CG79" i="1" s="1"/>
  <c r="CH79" i="1" s="1"/>
  <c r="Y15" i="2"/>
  <c r="CE15" i="2" s="1"/>
  <c r="CG15" i="2" s="1"/>
  <c r="CH15" i="2" s="1"/>
  <c r="Y19" i="2"/>
  <c r="CE19" i="2" s="1"/>
  <c r="CG19" i="2" s="1"/>
  <c r="CH19" i="2" s="1"/>
  <c r="Y23" i="2"/>
  <c r="CE23" i="2" s="1"/>
  <c r="CG23" i="2" s="1"/>
  <c r="CH23" i="2" s="1"/>
  <c r="Y27" i="2"/>
  <c r="CE27" i="2" s="1"/>
  <c r="CG27" i="2" s="1"/>
  <c r="CH27" i="2" s="1"/>
  <c r="Y31" i="2"/>
  <c r="CE31" i="2" s="1"/>
  <c r="CG31" i="2" s="1"/>
  <c r="CH31" i="2" s="1"/>
  <c r="Y35" i="2"/>
  <c r="CE35" i="2" s="1"/>
  <c r="CG35" i="2" s="1"/>
  <c r="CH35" i="2" s="1"/>
  <c r="Y39" i="2"/>
  <c r="CE39" i="2" s="1"/>
  <c r="CG39" i="2" s="1"/>
  <c r="CH39" i="2" s="1"/>
  <c r="Y43" i="2"/>
  <c r="CE43" i="2" s="1"/>
  <c r="CG43" i="2" s="1"/>
  <c r="CH43" i="2" s="1"/>
  <c r="Y47" i="2"/>
  <c r="CE47" i="2" s="1"/>
  <c r="CG47" i="2" s="1"/>
  <c r="CH47" i="2" s="1"/>
  <c r="Y51" i="2"/>
  <c r="CE51" i="2" s="1"/>
  <c r="CG51" i="2" s="1"/>
  <c r="CH51" i="2" s="1"/>
  <c r="Y55" i="2"/>
  <c r="CE55" i="2" s="1"/>
  <c r="CG55" i="2" s="1"/>
  <c r="CH55" i="2" s="1"/>
  <c r="Y59" i="2"/>
  <c r="CE59" i="2" s="1"/>
  <c r="CG59" i="2" s="1"/>
  <c r="CH59" i="2" s="1"/>
  <c r="Y63" i="2"/>
  <c r="CE63" i="2" s="1"/>
  <c r="CG63" i="2" s="1"/>
  <c r="CH63" i="2" s="1"/>
  <c r="Y67" i="2"/>
  <c r="CE67" i="2" s="1"/>
  <c r="CG67" i="2" s="1"/>
  <c r="CH67" i="2" s="1"/>
  <c r="Y71" i="2"/>
  <c r="CE71" i="2" s="1"/>
  <c r="CG71" i="2" s="1"/>
  <c r="CH71" i="2" s="1"/>
  <c r="Y75" i="2"/>
  <c r="CE75" i="2" s="1"/>
  <c r="CG75" i="2" s="1"/>
  <c r="CH75" i="2" s="1"/>
  <c r="Y79" i="2"/>
  <c r="CE79" i="2" s="1"/>
  <c r="CG79" i="2" s="1"/>
  <c r="CH79" i="2" s="1"/>
  <c r="CD18" i="3"/>
  <c r="CD23" i="3"/>
  <c r="CE24" i="3"/>
  <c r="CG24" i="3" s="1"/>
  <c r="CH24" i="3" s="1"/>
  <c r="BK28" i="3"/>
  <c r="CD33" i="3"/>
  <c r="AR38" i="3"/>
  <c r="CD42" i="3"/>
  <c r="AR47" i="3"/>
  <c r="CD51" i="3"/>
  <c r="CE52" i="3"/>
  <c r="CG52" i="3" s="1"/>
  <c r="CH52" i="3" s="1"/>
  <c r="BK56" i="3"/>
  <c r="AR61" i="3"/>
  <c r="CD65" i="3"/>
  <c r="BK70" i="3"/>
  <c r="CD75" i="3"/>
  <c r="CE76" i="3"/>
  <c r="CG76" i="3" s="1"/>
  <c r="CH76" i="3" s="1"/>
  <c r="AR81" i="3"/>
  <c r="BK14" i="4"/>
  <c r="CD19" i="4"/>
  <c r="AR25" i="4"/>
  <c r="BK30" i="4"/>
  <c r="CD35" i="4"/>
  <c r="CE36" i="4"/>
  <c r="CG36" i="4" s="1"/>
  <c r="CH36" i="4" s="1"/>
  <c r="AR41" i="4"/>
  <c r="BK46" i="4"/>
  <c r="CD51" i="4"/>
  <c r="CE52" i="4"/>
  <c r="CG52" i="4" s="1"/>
  <c r="CH52" i="4" s="1"/>
  <c r="CE56" i="4"/>
  <c r="CG56" i="4" s="1"/>
  <c r="CH56" i="4" s="1"/>
  <c r="CE60" i="4"/>
  <c r="CG60" i="4" s="1"/>
  <c r="CH60" i="4" s="1"/>
  <c r="CE64" i="4"/>
  <c r="CG64" i="4" s="1"/>
  <c r="CH64" i="4" s="1"/>
  <c r="CE68" i="4"/>
  <c r="CG68" i="4" s="1"/>
  <c r="CH68" i="4" s="1"/>
  <c r="CE72" i="4"/>
  <c r="CG72" i="4" s="1"/>
  <c r="CH72" i="4" s="1"/>
  <c r="CE76" i="4"/>
  <c r="CG76" i="4" s="1"/>
  <c r="CH76" i="4" s="1"/>
  <c r="CE80" i="4"/>
  <c r="CG80" i="4" s="1"/>
  <c r="CH80" i="4" s="1"/>
  <c r="CE16" i="5"/>
  <c r="CG16" i="5" s="1"/>
  <c r="CH16" i="5" s="1"/>
  <c r="CE20" i="5"/>
  <c r="CG20" i="5" s="1"/>
  <c r="CH20" i="5" s="1"/>
  <c r="CE24" i="5"/>
  <c r="CG24" i="5" s="1"/>
  <c r="CH24" i="5" s="1"/>
  <c r="CE28" i="5"/>
  <c r="CG28" i="5" s="1"/>
  <c r="CH28" i="5" s="1"/>
  <c r="CE32" i="5"/>
  <c r="CG32" i="5" s="1"/>
  <c r="CH32" i="5" s="1"/>
  <c r="CE36" i="5"/>
  <c r="CG36" i="5" s="1"/>
  <c r="CH36" i="5" s="1"/>
  <c r="CE40" i="5"/>
  <c r="CG40" i="5" s="1"/>
  <c r="CH40" i="5" s="1"/>
  <c r="CE44" i="5"/>
  <c r="CG44" i="5" s="1"/>
  <c r="CH44" i="5" s="1"/>
  <c r="CE48" i="5"/>
  <c r="CG48" i="5" s="1"/>
  <c r="CH48" i="5" s="1"/>
  <c r="CE52" i="5"/>
  <c r="CG52" i="5" s="1"/>
  <c r="CH52" i="5" s="1"/>
  <c r="CE56" i="5"/>
  <c r="CG56" i="5" s="1"/>
  <c r="CH56" i="5" s="1"/>
  <c r="CE60" i="5"/>
  <c r="CG60" i="5" s="1"/>
  <c r="CH60" i="5" s="1"/>
  <c r="CE64" i="5"/>
  <c r="CG64" i="5" s="1"/>
  <c r="CH64" i="5" s="1"/>
  <c r="CE68" i="5"/>
  <c r="CG68" i="5" s="1"/>
  <c r="CH68" i="5" s="1"/>
  <c r="CE72" i="5"/>
  <c r="CG72" i="5" s="1"/>
  <c r="CH72" i="5" s="1"/>
  <c r="CE76" i="5"/>
  <c r="CG76" i="5" s="1"/>
  <c r="CH76" i="5" s="1"/>
  <c r="CE80" i="5"/>
  <c r="CG80" i="5" s="1"/>
  <c r="CH80" i="5" s="1"/>
  <c r="CE40" i="6"/>
  <c r="CG40" i="6" s="1"/>
  <c r="CH40" i="6" s="1"/>
  <c r="CE44" i="6"/>
  <c r="CG44" i="6" s="1"/>
  <c r="CH44" i="6" s="1"/>
  <c r="CE48" i="6"/>
  <c r="CG48" i="6" s="1"/>
  <c r="CH48" i="6" s="1"/>
  <c r="CE52" i="6"/>
  <c r="CG52" i="6" s="1"/>
  <c r="CH52" i="6" s="1"/>
  <c r="CE56" i="6"/>
  <c r="CG56" i="6" s="1"/>
  <c r="CH56" i="6" s="1"/>
  <c r="CE60" i="6"/>
  <c r="CG60" i="6" s="1"/>
  <c r="CH60" i="6" s="1"/>
  <c r="CE64" i="6"/>
  <c r="CG64" i="6" s="1"/>
  <c r="CH64" i="6" s="1"/>
  <c r="CE68" i="6"/>
  <c r="CG68" i="6" s="1"/>
  <c r="CH68" i="6" s="1"/>
  <c r="CE72" i="6"/>
  <c r="CG72" i="6" s="1"/>
  <c r="CH72" i="6" s="1"/>
  <c r="CE76" i="6"/>
  <c r="CG76" i="6" s="1"/>
  <c r="CH76" i="6" s="1"/>
  <c r="CE80" i="6"/>
  <c r="CG80" i="6" s="1"/>
  <c r="CH80" i="6" s="1"/>
  <c r="Y17" i="3"/>
  <c r="Y18" i="3"/>
  <c r="Y19" i="3"/>
  <c r="CE19" i="3" s="1"/>
  <c r="CG19" i="3" s="1"/>
  <c r="CH19" i="3" s="1"/>
  <c r="Y23" i="3"/>
  <c r="Y29" i="3"/>
  <c r="CE29" i="3" s="1"/>
  <c r="CG29" i="3" s="1"/>
  <c r="CH29" i="3" s="1"/>
  <c r="Y33" i="3"/>
  <c r="CE33" i="3" s="1"/>
  <c r="CG33" i="3" s="1"/>
  <c r="CH33" i="3" s="1"/>
  <c r="Y34" i="3"/>
  <c r="CE34" i="3" s="1"/>
  <c r="CG34" i="3" s="1"/>
  <c r="CH34" i="3" s="1"/>
  <c r="Y35" i="3"/>
  <c r="Y41" i="3"/>
  <c r="Y42" i="3"/>
  <c r="CE42" i="3" s="1"/>
  <c r="CG42" i="3" s="1"/>
  <c r="CH42" i="3" s="1"/>
  <c r="Y43" i="3"/>
  <c r="CE43" i="3" s="1"/>
  <c r="CG43" i="3" s="1"/>
  <c r="CH43" i="3" s="1"/>
  <c r="Y49" i="3"/>
  <c r="CE49" i="3" s="1"/>
  <c r="CG49" i="3" s="1"/>
  <c r="CH49" i="3" s="1"/>
  <c r="Y50" i="3"/>
  <c r="Y51" i="3"/>
  <c r="Y57" i="3"/>
  <c r="CE57" i="3" s="1"/>
  <c r="CG57" i="3" s="1"/>
  <c r="CH57" i="3" s="1"/>
  <c r="Y58" i="3"/>
  <c r="Y59" i="3"/>
  <c r="Y65" i="3"/>
  <c r="CE65" i="3" s="1"/>
  <c r="CG65" i="3" s="1"/>
  <c r="CH65" i="3" s="1"/>
  <c r="Y66" i="3"/>
  <c r="CE66" i="3" s="1"/>
  <c r="CG66" i="3" s="1"/>
  <c r="CH66" i="3" s="1"/>
  <c r="Y67" i="3"/>
  <c r="Y71" i="3"/>
  <c r="CE71" i="3" s="1"/>
  <c r="CG71" i="3" s="1"/>
  <c r="CH71" i="3" s="1"/>
  <c r="Y75" i="3"/>
  <c r="CE75" i="3" s="1"/>
  <c r="CG75" i="3" s="1"/>
  <c r="CH75" i="3" s="1"/>
  <c r="Y79" i="3"/>
  <c r="Y15" i="5"/>
  <c r="CE15" i="5" s="1"/>
  <c r="CG15" i="5" s="1"/>
  <c r="CH15" i="5" s="1"/>
  <c r="Y19" i="5"/>
  <c r="CE19" i="5" s="1"/>
  <c r="CG19" i="5" s="1"/>
  <c r="CH19" i="5" s="1"/>
  <c r="Y23" i="5"/>
  <c r="CE23" i="5" s="1"/>
  <c r="CG23" i="5" s="1"/>
  <c r="CH23" i="5" s="1"/>
  <c r="Y27" i="5"/>
  <c r="CE27" i="5" s="1"/>
  <c r="CG27" i="5" s="1"/>
  <c r="CH27" i="5" s="1"/>
  <c r="Y31" i="5"/>
  <c r="CE31" i="5" s="1"/>
  <c r="CG31" i="5" s="1"/>
  <c r="CH31" i="5" s="1"/>
  <c r="Y35" i="5"/>
  <c r="CE35" i="5" s="1"/>
  <c r="CG35" i="5" s="1"/>
  <c r="CH35" i="5" s="1"/>
  <c r="Y39" i="5"/>
  <c r="CE39" i="5" s="1"/>
  <c r="CG39" i="5" s="1"/>
  <c r="CH39" i="5" s="1"/>
  <c r="Y43" i="5"/>
  <c r="CE43" i="5" s="1"/>
  <c r="CG43" i="5" s="1"/>
  <c r="CH43" i="5" s="1"/>
  <c r="Y47" i="5"/>
  <c r="CE47" i="5" s="1"/>
  <c r="CG47" i="5" s="1"/>
  <c r="CH47" i="5" s="1"/>
  <c r="Y51" i="5"/>
  <c r="CE51" i="5" s="1"/>
  <c r="CG51" i="5" s="1"/>
  <c r="CH51" i="5" s="1"/>
  <c r="Y55" i="5"/>
  <c r="CE55" i="5" s="1"/>
  <c r="CG55" i="5" s="1"/>
  <c r="CH55" i="5" s="1"/>
  <c r="Y59" i="5"/>
  <c r="CE59" i="5" s="1"/>
  <c r="CG59" i="5" s="1"/>
  <c r="CH59" i="5" s="1"/>
  <c r="Y63" i="5"/>
  <c r="CE63" i="5" s="1"/>
  <c r="CG63" i="5" s="1"/>
  <c r="CH63" i="5" s="1"/>
  <c r="Y67" i="5"/>
  <c r="CE67" i="5" s="1"/>
  <c r="CG67" i="5" s="1"/>
  <c r="CH67" i="5" s="1"/>
  <c r="Y71" i="5"/>
  <c r="CE71" i="5" s="1"/>
  <c r="CG71" i="5" s="1"/>
  <c r="CH71" i="5" s="1"/>
  <c r="Y75" i="5"/>
  <c r="CE75" i="5" s="1"/>
  <c r="CG75" i="5" s="1"/>
  <c r="CH75" i="5" s="1"/>
  <c r="Y79" i="5"/>
  <c r="CE79" i="5" s="1"/>
  <c r="CG79" i="5" s="1"/>
  <c r="CH79" i="5" s="1"/>
  <c r="Y15" i="6"/>
  <c r="CE15" i="6" s="1"/>
  <c r="CG15" i="6" s="1"/>
  <c r="CH15" i="6" s="1"/>
  <c r="Y19" i="6"/>
  <c r="CE19" i="6" s="1"/>
  <c r="CG19" i="6" s="1"/>
  <c r="CH19" i="6" s="1"/>
  <c r="Y23" i="6"/>
  <c r="CE23" i="6" s="1"/>
  <c r="CG23" i="6" s="1"/>
  <c r="CH23" i="6" s="1"/>
  <c r="Y27" i="6"/>
  <c r="CE27" i="6" s="1"/>
  <c r="CG27" i="6" s="1"/>
  <c r="CH27" i="6" s="1"/>
  <c r="Y31" i="6"/>
  <c r="CE31" i="6" s="1"/>
  <c r="CG31" i="6" s="1"/>
  <c r="CH31" i="6" s="1"/>
  <c r="Y35" i="6"/>
  <c r="CE35" i="6" s="1"/>
  <c r="CG35" i="6" s="1"/>
  <c r="CH35" i="6" s="1"/>
  <c r="Y39" i="6"/>
  <c r="CE39" i="6" s="1"/>
  <c r="CG39" i="6" s="1"/>
  <c r="CH39" i="6" s="1"/>
  <c r="Y43" i="6"/>
  <c r="CE43" i="6" s="1"/>
  <c r="CG43" i="6" s="1"/>
  <c r="CH43" i="6" s="1"/>
  <c r="Y47" i="6"/>
  <c r="CE47" i="6" s="1"/>
  <c r="CG47" i="6" s="1"/>
  <c r="CH47" i="6" s="1"/>
  <c r="Y51" i="6"/>
  <c r="CE51" i="6" s="1"/>
  <c r="CG51" i="6" s="1"/>
  <c r="CH51" i="6" s="1"/>
  <c r="Y55" i="6"/>
  <c r="CE55" i="6" s="1"/>
  <c r="CG55" i="6" s="1"/>
  <c r="CH55" i="6" s="1"/>
  <c r="Y59" i="6"/>
  <c r="CE59" i="6" s="1"/>
  <c r="CG59" i="6" s="1"/>
  <c r="CH59" i="6" s="1"/>
  <c r="Y63" i="6"/>
  <c r="CE63" i="6" s="1"/>
  <c r="CG63" i="6" s="1"/>
  <c r="CH63" i="6" s="1"/>
  <c r="Y67" i="6"/>
  <c r="CE67" i="6" s="1"/>
  <c r="CG67" i="6" s="1"/>
  <c r="CH67" i="6" s="1"/>
  <c r="Y71" i="6"/>
  <c r="CE71" i="6" s="1"/>
  <c r="CG71" i="6" s="1"/>
  <c r="CH71" i="6" s="1"/>
  <c r="Y75" i="6"/>
  <c r="CE75" i="6" s="1"/>
  <c r="CG75" i="6" s="1"/>
  <c r="CH75" i="6" s="1"/>
  <c r="Y16" i="7"/>
  <c r="AR18" i="7"/>
  <c r="AR21" i="7"/>
  <c r="BK21" i="7"/>
  <c r="CD21" i="7"/>
  <c r="CD25" i="7"/>
  <c r="AR26" i="7"/>
  <c r="AR30" i="7"/>
  <c r="BK30" i="7"/>
  <c r="CD30" i="7"/>
  <c r="CD34" i="7"/>
  <c r="AR35" i="7"/>
  <c r="AR39" i="7"/>
  <c r="BK39" i="7"/>
  <c r="CD39" i="7"/>
  <c r="CD43" i="7"/>
  <c r="AR44" i="7"/>
  <c r="BK44" i="7"/>
  <c r="BK48" i="7"/>
  <c r="CE48" i="7" s="1"/>
  <c r="CG48" i="7" s="1"/>
  <c r="CH48" i="7" s="1"/>
  <c r="CD48" i="7"/>
  <c r="AR49" i="7"/>
  <c r="AR53" i="7"/>
  <c r="BK53" i="7"/>
  <c r="CD53" i="7"/>
  <c r="CD57" i="7"/>
  <c r="AR58" i="7"/>
  <c r="AR62" i="7"/>
  <c r="BK62" i="7"/>
  <c r="CD62" i="7"/>
  <c r="CD66" i="7"/>
  <c r="AR67" i="7"/>
  <c r="AR71" i="7"/>
  <c r="BK71" i="7"/>
  <c r="CD71" i="7"/>
  <c r="BK76" i="7"/>
  <c r="CE76" i="7" s="1"/>
  <c r="CG76" i="7" s="1"/>
  <c r="CH76" i="7" s="1"/>
  <c r="CD76" i="7"/>
  <c r="AR77" i="7"/>
  <c r="CD81" i="7"/>
  <c r="AR82" i="7"/>
  <c r="BK82" i="7"/>
  <c r="AR15" i="8"/>
  <c r="BK15" i="8"/>
  <c r="CD15" i="8"/>
  <c r="BK20" i="8"/>
  <c r="CD20" i="8"/>
  <c r="AR21" i="8"/>
  <c r="CD25" i="8"/>
  <c r="AR26" i="8"/>
  <c r="BK26" i="8"/>
  <c r="AR31" i="8"/>
  <c r="BK31" i="8"/>
  <c r="CD31" i="8"/>
  <c r="BK36" i="8"/>
  <c r="CD36" i="8"/>
  <c r="AR37" i="8"/>
  <c r="CD41" i="8"/>
  <c r="AR42" i="8"/>
  <c r="BK42" i="8"/>
  <c r="Y16" i="3"/>
  <c r="CE16" i="3" s="1"/>
  <c r="CG16" i="3" s="1"/>
  <c r="CH16" i="3" s="1"/>
  <c r="Y22" i="3"/>
  <c r="Y28" i="3"/>
  <c r="Y32" i="3"/>
  <c r="Y40" i="3"/>
  <c r="Y48" i="3"/>
  <c r="CE48" i="3" s="1"/>
  <c r="CG48" i="3" s="1"/>
  <c r="CH48" i="3" s="1"/>
  <c r="Y56" i="3"/>
  <c r="CE56" i="3" s="1"/>
  <c r="CG56" i="3" s="1"/>
  <c r="CH56" i="3" s="1"/>
  <c r="Y64" i="3"/>
  <c r="Y70" i="3"/>
  <c r="Y74" i="3"/>
  <c r="Y78" i="3"/>
  <c r="CE78" i="3" s="1"/>
  <c r="CG78" i="3" s="1"/>
  <c r="CH78" i="3" s="1"/>
  <c r="Y82" i="3"/>
  <c r="CE82" i="3" s="1"/>
  <c r="CG82" i="3" s="1"/>
  <c r="CH82" i="3" s="1"/>
  <c r="Y14" i="4"/>
  <c r="Y18" i="4"/>
  <c r="Y22" i="4"/>
  <c r="Y26" i="4"/>
  <c r="CE26" i="4" s="1"/>
  <c r="CG26" i="4" s="1"/>
  <c r="CH26" i="4" s="1"/>
  <c r="Y30" i="4"/>
  <c r="Y34" i="4"/>
  <c r="Y38" i="4"/>
  <c r="Y42" i="4"/>
  <c r="CE42" i="4" s="1"/>
  <c r="CG42" i="4" s="1"/>
  <c r="CH42" i="4" s="1"/>
  <c r="Y46" i="4"/>
  <c r="Y50" i="4"/>
  <c r="Y54" i="4"/>
  <c r="CE54" i="4" s="1"/>
  <c r="CG54" i="4" s="1"/>
  <c r="CH54" i="4" s="1"/>
  <c r="Y58" i="4"/>
  <c r="CE58" i="4" s="1"/>
  <c r="CG58" i="4" s="1"/>
  <c r="CH58" i="4" s="1"/>
  <c r="Y62" i="4"/>
  <c r="CE62" i="4" s="1"/>
  <c r="CG62" i="4" s="1"/>
  <c r="CH62" i="4" s="1"/>
  <c r="Y66" i="4"/>
  <c r="CE66" i="4" s="1"/>
  <c r="CG66" i="4" s="1"/>
  <c r="CH66" i="4" s="1"/>
  <c r="Y70" i="4"/>
  <c r="CE70" i="4" s="1"/>
  <c r="CG70" i="4" s="1"/>
  <c r="CH70" i="4" s="1"/>
  <c r="Y74" i="4"/>
  <c r="CE74" i="4" s="1"/>
  <c r="CG74" i="4" s="1"/>
  <c r="CH74" i="4" s="1"/>
  <c r="Y78" i="4"/>
  <c r="CE78" i="4" s="1"/>
  <c r="CG78" i="4" s="1"/>
  <c r="CH78" i="4" s="1"/>
  <c r="Y82" i="4"/>
  <c r="CE82" i="4" s="1"/>
  <c r="CG82" i="4" s="1"/>
  <c r="CH82" i="4" s="1"/>
  <c r="Y14" i="5"/>
  <c r="CE14" i="5" s="1"/>
  <c r="CG14" i="5" s="1"/>
  <c r="CH14" i="5" s="1"/>
  <c r="Y18" i="5"/>
  <c r="CE18" i="5" s="1"/>
  <c r="CG18" i="5" s="1"/>
  <c r="CH18" i="5" s="1"/>
  <c r="Y22" i="5"/>
  <c r="CE22" i="5" s="1"/>
  <c r="CG22" i="5" s="1"/>
  <c r="CH22" i="5" s="1"/>
  <c r="Y26" i="5"/>
  <c r="CE26" i="5" s="1"/>
  <c r="CG26" i="5" s="1"/>
  <c r="CH26" i="5" s="1"/>
  <c r="Y30" i="5"/>
  <c r="CE30" i="5" s="1"/>
  <c r="CG30" i="5" s="1"/>
  <c r="CH30" i="5" s="1"/>
  <c r="Y34" i="5"/>
  <c r="CE34" i="5" s="1"/>
  <c r="CG34" i="5" s="1"/>
  <c r="CH34" i="5" s="1"/>
  <c r="Y38" i="5"/>
  <c r="CE38" i="5" s="1"/>
  <c r="CG38" i="5" s="1"/>
  <c r="CH38" i="5" s="1"/>
  <c r="Y42" i="5"/>
  <c r="CE42" i="5" s="1"/>
  <c r="CG42" i="5" s="1"/>
  <c r="CH42" i="5" s="1"/>
  <c r="Y46" i="5"/>
  <c r="CE46" i="5" s="1"/>
  <c r="CG46" i="5" s="1"/>
  <c r="CH46" i="5" s="1"/>
  <c r="Y50" i="5"/>
  <c r="CE50" i="5" s="1"/>
  <c r="CG50" i="5" s="1"/>
  <c r="CH50" i="5" s="1"/>
  <c r="Y54" i="5"/>
  <c r="CE54" i="5" s="1"/>
  <c r="CG54" i="5" s="1"/>
  <c r="CH54" i="5" s="1"/>
  <c r="Y58" i="5"/>
  <c r="CE58" i="5" s="1"/>
  <c r="CG58" i="5" s="1"/>
  <c r="CH58" i="5" s="1"/>
  <c r="Y62" i="5"/>
  <c r="CE62" i="5" s="1"/>
  <c r="CG62" i="5" s="1"/>
  <c r="CH62" i="5" s="1"/>
  <c r="Y66" i="5"/>
  <c r="CE66" i="5" s="1"/>
  <c r="CG66" i="5" s="1"/>
  <c r="CH66" i="5" s="1"/>
  <c r="Y70" i="5"/>
  <c r="CE70" i="5" s="1"/>
  <c r="CG70" i="5" s="1"/>
  <c r="CH70" i="5" s="1"/>
  <c r="Y74" i="5"/>
  <c r="CE74" i="5" s="1"/>
  <c r="CG74" i="5" s="1"/>
  <c r="CH74" i="5" s="1"/>
  <c r="Y78" i="5"/>
  <c r="CE78" i="5" s="1"/>
  <c r="CG78" i="5" s="1"/>
  <c r="CH78" i="5" s="1"/>
  <c r="Y82" i="5"/>
  <c r="CE82" i="5" s="1"/>
  <c r="CG82" i="5" s="1"/>
  <c r="CH82" i="5" s="1"/>
  <c r="BK22" i="7"/>
  <c r="CD22" i="7"/>
  <c r="AR27" i="7"/>
  <c r="BK31" i="7"/>
  <c r="CD31" i="7"/>
  <c r="CE32" i="7"/>
  <c r="CG32" i="7" s="1"/>
  <c r="CH32" i="7" s="1"/>
  <c r="AR36" i="7"/>
  <c r="BK36" i="7"/>
  <c r="CD40" i="7"/>
  <c r="CE40" i="7" s="1"/>
  <c r="CG40" i="7" s="1"/>
  <c r="CH40" i="7" s="1"/>
  <c r="AR41" i="7"/>
  <c r="BK45" i="7"/>
  <c r="CD45" i="7"/>
  <c r="AR50" i="7"/>
  <c r="BK54" i="7"/>
  <c r="CD54" i="7"/>
  <c r="AR59" i="7"/>
  <c r="BK63" i="7"/>
  <c r="CD63" i="7"/>
  <c r="CE64" i="7"/>
  <c r="CG64" i="7" s="1"/>
  <c r="CH64" i="7" s="1"/>
  <c r="AR68" i="7"/>
  <c r="BK68" i="7"/>
  <c r="CD72" i="7"/>
  <c r="CE72" i="7" s="1"/>
  <c r="CG72" i="7" s="1"/>
  <c r="CH72" i="7" s="1"/>
  <c r="AR73" i="7"/>
  <c r="AR78" i="7"/>
  <c r="BK78" i="7"/>
  <c r="CD16" i="8"/>
  <c r="CE16" i="8" s="1"/>
  <c r="CG16" i="8" s="1"/>
  <c r="CH16" i="8" s="1"/>
  <c r="AR17" i="8"/>
  <c r="AR22" i="8"/>
  <c r="BK22" i="8"/>
  <c r="BK27" i="8"/>
  <c r="CD27" i="8"/>
  <c r="CE28" i="8"/>
  <c r="CG28" i="8" s="1"/>
  <c r="CH28" i="8" s="1"/>
  <c r="CD32" i="8"/>
  <c r="CE32" i="8" s="1"/>
  <c r="CG32" i="8" s="1"/>
  <c r="CH32" i="8" s="1"/>
  <c r="AR33" i="8"/>
  <c r="AR38" i="8"/>
  <c r="BK38" i="8"/>
  <c r="BK43" i="8"/>
  <c r="CD43" i="8"/>
  <c r="CE44" i="8"/>
  <c r="CG44" i="8" s="1"/>
  <c r="CH44" i="8" s="1"/>
  <c r="Y15" i="3"/>
  <c r="CE15" i="3" s="1"/>
  <c r="CG15" i="3" s="1"/>
  <c r="CH15" i="3" s="1"/>
  <c r="Y21" i="3"/>
  <c r="Y25" i="3"/>
  <c r="CE25" i="3" s="1"/>
  <c r="CG25" i="3" s="1"/>
  <c r="CH25" i="3" s="1"/>
  <c r="Y26" i="3"/>
  <c r="CE26" i="3" s="1"/>
  <c r="CG26" i="3" s="1"/>
  <c r="CH26" i="3" s="1"/>
  <c r="Y27" i="3"/>
  <c r="Y31" i="3"/>
  <c r="Y37" i="3"/>
  <c r="Y38" i="3"/>
  <c r="CE38" i="3" s="1"/>
  <c r="CG38" i="3" s="1"/>
  <c r="CH38" i="3" s="1"/>
  <c r="Y39" i="3"/>
  <c r="Y45" i="3"/>
  <c r="Y46" i="3"/>
  <c r="Y47" i="3"/>
  <c r="Y53" i="3"/>
  <c r="CE53" i="3" s="1"/>
  <c r="CG53" i="3" s="1"/>
  <c r="CH53" i="3" s="1"/>
  <c r="Y54" i="3"/>
  <c r="CE54" i="3" s="1"/>
  <c r="CG54" i="3" s="1"/>
  <c r="CH54" i="3" s="1"/>
  <c r="Y55" i="3"/>
  <c r="CE55" i="3" s="1"/>
  <c r="CG55" i="3" s="1"/>
  <c r="CH55" i="3" s="1"/>
  <c r="Y61" i="3"/>
  <c r="Y62" i="3"/>
  <c r="CE62" i="3" s="1"/>
  <c r="CG62" i="3" s="1"/>
  <c r="CH62" i="3" s="1"/>
  <c r="Y63" i="3"/>
  <c r="CE63" i="3" s="1"/>
  <c r="CG63" i="3" s="1"/>
  <c r="CH63" i="3" s="1"/>
  <c r="Y69" i="3"/>
  <c r="Y73" i="3"/>
  <c r="CE73" i="3" s="1"/>
  <c r="CG73" i="3" s="1"/>
  <c r="CH73" i="3" s="1"/>
  <c r="Y77" i="3"/>
  <c r="CE77" i="3" s="1"/>
  <c r="CG77" i="3" s="1"/>
  <c r="CH77" i="3" s="1"/>
  <c r="Y81" i="3"/>
  <c r="CE81" i="3" s="1"/>
  <c r="CG81" i="3" s="1"/>
  <c r="CH81" i="3" s="1"/>
  <c r="Y13" i="4"/>
  <c r="Y17" i="4"/>
  <c r="Y21" i="4"/>
  <c r="Y25" i="4"/>
  <c r="Y29" i="4"/>
  <c r="Y33" i="4"/>
  <c r="Y37" i="4"/>
  <c r="Y41" i="4"/>
  <c r="Y45" i="4"/>
  <c r="Y49" i="4"/>
  <c r="Y53" i="4"/>
  <c r="CE53" i="4" s="1"/>
  <c r="CG53" i="4" s="1"/>
  <c r="CH53" i="4" s="1"/>
  <c r="Y57" i="4"/>
  <c r="CE57" i="4" s="1"/>
  <c r="CG57" i="4" s="1"/>
  <c r="CH57" i="4" s="1"/>
  <c r="Y61" i="4"/>
  <c r="CE61" i="4" s="1"/>
  <c r="CG61" i="4" s="1"/>
  <c r="CH61" i="4" s="1"/>
  <c r="Y65" i="4"/>
  <c r="CE65" i="4" s="1"/>
  <c r="CG65" i="4" s="1"/>
  <c r="CH65" i="4" s="1"/>
  <c r="Y69" i="4"/>
  <c r="CE69" i="4" s="1"/>
  <c r="CG69" i="4" s="1"/>
  <c r="CH69" i="4" s="1"/>
  <c r="Y73" i="4"/>
  <c r="CE73" i="4" s="1"/>
  <c r="CG73" i="4" s="1"/>
  <c r="CH73" i="4" s="1"/>
  <c r="Y77" i="4"/>
  <c r="CE77" i="4" s="1"/>
  <c r="CG77" i="4" s="1"/>
  <c r="CH77" i="4" s="1"/>
  <c r="Y81" i="4"/>
  <c r="CE81" i="4" s="1"/>
  <c r="CG81" i="4" s="1"/>
  <c r="CH81" i="4" s="1"/>
  <c r="Y13" i="5"/>
  <c r="CE13" i="5" s="1"/>
  <c r="CG13" i="5" s="1"/>
  <c r="CH13" i="5" s="1"/>
  <c r="Y17" i="5"/>
  <c r="CE17" i="5" s="1"/>
  <c r="CG17" i="5" s="1"/>
  <c r="CH17" i="5" s="1"/>
  <c r="Y21" i="5"/>
  <c r="CE21" i="5" s="1"/>
  <c r="CG21" i="5" s="1"/>
  <c r="CH21" i="5" s="1"/>
  <c r="Y25" i="5"/>
  <c r="CE25" i="5" s="1"/>
  <c r="CG25" i="5" s="1"/>
  <c r="CH25" i="5" s="1"/>
  <c r="Y29" i="5"/>
  <c r="CE29" i="5" s="1"/>
  <c r="CG29" i="5" s="1"/>
  <c r="CH29" i="5" s="1"/>
  <c r="Y33" i="5"/>
  <c r="CE33" i="5" s="1"/>
  <c r="CG33" i="5" s="1"/>
  <c r="CH33" i="5" s="1"/>
  <c r="Y37" i="5"/>
  <c r="CE37" i="5" s="1"/>
  <c r="CG37" i="5" s="1"/>
  <c r="CH37" i="5" s="1"/>
  <c r="Y41" i="5"/>
  <c r="CE41" i="5" s="1"/>
  <c r="CG41" i="5" s="1"/>
  <c r="CH41" i="5" s="1"/>
  <c r="Y45" i="5"/>
  <c r="CE45" i="5" s="1"/>
  <c r="CG45" i="5" s="1"/>
  <c r="CH45" i="5" s="1"/>
  <c r="Y49" i="5"/>
  <c r="CE49" i="5" s="1"/>
  <c r="CG49" i="5" s="1"/>
  <c r="CH49" i="5" s="1"/>
  <c r="Y53" i="5"/>
  <c r="CE53" i="5" s="1"/>
  <c r="CG53" i="5" s="1"/>
  <c r="CH53" i="5" s="1"/>
  <c r="Y57" i="5"/>
  <c r="CE57" i="5" s="1"/>
  <c r="CG57" i="5" s="1"/>
  <c r="CH57" i="5" s="1"/>
  <c r="Y61" i="5"/>
  <c r="CE61" i="5" s="1"/>
  <c r="CG61" i="5" s="1"/>
  <c r="CH61" i="5" s="1"/>
  <c r="Y65" i="5"/>
  <c r="CE65" i="5" s="1"/>
  <c r="CG65" i="5" s="1"/>
  <c r="CH65" i="5" s="1"/>
  <c r="Y69" i="5"/>
  <c r="CE69" i="5" s="1"/>
  <c r="CG69" i="5" s="1"/>
  <c r="CH69" i="5" s="1"/>
  <c r="Y73" i="5"/>
  <c r="CE73" i="5" s="1"/>
  <c r="CG73" i="5" s="1"/>
  <c r="CH73" i="5" s="1"/>
  <c r="Y77" i="5"/>
  <c r="CE77" i="5" s="1"/>
  <c r="CG77" i="5" s="1"/>
  <c r="CH77" i="5" s="1"/>
  <c r="Y81" i="5"/>
  <c r="CE81" i="5" s="1"/>
  <c r="CG81" i="5" s="1"/>
  <c r="CH81" i="5" s="1"/>
  <c r="Y65" i="6"/>
  <c r="CE65" i="6" s="1"/>
  <c r="CG65" i="6" s="1"/>
  <c r="CH65" i="6" s="1"/>
  <c r="Y69" i="6"/>
  <c r="CE69" i="6" s="1"/>
  <c r="CG69" i="6" s="1"/>
  <c r="CH69" i="6" s="1"/>
  <c r="Y73" i="6"/>
  <c r="CE73" i="6" s="1"/>
  <c r="CG73" i="6" s="1"/>
  <c r="CH73" i="6" s="1"/>
  <c r="Y77" i="6"/>
  <c r="CE77" i="6" s="1"/>
  <c r="CG77" i="6" s="1"/>
  <c r="CH77" i="6" s="1"/>
  <c r="Y81" i="6"/>
  <c r="CE81" i="6" s="1"/>
  <c r="CG81" i="6" s="1"/>
  <c r="CH81" i="6" s="1"/>
  <c r="Y13" i="7"/>
  <c r="CE13" i="7" s="1"/>
  <c r="CG13" i="7" s="1"/>
  <c r="CH13" i="7" s="1"/>
  <c r="Y14" i="7"/>
  <c r="CE14" i="7" s="1"/>
  <c r="CG14" i="7" s="1"/>
  <c r="CH14" i="7" s="1"/>
  <c r="CE15" i="7"/>
  <c r="CG15" i="7" s="1"/>
  <c r="CH15" i="7" s="1"/>
  <c r="CD16" i="7"/>
  <c r="Y17" i="7"/>
  <c r="AR17" i="7"/>
  <c r="AR19" i="7"/>
  <c r="CD23" i="7"/>
  <c r="CE24" i="7"/>
  <c r="CG24" i="7" s="1"/>
  <c r="CH24" i="7" s="1"/>
  <c r="BK28" i="7"/>
  <c r="AR33" i="7"/>
  <c r="CD37" i="7"/>
  <c r="AR42" i="7"/>
  <c r="CD46" i="7"/>
  <c r="AR51" i="7"/>
  <c r="CD55" i="7"/>
  <c r="CE56" i="7"/>
  <c r="CG56" i="7" s="1"/>
  <c r="CH56" i="7" s="1"/>
  <c r="BK60" i="7"/>
  <c r="AR65" i="7"/>
  <c r="CD69" i="7"/>
  <c r="BK74" i="7"/>
  <c r="CD79" i="7"/>
  <c r="CE80" i="7"/>
  <c r="CG80" i="7" s="1"/>
  <c r="CH80" i="7" s="1"/>
  <c r="AR13" i="8"/>
  <c r="BK18" i="8"/>
  <c r="CD23" i="8"/>
  <c r="AR29" i="8"/>
  <c r="BK34" i="8"/>
  <c r="CD39" i="8"/>
  <c r="CE40" i="8"/>
  <c r="CG40" i="8" s="1"/>
  <c r="CH40" i="8" s="1"/>
  <c r="AR45" i="8"/>
  <c r="CE48" i="8"/>
  <c r="CG48" i="8" s="1"/>
  <c r="CH48" i="8" s="1"/>
  <c r="CE52" i="8"/>
  <c r="CG52" i="8" s="1"/>
  <c r="CH52" i="8" s="1"/>
  <c r="CE56" i="8"/>
  <c r="CG56" i="8" s="1"/>
  <c r="CH56" i="8" s="1"/>
  <c r="CE60" i="8"/>
  <c r="CG60" i="8" s="1"/>
  <c r="CH60" i="8" s="1"/>
  <c r="CE64" i="8"/>
  <c r="CG64" i="8" s="1"/>
  <c r="CH64" i="8" s="1"/>
  <c r="CE68" i="8"/>
  <c r="CG68" i="8" s="1"/>
  <c r="CH68" i="8" s="1"/>
  <c r="CE72" i="8"/>
  <c r="CG72" i="8" s="1"/>
  <c r="CH72" i="8" s="1"/>
  <c r="CE76" i="8"/>
  <c r="CG76" i="8" s="1"/>
  <c r="CH76" i="8" s="1"/>
  <c r="CE80" i="8"/>
  <c r="CG80" i="8" s="1"/>
  <c r="CH80" i="8" s="1"/>
  <c r="CE16" i="9"/>
  <c r="CG16" i="9" s="1"/>
  <c r="CH16" i="9" s="1"/>
  <c r="CE20" i="9"/>
  <c r="CG20" i="9" s="1"/>
  <c r="CH20" i="9" s="1"/>
  <c r="CE24" i="9"/>
  <c r="CG24" i="9" s="1"/>
  <c r="CH24" i="9" s="1"/>
  <c r="CE28" i="9"/>
  <c r="CG28" i="9" s="1"/>
  <c r="CH28" i="9" s="1"/>
  <c r="CE32" i="9"/>
  <c r="CG32" i="9" s="1"/>
  <c r="CH32" i="9" s="1"/>
  <c r="CE36" i="9"/>
  <c r="CG36" i="9" s="1"/>
  <c r="CH36" i="9" s="1"/>
  <c r="CE40" i="9"/>
  <c r="CG40" i="9" s="1"/>
  <c r="CH40" i="9" s="1"/>
  <c r="CE44" i="9"/>
  <c r="CG44" i="9" s="1"/>
  <c r="CH44" i="9" s="1"/>
  <c r="CE48" i="9"/>
  <c r="CG48" i="9" s="1"/>
  <c r="CH48" i="9" s="1"/>
  <c r="CE52" i="9"/>
  <c r="CG52" i="9" s="1"/>
  <c r="CH52" i="9" s="1"/>
  <c r="CE56" i="9"/>
  <c r="CG56" i="9" s="1"/>
  <c r="CH56" i="9" s="1"/>
  <c r="CE60" i="9"/>
  <c r="CG60" i="9" s="1"/>
  <c r="CH60" i="9" s="1"/>
  <c r="CE64" i="9"/>
  <c r="CG64" i="9" s="1"/>
  <c r="CH64" i="9" s="1"/>
  <c r="CE68" i="9"/>
  <c r="CG68" i="9" s="1"/>
  <c r="CH68" i="9" s="1"/>
  <c r="CE72" i="9"/>
  <c r="CG72" i="9" s="1"/>
  <c r="CH72" i="9" s="1"/>
  <c r="CE76" i="9"/>
  <c r="CG76" i="9" s="1"/>
  <c r="CH76" i="9" s="1"/>
  <c r="CE80" i="9"/>
  <c r="CG80" i="9" s="1"/>
  <c r="CH80" i="9" s="1"/>
  <c r="CE18" i="10"/>
  <c r="CG18" i="10" s="1"/>
  <c r="CH18" i="10" s="1"/>
  <c r="CE28" i="10"/>
  <c r="CG28" i="10" s="1"/>
  <c r="CH28" i="10" s="1"/>
  <c r="CE34" i="10"/>
  <c r="CG34" i="10" s="1"/>
  <c r="CH34" i="10" s="1"/>
  <c r="CE44" i="10"/>
  <c r="CG44" i="10" s="1"/>
  <c r="CH44" i="10" s="1"/>
  <c r="CE50" i="10"/>
  <c r="CG50" i="10" s="1"/>
  <c r="CH50" i="10" s="1"/>
  <c r="CE16" i="11"/>
  <c r="CG16" i="11" s="1"/>
  <c r="CH16" i="11" s="1"/>
  <c r="CE20" i="11"/>
  <c r="CG20" i="11" s="1"/>
  <c r="CH20" i="11" s="1"/>
  <c r="CE24" i="11"/>
  <c r="CG24" i="11" s="1"/>
  <c r="CH24" i="11" s="1"/>
  <c r="CE28" i="11"/>
  <c r="CG28" i="11" s="1"/>
  <c r="CH28" i="11" s="1"/>
  <c r="CE32" i="11"/>
  <c r="CG32" i="11" s="1"/>
  <c r="CH32" i="11" s="1"/>
  <c r="CE36" i="11"/>
  <c r="CG36" i="11" s="1"/>
  <c r="CH36" i="11" s="1"/>
  <c r="CE40" i="11"/>
  <c r="CG40" i="11" s="1"/>
  <c r="CH40" i="11" s="1"/>
  <c r="CE44" i="11"/>
  <c r="CG44" i="11" s="1"/>
  <c r="CH44" i="11" s="1"/>
  <c r="CE48" i="11"/>
  <c r="CG48" i="11" s="1"/>
  <c r="CH48" i="11" s="1"/>
  <c r="Y21" i="7"/>
  <c r="Y22" i="7"/>
  <c r="Y23" i="7"/>
  <c r="Y29" i="7"/>
  <c r="CE29" i="7" s="1"/>
  <c r="CG29" i="7" s="1"/>
  <c r="CH29" i="7" s="1"/>
  <c r="Y30" i="7"/>
  <c r="Y31" i="7"/>
  <c r="Y37" i="7"/>
  <c r="Y38" i="7"/>
  <c r="CE38" i="7" s="1"/>
  <c r="CG38" i="7" s="1"/>
  <c r="CH38" i="7" s="1"/>
  <c r="Y39" i="7"/>
  <c r="Y45" i="7"/>
  <c r="Y46" i="7"/>
  <c r="CE46" i="7" s="1"/>
  <c r="CG46" i="7" s="1"/>
  <c r="CH46" i="7" s="1"/>
  <c r="Y47" i="7"/>
  <c r="CE47" i="7" s="1"/>
  <c r="CG47" i="7" s="1"/>
  <c r="CH47" i="7" s="1"/>
  <c r="Y53" i="7"/>
  <c r="Y54" i="7"/>
  <c r="Y55" i="7"/>
  <c r="CE55" i="7" s="1"/>
  <c r="CG55" i="7" s="1"/>
  <c r="CH55" i="7" s="1"/>
  <c r="Y61" i="7"/>
  <c r="CE61" i="7" s="1"/>
  <c r="CG61" i="7" s="1"/>
  <c r="CH61" i="7" s="1"/>
  <c r="Y62" i="7"/>
  <c r="Y63" i="7"/>
  <c r="Y69" i="7"/>
  <c r="CE69" i="7" s="1"/>
  <c r="CG69" i="7" s="1"/>
  <c r="CH69" i="7" s="1"/>
  <c r="Y70" i="7"/>
  <c r="CE70" i="7" s="1"/>
  <c r="CG70" i="7" s="1"/>
  <c r="CH70" i="7" s="1"/>
  <c r="Y71" i="7"/>
  <c r="Y75" i="7"/>
  <c r="CE75" i="7" s="1"/>
  <c r="CG75" i="7" s="1"/>
  <c r="CH75" i="7" s="1"/>
  <c r="Y79" i="7"/>
  <c r="Y15" i="9"/>
  <c r="CE15" i="9" s="1"/>
  <c r="CG15" i="9" s="1"/>
  <c r="CH15" i="9" s="1"/>
  <c r="Y19" i="9"/>
  <c r="CE19" i="9" s="1"/>
  <c r="CG19" i="9" s="1"/>
  <c r="CH19" i="9" s="1"/>
  <c r="Y23" i="9"/>
  <c r="CE23" i="9" s="1"/>
  <c r="CG23" i="9" s="1"/>
  <c r="CH23" i="9" s="1"/>
  <c r="Y27" i="9"/>
  <c r="CE27" i="9" s="1"/>
  <c r="CG27" i="9" s="1"/>
  <c r="CH27" i="9" s="1"/>
  <c r="Y31" i="9"/>
  <c r="CE31" i="9" s="1"/>
  <c r="CG31" i="9" s="1"/>
  <c r="CH31" i="9" s="1"/>
  <c r="Y35" i="9"/>
  <c r="CE35" i="9" s="1"/>
  <c r="CG35" i="9" s="1"/>
  <c r="CH35" i="9" s="1"/>
  <c r="Y39" i="9"/>
  <c r="CE39" i="9" s="1"/>
  <c r="CG39" i="9" s="1"/>
  <c r="CH39" i="9" s="1"/>
  <c r="Y43" i="9"/>
  <c r="CE43" i="9" s="1"/>
  <c r="CG43" i="9" s="1"/>
  <c r="CH43" i="9" s="1"/>
  <c r="Y47" i="9"/>
  <c r="CE47" i="9" s="1"/>
  <c r="CG47" i="9" s="1"/>
  <c r="CH47" i="9" s="1"/>
  <c r="Y51" i="9"/>
  <c r="CE51" i="9" s="1"/>
  <c r="CG51" i="9" s="1"/>
  <c r="CH51" i="9" s="1"/>
  <c r="Y55" i="9"/>
  <c r="CE55" i="9" s="1"/>
  <c r="CG55" i="9" s="1"/>
  <c r="CH55" i="9" s="1"/>
  <c r="Y59" i="9"/>
  <c r="CE59" i="9" s="1"/>
  <c r="CG59" i="9" s="1"/>
  <c r="CH59" i="9" s="1"/>
  <c r="Y63" i="9"/>
  <c r="CE63" i="9" s="1"/>
  <c r="CG63" i="9" s="1"/>
  <c r="CH63" i="9" s="1"/>
  <c r="Y67" i="9"/>
  <c r="CE67" i="9" s="1"/>
  <c r="CG67" i="9" s="1"/>
  <c r="CH67" i="9" s="1"/>
  <c r="Y71" i="9"/>
  <c r="CE71" i="9" s="1"/>
  <c r="CG71" i="9" s="1"/>
  <c r="CH71" i="9" s="1"/>
  <c r="Y75" i="9"/>
  <c r="CE75" i="9" s="1"/>
  <c r="CG75" i="9" s="1"/>
  <c r="CH75" i="9" s="1"/>
  <c r="Y15" i="10"/>
  <c r="CE15" i="10" s="1"/>
  <c r="CG15" i="10" s="1"/>
  <c r="CH15" i="10" s="1"/>
  <c r="Y16" i="10"/>
  <c r="CE16" i="10" s="1"/>
  <c r="CG16" i="10" s="1"/>
  <c r="CH16" i="10" s="1"/>
  <c r="Y17" i="10"/>
  <c r="CE17" i="10" s="1"/>
  <c r="CG17" i="10" s="1"/>
  <c r="CH17" i="10" s="1"/>
  <c r="Y21" i="10"/>
  <c r="CE21" i="10" s="1"/>
  <c r="CG21" i="10" s="1"/>
  <c r="CH21" i="10" s="1"/>
  <c r="Y27" i="10"/>
  <c r="CE27" i="10" s="1"/>
  <c r="CG27" i="10" s="1"/>
  <c r="CH27" i="10" s="1"/>
  <c r="Y31" i="10"/>
  <c r="CE31" i="10" s="1"/>
  <c r="CG31" i="10" s="1"/>
  <c r="CH31" i="10" s="1"/>
  <c r="Y32" i="10"/>
  <c r="CE32" i="10" s="1"/>
  <c r="CG32" i="10" s="1"/>
  <c r="CH32" i="10" s="1"/>
  <c r="Y33" i="10"/>
  <c r="CE33" i="10" s="1"/>
  <c r="CG33" i="10" s="1"/>
  <c r="CH33" i="10" s="1"/>
  <c r="Y37" i="10"/>
  <c r="CE37" i="10" s="1"/>
  <c r="CG37" i="10" s="1"/>
  <c r="CH37" i="10" s="1"/>
  <c r="Y43" i="10"/>
  <c r="CE43" i="10" s="1"/>
  <c r="CG43" i="10" s="1"/>
  <c r="CH43" i="10" s="1"/>
  <c r="Y47" i="10"/>
  <c r="CE47" i="10" s="1"/>
  <c r="CG47" i="10" s="1"/>
  <c r="CH47" i="10" s="1"/>
  <c r="Y48" i="10"/>
  <c r="CE48" i="10" s="1"/>
  <c r="CG48" i="10" s="1"/>
  <c r="CH48" i="10" s="1"/>
  <c r="Y49" i="10"/>
  <c r="CE49" i="10" s="1"/>
  <c r="CG49" i="10" s="1"/>
  <c r="CH49" i="10" s="1"/>
  <c r="Y53" i="10"/>
  <c r="CE53" i="10" s="1"/>
  <c r="CG53" i="10" s="1"/>
  <c r="CH53" i="10" s="1"/>
  <c r="Y59" i="10"/>
  <c r="CE59" i="10" s="1"/>
  <c r="CG59" i="10" s="1"/>
  <c r="CH59" i="10" s="1"/>
  <c r="Y63" i="10"/>
  <c r="CE63" i="10" s="1"/>
  <c r="CG63" i="10" s="1"/>
  <c r="CH63" i="10" s="1"/>
  <c r="Y67" i="10"/>
  <c r="CE67" i="10" s="1"/>
  <c r="CG67" i="10" s="1"/>
  <c r="CH67" i="10" s="1"/>
  <c r="Y71" i="10"/>
  <c r="CE71" i="10" s="1"/>
  <c r="CG71" i="10" s="1"/>
  <c r="CH71" i="10" s="1"/>
  <c r="Y75" i="10"/>
  <c r="CE75" i="10" s="1"/>
  <c r="CG75" i="10" s="1"/>
  <c r="CH75" i="10" s="1"/>
  <c r="Y79" i="10"/>
  <c r="CE79" i="10" s="1"/>
  <c r="CG79" i="10" s="1"/>
  <c r="CH79" i="10" s="1"/>
  <c r="Y15" i="11"/>
  <c r="CE15" i="11" s="1"/>
  <c r="CG15" i="11" s="1"/>
  <c r="CH15" i="11" s="1"/>
  <c r="Y19" i="11"/>
  <c r="CE19" i="11" s="1"/>
  <c r="CG19" i="11" s="1"/>
  <c r="CH19" i="11" s="1"/>
  <c r="Y23" i="11"/>
  <c r="CE23" i="11" s="1"/>
  <c r="CG23" i="11" s="1"/>
  <c r="CH23" i="11" s="1"/>
  <c r="Y27" i="11"/>
  <c r="CE27" i="11" s="1"/>
  <c r="CG27" i="11" s="1"/>
  <c r="CH27" i="11" s="1"/>
  <c r="Y31" i="11"/>
  <c r="CE31" i="11" s="1"/>
  <c r="CG31" i="11" s="1"/>
  <c r="CH31" i="11" s="1"/>
  <c r="Y35" i="11"/>
  <c r="CE35" i="11" s="1"/>
  <c r="CG35" i="11" s="1"/>
  <c r="CH35" i="11" s="1"/>
  <c r="Y39" i="11"/>
  <c r="CE39" i="11" s="1"/>
  <c r="CG39" i="11" s="1"/>
  <c r="CH39" i="11" s="1"/>
  <c r="Y43" i="11"/>
  <c r="CE43" i="11" s="1"/>
  <c r="CG43" i="11" s="1"/>
  <c r="CH43" i="11" s="1"/>
  <c r="Y47" i="11"/>
  <c r="CE47" i="11" s="1"/>
  <c r="CG47" i="11" s="1"/>
  <c r="CH47" i="11" s="1"/>
  <c r="CD49" i="11"/>
  <c r="CD54" i="11"/>
  <c r="AR55" i="11"/>
  <c r="AR60" i="11"/>
  <c r="BK60" i="11"/>
  <c r="BK65" i="11"/>
  <c r="CD65" i="11"/>
  <c r="AR66" i="11"/>
  <c r="CD70" i="11"/>
  <c r="AR71" i="11"/>
  <c r="BK71" i="11"/>
  <c r="AR76" i="11"/>
  <c r="BK76" i="11"/>
  <c r="BK81" i="11"/>
  <c r="CD81" i="11"/>
  <c r="AR82" i="11"/>
  <c r="Y20" i="7"/>
  <c r="CE20" i="7" s="1"/>
  <c r="CG20" i="7" s="1"/>
  <c r="CH20" i="7" s="1"/>
  <c r="Y28" i="7"/>
  <c r="Y36" i="7"/>
  <c r="CE36" i="7" s="1"/>
  <c r="CG36" i="7" s="1"/>
  <c r="CH36" i="7" s="1"/>
  <c r="Y44" i="7"/>
  <c r="Y52" i="7"/>
  <c r="CE52" i="7" s="1"/>
  <c r="CG52" i="7" s="1"/>
  <c r="CH52" i="7" s="1"/>
  <c r="Y60" i="7"/>
  <c r="Y68" i="7"/>
  <c r="Y74" i="7"/>
  <c r="CE74" i="7" s="1"/>
  <c r="CG74" i="7" s="1"/>
  <c r="CH74" i="7" s="1"/>
  <c r="Y78" i="7"/>
  <c r="Y82" i="7"/>
  <c r="Y14" i="8"/>
  <c r="Y18" i="8"/>
  <c r="Y22" i="8"/>
  <c r="Y26" i="8"/>
  <c r="Y30" i="8"/>
  <c r="CE30" i="8" s="1"/>
  <c r="CG30" i="8" s="1"/>
  <c r="CH30" i="8" s="1"/>
  <c r="Y34" i="8"/>
  <c r="Y38" i="8"/>
  <c r="Y42" i="8"/>
  <c r="Y46" i="8"/>
  <c r="CE46" i="8" s="1"/>
  <c r="CG46" i="8" s="1"/>
  <c r="CH46" i="8" s="1"/>
  <c r="Y50" i="8"/>
  <c r="CE50" i="8" s="1"/>
  <c r="CG50" i="8" s="1"/>
  <c r="CH50" i="8" s="1"/>
  <c r="Y54" i="8"/>
  <c r="CE54" i="8" s="1"/>
  <c r="CG54" i="8" s="1"/>
  <c r="CH54" i="8" s="1"/>
  <c r="Y58" i="8"/>
  <c r="CE58" i="8" s="1"/>
  <c r="CG58" i="8" s="1"/>
  <c r="CH58" i="8" s="1"/>
  <c r="Y62" i="8"/>
  <c r="CE62" i="8" s="1"/>
  <c r="CG62" i="8" s="1"/>
  <c r="CH62" i="8" s="1"/>
  <c r="Y66" i="8"/>
  <c r="CE66" i="8" s="1"/>
  <c r="CG66" i="8" s="1"/>
  <c r="CH66" i="8" s="1"/>
  <c r="Y70" i="8"/>
  <c r="CE70" i="8" s="1"/>
  <c r="CG70" i="8" s="1"/>
  <c r="CH70" i="8" s="1"/>
  <c r="Y74" i="8"/>
  <c r="CE74" i="8" s="1"/>
  <c r="CG74" i="8" s="1"/>
  <c r="CH74" i="8" s="1"/>
  <c r="Y78" i="8"/>
  <c r="CE78" i="8" s="1"/>
  <c r="CG78" i="8" s="1"/>
  <c r="CH78" i="8" s="1"/>
  <c r="Y82" i="8"/>
  <c r="CE82" i="8" s="1"/>
  <c r="CG82" i="8" s="1"/>
  <c r="CH82" i="8" s="1"/>
  <c r="Y14" i="9"/>
  <c r="CE14" i="9" s="1"/>
  <c r="CG14" i="9" s="1"/>
  <c r="CH14" i="9" s="1"/>
  <c r="Y18" i="9"/>
  <c r="CE18" i="9" s="1"/>
  <c r="CG18" i="9" s="1"/>
  <c r="CH18" i="9" s="1"/>
  <c r="Y22" i="9"/>
  <c r="CE22" i="9" s="1"/>
  <c r="CG22" i="9" s="1"/>
  <c r="CH22" i="9" s="1"/>
  <c r="Y26" i="9"/>
  <c r="CE26" i="9" s="1"/>
  <c r="CG26" i="9" s="1"/>
  <c r="CH26" i="9" s="1"/>
  <c r="Y30" i="9"/>
  <c r="CE30" i="9" s="1"/>
  <c r="CG30" i="9" s="1"/>
  <c r="CH30" i="9" s="1"/>
  <c r="Y34" i="9"/>
  <c r="CE34" i="9" s="1"/>
  <c r="CG34" i="9" s="1"/>
  <c r="CH34" i="9" s="1"/>
  <c r="Y38" i="9"/>
  <c r="CE38" i="9" s="1"/>
  <c r="CG38" i="9" s="1"/>
  <c r="CH38" i="9" s="1"/>
  <c r="Y42" i="9"/>
  <c r="CE42" i="9" s="1"/>
  <c r="CG42" i="9" s="1"/>
  <c r="CH42" i="9" s="1"/>
  <c r="Y46" i="9"/>
  <c r="CE46" i="9" s="1"/>
  <c r="CG46" i="9" s="1"/>
  <c r="CH46" i="9" s="1"/>
  <c r="Y50" i="9"/>
  <c r="CE50" i="9" s="1"/>
  <c r="CG50" i="9" s="1"/>
  <c r="CH50" i="9" s="1"/>
  <c r="Y54" i="9"/>
  <c r="CE54" i="9" s="1"/>
  <c r="CG54" i="9" s="1"/>
  <c r="CH54" i="9" s="1"/>
  <c r="Y58" i="9"/>
  <c r="CE58" i="9" s="1"/>
  <c r="CG58" i="9" s="1"/>
  <c r="CH58" i="9" s="1"/>
  <c r="Y62" i="9"/>
  <c r="CE62" i="9" s="1"/>
  <c r="CG62" i="9" s="1"/>
  <c r="CH62" i="9" s="1"/>
  <c r="Y66" i="9"/>
  <c r="CE66" i="9" s="1"/>
  <c r="CG66" i="9" s="1"/>
  <c r="CH66" i="9" s="1"/>
  <c r="Y20" i="10"/>
  <c r="CE20" i="10" s="1"/>
  <c r="CG20" i="10" s="1"/>
  <c r="CH20" i="10" s="1"/>
  <c r="Y26" i="10"/>
  <c r="CE26" i="10" s="1"/>
  <c r="CG26" i="10" s="1"/>
  <c r="CH26" i="10" s="1"/>
  <c r="Y36" i="10"/>
  <c r="CE36" i="10" s="1"/>
  <c r="CG36" i="10" s="1"/>
  <c r="CH36" i="10" s="1"/>
  <c r="Y42" i="10"/>
  <c r="CE42" i="10" s="1"/>
  <c r="CG42" i="10" s="1"/>
  <c r="CH42" i="10" s="1"/>
  <c r="Y52" i="10"/>
  <c r="CE52" i="10" s="1"/>
  <c r="CG52" i="10" s="1"/>
  <c r="CH52" i="10" s="1"/>
  <c r="Y58" i="10"/>
  <c r="CE58" i="10" s="1"/>
  <c r="CG58" i="10" s="1"/>
  <c r="CH58" i="10" s="1"/>
  <c r="Y62" i="10"/>
  <c r="CE62" i="10" s="1"/>
  <c r="CG62" i="10" s="1"/>
  <c r="CH62" i="10" s="1"/>
  <c r="Y66" i="10"/>
  <c r="CE66" i="10" s="1"/>
  <c r="CG66" i="10" s="1"/>
  <c r="CH66" i="10" s="1"/>
  <c r="Y70" i="10"/>
  <c r="CE70" i="10" s="1"/>
  <c r="CG70" i="10" s="1"/>
  <c r="CH70" i="10" s="1"/>
  <c r="Y74" i="10"/>
  <c r="CE74" i="10" s="1"/>
  <c r="CG74" i="10" s="1"/>
  <c r="CH74" i="10" s="1"/>
  <c r="Y78" i="10"/>
  <c r="CE78" i="10" s="1"/>
  <c r="CG78" i="10" s="1"/>
  <c r="CH78" i="10" s="1"/>
  <c r="Y82" i="10"/>
  <c r="CE82" i="10" s="1"/>
  <c r="CG82" i="10" s="1"/>
  <c r="CH82" i="10" s="1"/>
  <c r="Y14" i="11"/>
  <c r="CE14" i="11" s="1"/>
  <c r="CG14" i="11" s="1"/>
  <c r="CH14" i="11" s="1"/>
  <c r="Y18" i="11"/>
  <c r="CE18" i="11" s="1"/>
  <c r="CG18" i="11" s="1"/>
  <c r="CH18" i="11" s="1"/>
  <c r="Y22" i="11"/>
  <c r="CE22" i="11" s="1"/>
  <c r="CG22" i="11" s="1"/>
  <c r="CH22" i="11" s="1"/>
  <c r="Y26" i="11"/>
  <c r="CE26" i="11" s="1"/>
  <c r="CG26" i="11" s="1"/>
  <c r="CH26" i="11" s="1"/>
  <c r="Y30" i="11"/>
  <c r="CE30" i="11" s="1"/>
  <c r="CG30" i="11" s="1"/>
  <c r="CH30" i="11" s="1"/>
  <c r="Y34" i="11"/>
  <c r="CE34" i="11" s="1"/>
  <c r="CG34" i="11" s="1"/>
  <c r="CH34" i="11" s="1"/>
  <c r="Y38" i="11"/>
  <c r="CE38" i="11" s="1"/>
  <c r="CG38" i="11" s="1"/>
  <c r="CH38" i="11" s="1"/>
  <c r="Y42" i="11"/>
  <c r="CE42" i="11" s="1"/>
  <c r="CG42" i="11" s="1"/>
  <c r="CH42" i="11" s="1"/>
  <c r="Y46" i="11"/>
  <c r="CE46" i="11" s="1"/>
  <c r="CG46" i="11" s="1"/>
  <c r="CH46" i="11" s="1"/>
  <c r="AR51" i="11"/>
  <c r="BK51" i="11"/>
  <c r="BK56" i="11"/>
  <c r="CD56" i="11"/>
  <c r="CE57" i="11"/>
  <c r="CG57" i="11" s="1"/>
  <c r="CH57" i="11" s="1"/>
  <c r="CD61" i="11"/>
  <c r="CE61" i="11" s="1"/>
  <c r="CG61" i="11" s="1"/>
  <c r="CH61" i="11" s="1"/>
  <c r="AR62" i="11"/>
  <c r="AR67" i="11"/>
  <c r="BK67" i="11"/>
  <c r="BK72" i="11"/>
  <c r="CD72" i="11"/>
  <c r="CE73" i="11"/>
  <c r="CG73" i="11" s="1"/>
  <c r="CH73" i="11" s="1"/>
  <c r="CD77" i="11"/>
  <c r="CE77" i="11" s="1"/>
  <c r="CG77" i="11" s="1"/>
  <c r="CH77" i="11" s="1"/>
  <c r="AR78" i="11"/>
  <c r="BK11" i="12"/>
  <c r="AS6" i="12" s="1"/>
  <c r="CD11" i="12"/>
  <c r="BL6" i="12" s="1"/>
  <c r="Y18" i="7"/>
  <c r="Y19" i="7"/>
  <c r="CE19" i="7" s="1"/>
  <c r="CG19" i="7" s="1"/>
  <c r="CH19" i="7" s="1"/>
  <c r="Y25" i="7"/>
  <c r="Y26" i="7"/>
  <c r="CE26" i="7" s="1"/>
  <c r="CG26" i="7" s="1"/>
  <c r="CH26" i="7" s="1"/>
  <c r="Y27" i="7"/>
  <c r="Y33" i="7"/>
  <c r="Y34" i="7"/>
  <c r="Y35" i="7"/>
  <c r="Y41" i="7"/>
  <c r="Y42" i="7"/>
  <c r="Y43" i="7"/>
  <c r="CE43" i="7" s="1"/>
  <c r="CG43" i="7" s="1"/>
  <c r="CH43" i="7" s="1"/>
  <c r="Y49" i="7"/>
  <c r="CE49" i="7" s="1"/>
  <c r="CG49" i="7" s="1"/>
  <c r="CH49" i="7" s="1"/>
  <c r="Y50" i="7"/>
  <c r="CE50" i="7" s="1"/>
  <c r="CG50" i="7" s="1"/>
  <c r="CH50" i="7" s="1"/>
  <c r="Y51" i="7"/>
  <c r="CE51" i="7" s="1"/>
  <c r="CG51" i="7" s="1"/>
  <c r="CH51" i="7" s="1"/>
  <c r="Y57" i="7"/>
  <c r="CE57" i="7" s="1"/>
  <c r="CG57" i="7" s="1"/>
  <c r="CH57" i="7" s="1"/>
  <c r="Y58" i="7"/>
  <c r="CE58" i="7" s="1"/>
  <c r="CG58" i="7" s="1"/>
  <c r="CH58" i="7" s="1"/>
  <c r="Y59" i="7"/>
  <c r="Y65" i="7"/>
  <c r="Y66" i="7"/>
  <c r="Y67" i="7"/>
  <c r="CE67" i="7" s="1"/>
  <c r="CG67" i="7" s="1"/>
  <c r="CH67" i="7" s="1"/>
  <c r="Y73" i="7"/>
  <c r="CE73" i="7" s="1"/>
  <c r="CG73" i="7" s="1"/>
  <c r="CH73" i="7" s="1"/>
  <c r="Y77" i="7"/>
  <c r="Y81" i="7"/>
  <c r="Y77" i="8"/>
  <c r="CE77" i="8" s="1"/>
  <c r="CG77" i="8" s="1"/>
  <c r="CH77" i="8" s="1"/>
  <c r="Y81" i="8"/>
  <c r="CE81" i="8" s="1"/>
  <c r="CG81" i="8" s="1"/>
  <c r="CH81" i="8" s="1"/>
  <c r="Y19" i="10"/>
  <c r="CE19" i="10" s="1"/>
  <c r="CG19" i="10" s="1"/>
  <c r="CH19" i="10" s="1"/>
  <c r="Y23" i="10"/>
  <c r="CE23" i="10" s="1"/>
  <c r="CG23" i="10" s="1"/>
  <c r="CH23" i="10" s="1"/>
  <c r="Y24" i="10"/>
  <c r="CE24" i="10" s="1"/>
  <c r="CG24" i="10" s="1"/>
  <c r="CH24" i="10" s="1"/>
  <c r="Y25" i="10"/>
  <c r="CE25" i="10" s="1"/>
  <c r="CG25" i="10" s="1"/>
  <c r="CH25" i="10" s="1"/>
  <c r="Y29" i="10"/>
  <c r="CE29" i="10" s="1"/>
  <c r="CG29" i="10" s="1"/>
  <c r="CH29" i="10" s="1"/>
  <c r="Y35" i="10"/>
  <c r="CE35" i="10" s="1"/>
  <c r="CG35" i="10" s="1"/>
  <c r="CH35" i="10" s="1"/>
  <c r="Y39" i="10"/>
  <c r="CE39" i="10" s="1"/>
  <c r="CG39" i="10" s="1"/>
  <c r="CH39" i="10" s="1"/>
  <c r="Y40" i="10"/>
  <c r="CE40" i="10" s="1"/>
  <c r="CG40" i="10" s="1"/>
  <c r="CH40" i="10" s="1"/>
  <c r="Y41" i="10"/>
  <c r="CE41" i="10" s="1"/>
  <c r="CG41" i="10" s="1"/>
  <c r="CH41" i="10" s="1"/>
  <c r="Y45" i="10"/>
  <c r="CE45" i="10" s="1"/>
  <c r="CG45" i="10" s="1"/>
  <c r="CH45" i="10" s="1"/>
  <c r="Y51" i="10"/>
  <c r="CE51" i="10" s="1"/>
  <c r="CG51" i="10" s="1"/>
  <c r="CH51" i="10" s="1"/>
  <c r="Y55" i="10"/>
  <c r="CE55" i="10" s="1"/>
  <c r="CG55" i="10" s="1"/>
  <c r="CH55" i="10" s="1"/>
  <c r="Y56" i="10"/>
  <c r="CE56" i="10" s="1"/>
  <c r="CG56" i="10" s="1"/>
  <c r="CH56" i="10" s="1"/>
  <c r="Y57" i="10"/>
  <c r="CE57" i="10" s="1"/>
  <c r="CG57" i="10" s="1"/>
  <c r="CH57" i="10" s="1"/>
  <c r="Y13" i="11"/>
  <c r="CE13" i="11" s="1"/>
  <c r="CG13" i="11" s="1"/>
  <c r="CH13" i="11" s="1"/>
  <c r="Y17" i="11"/>
  <c r="CE17" i="11" s="1"/>
  <c r="CG17" i="11" s="1"/>
  <c r="CH17" i="11" s="1"/>
  <c r="Y21" i="11"/>
  <c r="CE21" i="11" s="1"/>
  <c r="CG21" i="11" s="1"/>
  <c r="CH21" i="11" s="1"/>
  <c r="Y25" i="11"/>
  <c r="CE25" i="11" s="1"/>
  <c r="CG25" i="11" s="1"/>
  <c r="CH25" i="11" s="1"/>
  <c r="Y29" i="11"/>
  <c r="CE29" i="11" s="1"/>
  <c r="CG29" i="11" s="1"/>
  <c r="CH29" i="11" s="1"/>
  <c r="Y33" i="11"/>
  <c r="CE33" i="11" s="1"/>
  <c r="CG33" i="11" s="1"/>
  <c r="CH33" i="11" s="1"/>
  <c r="Y37" i="11"/>
  <c r="CE37" i="11" s="1"/>
  <c r="CG37" i="11" s="1"/>
  <c r="CH37" i="11" s="1"/>
  <c r="Y41" i="11"/>
  <c r="CE41" i="11" s="1"/>
  <c r="CG41" i="11" s="1"/>
  <c r="CH41" i="11" s="1"/>
  <c r="Y45" i="11"/>
  <c r="CE45" i="11" s="1"/>
  <c r="CG45" i="11" s="1"/>
  <c r="CH45" i="11" s="1"/>
  <c r="Y49" i="11"/>
  <c r="CD52" i="11"/>
  <c r="CE53" i="11"/>
  <c r="CG53" i="11" s="1"/>
  <c r="CH53" i="11" s="1"/>
  <c r="AR58" i="11"/>
  <c r="BK63" i="11"/>
  <c r="CD68" i="11"/>
  <c r="CE69" i="11"/>
  <c r="CG69" i="11" s="1"/>
  <c r="CH69" i="11" s="1"/>
  <c r="AR74" i="11"/>
  <c r="BK79" i="11"/>
  <c r="CE77" i="12"/>
  <c r="CG77" i="12" s="1"/>
  <c r="CH77" i="12" s="1"/>
  <c r="CE81" i="12"/>
  <c r="CG81" i="12" s="1"/>
  <c r="CH81" i="12" s="1"/>
  <c r="CE13" i="14"/>
  <c r="CG13" i="14" s="1"/>
  <c r="CH13" i="14" s="1"/>
  <c r="CE17" i="14"/>
  <c r="CG17" i="14" s="1"/>
  <c r="CH17" i="14" s="1"/>
  <c r="CE21" i="14"/>
  <c r="CG21" i="14" s="1"/>
  <c r="CH21" i="14" s="1"/>
  <c r="CE25" i="14"/>
  <c r="CG25" i="14" s="1"/>
  <c r="CH25" i="14" s="1"/>
  <c r="CE29" i="14"/>
  <c r="CG29" i="14" s="1"/>
  <c r="CH29" i="14" s="1"/>
  <c r="CE33" i="14"/>
  <c r="CG33" i="14" s="1"/>
  <c r="CH33" i="14" s="1"/>
  <c r="CE37" i="14"/>
  <c r="CG37" i="14" s="1"/>
  <c r="CH37" i="14" s="1"/>
  <c r="CE41" i="14"/>
  <c r="CG41" i="14" s="1"/>
  <c r="CH41" i="14" s="1"/>
  <c r="CE45" i="14"/>
  <c r="CG45" i="14" s="1"/>
  <c r="CH45" i="14" s="1"/>
  <c r="CE49" i="14"/>
  <c r="CG49" i="14" s="1"/>
  <c r="CH49" i="14" s="1"/>
  <c r="CE53" i="14"/>
  <c r="CG53" i="14" s="1"/>
  <c r="CH53" i="14" s="1"/>
  <c r="Y52" i="11"/>
  <c r="Y56" i="11"/>
  <c r="CE56" i="11" s="1"/>
  <c r="CG56" i="11" s="1"/>
  <c r="CH56" i="11" s="1"/>
  <c r="Y60" i="11"/>
  <c r="Y64" i="11"/>
  <c r="CE64" i="11" s="1"/>
  <c r="CG64" i="11" s="1"/>
  <c r="CH64" i="11" s="1"/>
  <c r="Y68" i="11"/>
  <c r="Y72" i="11"/>
  <c r="Y76" i="11"/>
  <c r="Y80" i="11"/>
  <c r="CE80" i="11" s="1"/>
  <c r="CG80" i="11" s="1"/>
  <c r="CH80" i="11" s="1"/>
  <c r="Y40" i="12"/>
  <c r="CE40" i="12" s="1"/>
  <c r="CG40" i="12" s="1"/>
  <c r="CH40" i="12" s="1"/>
  <c r="Y44" i="12"/>
  <c r="CE44" i="12" s="1"/>
  <c r="CG44" i="12" s="1"/>
  <c r="CH44" i="12" s="1"/>
  <c r="Y48" i="12"/>
  <c r="CE48" i="12" s="1"/>
  <c r="CG48" i="12" s="1"/>
  <c r="CH48" i="12" s="1"/>
  <c r="Y52" i="12"/>
  <c r="CE52" i="12" s="1"/>
  <c r="CG52" i="12" s="1"/>
  <c r="CH52" i="12" s="1"/>
  <c r="Y56" i="12"/>
  <c r="CE56" i="12" s="1"/>
  <c r="CG56" i="12" s="1"/>
  <c r="CH56" i="12" s="1"/>
  <c r="Y60" i="12"/>
  <c r="CE60" i="12" s="1"/>
  <c r="CG60" i="12" s="1"/>
  <c r="CH60" i="12" s="1"/>
  <c r="Y64" i="12"/>
  <c r="CE64" i="12" s="1"/>
  <c r="CG64" i="12" s="1"/>
  <c r="CH64" i="12" s="1"/>
  <c r="Y68" i="12"/>
  <c r="CE68" i="12" s="1"/>
  <c r="CG68" i="12" s="1"/>
  <c r="CH68" i="12" s="1"/>
  <c r="Y72" i="12"/>
  <c r="CE72" i="12" s="1"/>
  <c r="CG72" i="12" s="1"/>
  <c r="CH72" i="12" s="1"/>
  <c r="Y76" i="12"/>
  <c r="CE76" i="12" s="1"/>
  <c r="CG76" i="12" s="1"/>
  <c r="CH76" i="12" s="1"/>
  <c r="Y80" i="12"/>
  <c r="CE80" i="12" s="1"/>
  <c r="CG80" i="12" s="1"/>
  <c r="CH80" i="12" s="1"/>
  <c r="Y13" i="13"/>
  <c r="CE13" i="13" s="1"/>
  <c r="CG13" i="13" s="1"/>
  <c r="CH13" i="13" s="1"/>
  <c r="Y16" i="13"/>
  <c r="CE16" i="13" s="1"/>
  <c r="CG16" i="13" s="1"/>
  <c r="CH16" i="13" s="1"/>
  <c r="Y17" i="13"/>
  <c r="CE17" i="13" s="1"/>
  <c r="CG17" i="13" s="1"/>
  <c r="CH17" i="13" s="1"/>
  <c r="Y20" i="13"/>
  <c r="CE20" i="13" s="1"/>
  <c r="CG20" i="13" s="1"/>
  <c r="CH20" i="13" s="1"/>
  <c r="Y21" i="13"/>
  <c r="CE21" i="13" s="1"/>
  <c r="CG21" i="13" s="1"/>
  <c r="CH21" i="13" s="1"/>
  <c r="Y24" i="13"/>
  <c r="CE24" i="13" s="1"/>
  <c r="CG24" i="13" s="1"/>
  <c r="CH24" i="13" s="1"/>
  <c r="Y32" i="13"/>
  <c r="CE32" i="13" s="1"/>
  <c r="CG32" i="13" s="1"/>
  <c r="CH32" i="13" s="1"/>
  <c r="Y36" i="13"/>
  <c r="CE36" i="13" s="1"/>
  <c r="CG36" i="13" s="1"/>
  <c r="CH36" i="13" s="1"/>
  <c r="Y40" i="13"/>
  <c r="CE40" i="13" s="1"/>
  <c r="CG40" i="13" s="1"/>
  <c r="CH40" i="13" s="1"/>
  <c r="Y44" i="13"/>
  <c r="CE44" i="13" s="1"/>
  <c r="CG44" i="13" s="1"/>
  <c r="CH44" i="13" s="1"/>
  <c r="Y45" i="13"/>
  <c r="CE45" i="13" s="1"/>
  <c r="CG45" i="13" s="1"/>
  <c r="CH45" i="13" s="1"/>
  <c r="Y48" i="13"/>
  <c r="CE48" i="13" s="1"/>
  <c r="CG48" i="13" s="1"/>
  <c r="CH48" i="13" s="1"/>
  <c r="Y52" i="13"/>
  <c r="CE52" i="13" s="1"/>
  <c r="CG52" i="13" s="1"/>
  <c r="CH52" i="13" s="1"/>
  <c r="Y56" i="13"/>
  <c r="CE56" i="13" s="1"/>
  <c r="CG56" i="13" s="1"/>
  <c r="CH56" i="13" s="1"/>
  <c r="Y60" i="13"/>
  <c r="CE60" i="13" s="1"/>
  <c r="CG60" i="13" s="1"/>
  <c r="CH60" i="13" s="1"/>
  <c r="Y64" i="13"/>
  <c r="CE64" i="13" s="1"/>
  <c r="CG64" i="13" s="1"/>
  <c r="CH64" i="13" s="1"/>
  <c r="Y68" i="13"/>
  <c r="CE68" i="13" s="1"/>
  <c r="CG68" i="13" s="1"/>
  <c r="CH68" i="13" s="1"/>
  <c r="Y72" i="13"/>
  <c r="CE72" i="13" s="1"/>
  <c r="CG72" i="13" s="1"/>
  <c r="CH72" i="13" s="1"/>
  <c r="Y73" i="13"/>
  <c r="CE73" i="13" s="1"/>
  <c r="CG73" i="13" s="1"/>
  <c r="CH73" i="13" s="1"/>
  <c r="Y76" i="13"/>
  <c r="CE76" i="13" s="1"/>
  <c r="CG76" i="13" s="1"/>
  <c r="CH76" i="13" s="1"/>
  <c r="Y77" i="13"/>
  <c r="CE77" i="13" s="1"/>
  <c r="CG77" i="13" s="1"/>
  <c r="CH77" i="13" s="1"/>
  <c r="Y80" i="13"/>
  <c r="CE80" i="13" s="1"/>
  <c r="CG80" i="13" s="1"/>
  <c r="CH80" i="13" s="1"/>
  <c r="Y11" i="14"/>
  <c r="G6" i="14" s="1"/>
  <c r="Y16" i="14"/>
  <c r="CE16" i="14" s="1"/>
  <c r="CG16" i="14" s="1"/>
  <c r="CH16" i="14" s="1"/>
  <c r="Y20" i="14"/>
  <c r="CE20" i="14" s="1"/>
  <c r="CG20" i="14" s="1"/>
  <c r="CH20" i="14" s="1"/>
  <c r="Y24" i="14"/>
  <c r="CE24" i="14" s="1"/>
  <c r="CG24" i="14" s="1"/>
  <c r="CH24" i="14" s="1"/>
  <c r="Y28" i="14"/>
  <c r="CE28" i="14" s="1"/>
  <c r="CG28" i="14" s="1"/>
  <c r="CH28" i="14" s="1"/>
  <c r="Y32" i="14"/>
  <c r="CE32" i="14" s="1"/>
  <c r="CG32" i="14" s="1"/>
  <c r="CH32" i="14" s="1"/>
  <c r="Y36" i="14"/>
  <c r="CE36" i="14" s="1"/>
  <c r="CG36" i="14" s="1"/>
  <c r="CH36" i="14" s="1"/>
  <c r="Y40" i="14"/>
  <c r="CE40" i="14" s="1"/>
  <c r="CG40" i="14" s="1"/>
  <c r="CH40" i="14" s="1"/>
  <c r="Y44" i="14"/>
  <c r="CE44" i="14" s="1"/>
  <c r="CG44" i="14" s="1"/>
  <c r="CH44" i="14" s="1"/>
  <c r="Y48" i="14"/>
  <c r="CE48" i="14" s="1"/>
  <c r="CG48" i="14" s="1"/>
  <c r="CH48" i="14" s="1"/>
  <c r="Y52" i="14"/>
  <c r="CE52" i="14" s="1"/>
  <c r="CG52" i="14" s="1"/>
  <c r="CH52" i="14" s="1"/>
  <c r="Y56" i="14"/>
  <c r="CE56" i="14" s="1"/>
  <c r="CG56" i="14" s="1"/>
  <c r="CH56" i="14" s="1"/>
  <c r="CD57" i="14"/>
  <c r="CE57" i="14" s="1"/>
  <c r="CG57" i="14" s="1"/>
  <c r="CH57" i="14" s="1"/>
  <c r="AR58" i="14"/>
  <c r="BK58" i="14"/>
  <c r="AR63" i="14"/>
  <c r="BK63" i="14"/>
  <c r="BK68" i="14"/>
  <c r="CD68" i="14"/>
  <c r="AR69" i="14"/>
  <c r="CD73" i="14"/>
  <c r="AR74" i="14"/>
  <c r="BK74" i="14"/>
  <c r="AR79" i="14"/>
  <c r="BK79" i="14"/>
  <c r="CD79" i="14"/>
  <c r="AR13" i="15"/>
  <c r="CD17" i="15"/>
  <c r="AR18" i="15"/>
  <c r="BK18" i="15"/>
  <c r="AR23" i="15"/>
  <c r="BK23" i="15"/>
  <c r="BK28" i="15"/>
  <c r="CD28" i="15"/>
  <c r="AR29" i="15"/>
  <c r="CD33" i="15"/>
  <c r="AR34" i="15"/>
  <c r="BK34" i="15"/>
  <c r="AR39" i="15"/>
  <c r="BK39" i="15"/>
  <c r="BK44" i="15"/>
  <c r="CD44" i="15"/>
  <c r="AR45" i="15"/>
  <c r="CD49" i="15"/>
  <c r="AR50" i="15"/>
  <c r="BK50" i="15"/>
  <c r="Y51" i="11"/>
  <c r="Y55" i="11"/>
  <c r="Y59" i="11"/>
  <c r="CE59" i="11" s="1"/>
  <c r="CG59" i="11" s="1"/>
  <c r="CH59" i="11" s="1"/>
  <c r="Y63" i="11"/>
  <c r="CE63" i="11" s="1"/>
  <c r="CG63" i="11" s="1"/>
  <c r="CH63" i="11" s="1"/>
  <c r="Y67" i="11"/>
  <c r="Y71" i="11"/>
  <c r="Y75" i="11"/>
  <c r="CE75" i="11" s="1"/>
  <c r="CG75" i="11" s="1"/>
  <c r="CH75" i="11" s="1"/>
  <c r="Y79" i="11"/>
  <c r="CE79" i="11" s="1"/>
  <c r="CG79" i="11" s="1"/>
  <c r="CH79" i="11" s="1"/>
  <c r="Y15" i="12"/>
  <c r="CE15" i="12" s="1"/>
  <c r="CG15" i="12" s="1"/>
  <c r="CH15" i="12" s="1"/>
  <c r="Y19" i="12"/>
  <c r="CE19" i="12" s="1"/>
  <c r="CG19" i="12" s="1"/>
  <c r="CH19" i="12" s="1"/>
  <c r="Y23" i="12"/>
  <c r="CE23" i="12" s="1"/>
  <c r="CG23" i="12" s="1"/>
  <c r="CH23" i="12" s="1"/>
  <c r="Y27" i="12"/>
  <c r="CE27" i="12" s="1"/>
  <c r="CG27" i="12" s="1"/>
  <c r="CH27" i="12" s="1"/>
  <c r="Y31" i="12"/>
  <c r="CE31" i="12" s="1"/>
  <c r="CG31" i="12" s="1"/>
  <c r="CH31" i="12" s="1"/>
  <c r="Y35" i="12"/>
  <c r="CE35" i="12" s="1"/>
  <c r="CG35" i="12" s="1"/>
  <c r="CH35" i="12" s="1"/>
  <c r="Y39" i="12"/>
  <c r="CE39" i="12" s="1"/>
  <c r="CG39" i="12" s="1"/>
  <c r="CH39" i="12" s="1"/>
  <c r="Y43" i="12"/>
  <c r="CE43" i="12" s="1"/>
  <c r="CG43" i="12" s="1"/>
  <c r="CH43" i="12" s="1"/>
  <c r="Y47" i="12"/>
  <c r="CE47" i="12" s="1"/>
  <c r="CG47" i="12" s="1"/>
  <c r="CH47" i="12" s="1"/>
  <c r="Y51" i="12"/>
  <c r="CE51" i="12" s="1"/>
  <c r="CG51" i="12" s="1"/>
  <c r="CH51" i="12" s="1"/>
  <c r="Y55" i="12"/>
  <c r="CE55" i="12" s="1"/>
  <c r="CG55" i="12" s="1"/>
  <c r="CH55" i="12" s="1"/>
  <c r="Y59" i="12"/>
  <c r="CE59" i="12" s="1"/>
  <c r="CG59" i="12" s="1"/>
  <c r="CH59" i="12" s="1"/>
  <c r="Y63" i="12"/>
  <c r="CE63" i="12" s="1"/>
  <c r="CG63" i="12" s="1"/>
  <c r="CH63" i="12" s="1"/>
  <c r="Y67" i="12"/>
  <c r="CE67" i="12" s="1"/>
  <c r="CG67" i="12" s="1"/>
  <c r="CH67" i="12" s="1"/>
  <c r="Y71" i="12"/>
  <c r="CE71" i="12" s="1"/>
  <c r="CG71" i="12" s="1"/>
  <c r="CH71" i="12" s="1"/>
  <c r="Y75" i="12"/>
  <c r="CE75" i="12" s="1"/>
  <c r="CG75" i="12" s="1"/>
  <c r="CH75" i="12" s="1"/>
  <c r="Y15" i="13"/>
  <c r="CE15" i="13" s="1"/>
  <c r="CG15" i="13" s="1"/>
  <c r="CH15" i="13" s="1"/>
  <c r="Y19" i="13"/>
  <c r="CE19" i="13" s="1"/>
  <c r="CG19" i="13" s="1"/>
  <c r="CH19" i="13" s="1"/>
  <c r="Y23" i="13"/>
  <c r="CE23" i="13" s="1"/>
  <c r="CG23" i="13" s="1"/>
  <c r="CH23" i="13" s="1"/>
  <c r="Y27" i="13"/>
  <c r="CE27" i="13" s="1"/>
  <c r="CG27" i="13" s="1"/>
  <c r="CH27" i="13" s="1"/>
  <c r="Y31" i="13"/>
  <c r="CE31" i="13" s="1"/>
  <c r="CG31" i="13" s="1"/>
  <c r="CH31" i="13" s="1"/>
  <c r="Y35" i="13"/>
  <c r="CE35" i="13" s="1"/>
  <c r="CG35" i="13" s="1"/>
  <c r="CH35" i="13" s="1"/>
  <c r="Y39" i="13"/>
  <c r="CE39" i="13" s="1"/>
  <c r="CG39" i="13" s="1"/>
  <c r="CH39" i="13" s="1"/>
  <c r="Y43" i="13"/>
  <c r="CE43" i="13" s="1"/>
  <c r="CG43" i="13" s="1"/>
  <c r="CH43" i="13" s="1"/>
  <c r="Y47" i="13"/>
  <c r="CE47" i="13" s="1"/>
  <c r="CG47" i="13" s="1"/>
  <c r="CH47" i="13" s="1"/>
  <c r="Y51" i="13"/>
  <c r="CE51" i="13" s="1"/>
  <c r="CG51" i="13" s="1"/>
  <c r="CH51" i="13" s="1"/>
  <c r="Y55" i="13"/>
  <c r="CE55" i="13" s="1"/>
  <c r="CG55" i="13" s="1"/>
  <c r="CH55" i="13" s="1"/>
  <c r="Y59" i="13"/>
  <c r="CE59" i="13" s="1"/>
  <c r="CG59" i="13" s="1"/>
  <c r="CH59" i="13" s="1"/>
  <c r="Y63" i="13"/>
  <c r="CE63" i="13" s="1"/>
  <c r="CG63" i="13" s="1"/>
  <c r="CH63" i="13" s="1"/>
  <c r="Y67" i="13"/>
  <c r="CE67" i="13" s="1"/>
  <c r="CG67" i="13" s="1"/>
  <c r="CH67" i="13" s="1"/>
  <c r="Y71" i="13"/>
  <c r="CE71" i="13" s="1"/>
  <c r="CG71" i="13" s="1"/>
  <c r="CH71" i="13" s="1"/>
  <c r="Y75" i="13"/>
  <c r="CE75" i="13" s="1"/>
  <c r="CG75" i="13" s="1"/>
  <c r="CH75" i="13" s="1"/>
  <c r="Y79" i="13"/>
  <c r="CE79" i="13" s="1"/>
  <c r="CG79" i="13" s="1"/>
  <c r="CH79" i="13" s="1"/>
  <c r="Y15" i="14"/>
  <c r="CE15" i="14" s="1"/>
  <c r="CG15" i="14" s="1"/>
  <c r="CH15" i="14" s="1"/>
  <c r="Y19" i="14"/>
  <c r="CE19" i="14" s="1"/>
  <c r="CG19" i="14" s="1"/>
  <c r="CH19" i="14" s="1"/>
  <c r="Y23" i="14"/>
  <c r="CE23" i="14" s="1"/>
  <c r="CG23" i="14" s="1"/>
  <c r="CH23" i="14" s="1"/>
  <c r="Y27" i="14"/>
  <c r="CE27" i="14" s="1"/>
  <c r="CG27" i="14" s="1"/>
  <c r="CH27" i="14" s="1"/>
  <c r="Y31" i="14"/>
  <c r="CE31" i="14" s="1"/>
  <c r="CG31" i="14" s="1"/>
  <c r="CH31" i="14" s="1"/>
  <c r="Y35" i="14"/>
  <c r="CE35" i="14" s="1"/>
  <c r="CG35" i="14" s="1"/>
  <c r="CH35" i="14" s="1"/>
  <c r="Y39" i="14"/>
  <c r="CE39" i="14" s="1"/>
  <c r="CG39" i="14" s="1"/>
  <c r="CH39" i="14" s="1"/>
  <c r="Y43" i="14"/>
  <c r="CE43" i="14" s="1"/>
  <c r="CG43" i="14" s="1"/>
  <c r="CH43" i="14" s="1"/>
  <c r="Y47" i="14"/>
  <c r="CE47" i="14" s="1"/>
  <c r="CG47" i="14" s="1"/>
  <c r="CH47" i="14" s="1"/>
  <c r="Y51" i="14"/>
  <c r="CE51" i="14" s="1"/>
  <c r="CG51" i="14" s="1"/>
  <c r="CH51" i="14" s="1"/>
  <c r="Y55" i="14"/>
  <c r="CE55" i="14" s="1"/>
  <c r="CG55" i="14" s="1"/>
  <c r="CH55" i="14" s="1"/>
  <c r="BK59" i="14"/>
  <c r="CD59" i="14"/>
  <c r="CE60" i="14"/>
  <c r="CG60" i="14" s="1"/>
  <c r="CH60" i="14" s="1"/>
  <c r="CD64" i="14"/>
  <c r="CE64" i="14" s="1"/>
  <c r="CG64" i="14" s="1"/>
  <c r="CH64" i="14" s="1"/>
  <c r="AR65" i="14"/>
  <c r="AR70" i="14"/>
  <c r="BK70" i="14"/>
  <c r="BK75" i="14"/>
  <c r="CD75" i="14"/>
  <c r="CE76" i="14"/>
  <c r="CG76" i="14" s="1"/>
  <c r="CH76" i="14" s="1"/>
  <c r="CD80" i="14"/>
  <c r="CE80" i="14" s="1"/>
  <c r="CG80" i="14" s="1"/>
  <c r="CH80" i="14" s="1"/>
  <c r="AR81" i="14"/>
  <c r="AR14" i="15"/>
  <c r="BK14" i="15"/>
  <c r="BK19" i="15"/>
  <c r="CD19" i="15"/>
  <c r="CE20" i="15"/>
  <c r="CG20" i="15" s="1"/>
  <c r="CH20" i="15" s="1"/>
  <c r="CD24" i="15"/>
  <c r="CE24" i="15" s="1"/>
  <c r="CG24" i="15" s="1"/>
  <c r="CH24" i="15" s="1"/>
  <c r="AR25" i="15"/>
  <c r="AR30" i="15"/>
  <c r="BK30" i="15"/>
  <c r="BK35" i="15"/>
  <c r="CD35" i="15"/>
  <c r="CE36" i="15"/>
  <c r="CG36" i="15" s="1"/>
  <c r="CH36" i="15" s="1"/>
  <c r="CD40" i="15"/>
  <c r="CE40" i="15" s="1"/>
  <c r="CG40" i="15" s="1"/>
  <c r="CH40" i="15" s="1"/>
  <c r="AR41" i="15"/>
  <c r="AR46" i="15"/>
  <c r="BK46" i="15"/>
  <c r="BK51" i="15"/>
  <c r="CD51" i="15"/>
  <c r="CE52" i="15"/>
  <c r="CG52" i="15" s="1"/>
  <c r="CH52" i="15" s="1"/>
  <c r="Y50" i="11"/>
  <c r="CE50" i="11" s="1"/>
  <c r="CG50" i="11" s="1"/>
  <c r="CH50" i="11" s="1"/>
  <c r="Y54" i="11"/>
  <c r="CE54" i="11" s="1"/>
  <c r="CG54" i="11" s="1"/>
  <c r="CH54" i="11" s="1"/>
  <c r="Y58" i="11"/>
  <c r="Y62" i="11"/>
  <c r="CE62" i="11" s="1"/>
  <c r="CG62" i="11" s="1"/>
  <c r="CH62" i="11" s="1"/>
  <c r="Y66" i="11"/>
  <c r="Y70" i="11"/>
  <c r="CE70" i="11" s="1"/>
  <c r="CG70" i="11" s="1"/>
  <c r="CH70" i="11" s="1"/>
  <c r="Y74" i="11"/>
  <c r="Y78" i="11"/>
  <c r="CE78" i="11" s="1"/>
  <c r="CG78" i="11" s="1"/>
  <c r="CH78" i="11" s="1"/>
  <c r="Y82" i="11"/>
  <c r="CE82" i="11" s="1"/>
  <c r="CG82" i="11" s="1"/>
  <c r="CH82" i="11" s="1"/>
  <c r="Y14" i="12"/>
  <c r="CE14" i="12" s="1"/>
  <c r="CG14" i="12" s="1"/>
  <c r="CH14" i="12" s="1"/>
  <c r="Y18" i="12"/>
  <c r="CE18" i="12" s="1"/>
  <c r="CG18" i="12" s="1"/>
  <c r="CH18" i="12" s="1"/>
  <c r="Y22" i="12"/>
  <c r="CE22" i="12" s="1"/>
  <c r="CG22" i="12" s="1"/>
  <c r="CH22" i="12" s="1"/>
  <c r="Y26" i="12"/>
  <c r="CE26" i="12" s="1"/>
  <c r="CG26" i="12" s="1"/>
  <c r="CH26" i="12" s="1"/>
  <c r="Y30" i="12"/>
  <c r="CE30" i="12" s="1"/>
  <c r="CG30" i="12" s="1"/>
  <c r="CH30" i="12" s="1"/>
  <c r="Y34" i="12"/>
  <c r="CE34" i="12" s="1"/>
  <c r="CG34" i="12" s="1"/>
  <c r="CH34" i="12" s="1"/>
  <c r="Y38" i="12"/>
  <c r="CE38" i="12" s="1"/>
  <c r="CG38" i="12" s="1"/>
  <c r="CH38" i="12" s="1"/>
  <c r="Y42" i="12"/>
  <c r="CE42" i="12" s="1"/>
  <c r="CG42" i="12" s="1"/>
  <c r="CH42" i="12" s="1"/>
  <c r="Y14" i="13"/>
  <c r="CE14" i="13" s="1"/>
  <c r="CG14" i="13" s="1"/>
  <c r="CH14" i="13" s="1"/>
  <c r="Y18" i="13"/>
  <c r="CE18" i="13" s="1"/>
  <c r="CG18" i="13" s="1"/>
  <c r="CH18" i="13" s="1"/>
  <c r="Y22" i="13"/>
  <c r="CE22" i="13" s="1"/>
  <c r="CG22" i="13" s="1"/>
  <c r="CH22" i="13" s="1"/>
  <c r="Y26" i="13"/>
  <c r="CE26" i="13" s="1"/>
  <c r="CG26" i="13" s="1"/>
  <c r="CH26" i="13" s="1"/>
  <c r="Y30" i="13"/>
  <c r="CE30" i="13" s="1"/>
  <c r="CG30" i="13" s="1"/>
  <c r="CH30" i="13" s="1"/>
  <c r="Y34" i="13"/>
  <c r="CE34" i="13" s="1"/>
  <c r="CG34" i="13" s="1"/>
  <c r="CH34" i="13" s="1"/>
  <c r="Y38" i="13"/>
  <c r="CE38" i="13" s="1"/>
  <c r="CG38" i="13" s="1"/>
  <c r="CH38" i="13" s="1"/>
  <c r="Y42" i="13"/>
  <c r="CE42" i="13" s="1"/>
  <c r="CG42" i="13" s="1"/>
  <c r="CH42" i="13" s="1"/>
  <c r="Y46" i="13"/>
  <c r="CE46" i="13" s="1"/>
  <c r="CG46" i="13" s="1"/>
  <c r="CH46" i="13" s="1"/>
  <c r="Y50" i="13"/>
  <c r="CE50" i="13" s="1"/>
  <c r="CG50" i="13" s="1"/>
  <c r="CH50" i="13" s="1"/>
  <c r="Y54" i="13"/>
  <c r="CE54" i="13" s="1"/>
  <c r="CG54" i="13" s="1"/>
  <c r="CH54" i="13" s="1"/>
  <c r="Y58" i="13"/>
  <c r="CE58" i="13" s="1"/>
  <c r="CG58" i="13" s="1"/>
  <c r="CH58" i="13" s="1"/>
  <c r="Y62" i="13"/>
  <c r="CE62" i="13" s="1"/>
  <c r="CG62" i="13" s="1"/>
  <c r="CH62" i="13" s="1"/>
  <c r="Y66" i="13"/>
  <c r="CE66" i="13" s="1"/>
  <c r="CG66" i="13" s="1"/>
  <c r="CH66" i="13" s="1"/>
  <c r="Y70" i="13"/>
  <c r="CE70" i="13" s="1"/>
  <c r="CG70" i="13" s="1"/>
  <c r="CH70" i="13" s="1"/>
  <c r="Y74" i="13"/>
  <c r="CE74" i="13" s="1"/>
  <c r="CG74" i="13" s="1"/>
  <c r="CH74" i="13" s="1"/>
  <c r="Y14" i="14"/>
  <c r="CE14" i="14" s="1"/>
  <c r="CG14" i="14" s="1"/>
  <c r="CH14" i="14" s="1"/>
  <c r="Y18" i="14"/>
  <c r="CE18" i="14" s="1"/>
  <c r="CG18" i="14" s="1"/>
  <c r="CH18" i="14" s="1"/>
  <c r="Y22" i="14"/>
  <c r="CE22" i="14" s="1"/>
  <c r="CG22" i="14" s="1"/>
  <c r="CH22" i="14" s="1"/>
  <c r="Y26" i="14"/>
  <c r="CE26" i="14" s="1"/>
  <c r="CG26" i="14" s="1"/>
  <c r="CH26" i="14" s="1"/>
  <c r="Y30" i="14"/>
  <c r="CE30" i="14" s="1"/>
  <c r="CG30" i="14" s="1"/>
  <c r="CH30" i="14" s="1"/>
  <c r="Y34" i="14"/>
  <c r="CE34" i="14" s="1"/>
  <c r="CG34" i="14" s="1"/>
  <c r="CH34" i="14" s="1"/>
  <c r="Y38" i="14"/>
  <c r="CE38" i="14" s="1"/>
  <c r="CG38" i="14" s="1"/>
  <c r="CH38" i="14" s="1"/>
  <c r="Y42" i="14"/>
  <c r="CE42" i="14" s="1"/>
  <c r="CG42" i="14" s="1"/>
  <c r="CH42" i="14" s="1"/>
  <c r="Y46" i="14"/>
  <c r="CE46" i="14" s="1"/>
  <c r="CG46" i="14" s="1"/>
  <c r="CH46" i="14" s="1"/>
  <c r="Y50" i="14"/>
  <c r="CE50" i="14" s="1"/>
  <c r="CG50" i="14" s="1"/>
  <c r="CH50" i="14" s="1"/>
  <c r="Y54" i="14"/>
  <c r="CE54" i="14" s="1"/>
  <c r="CG54" i="14" s="1"/>
  <c r="CH54" i="14" s="1"/>
  <c r="AR61" i="14"/>
  <c r="BK66" i="14"/>
  <c r="CD71" i="14"/>
  <c r="CE72" i="14"/>
  <c r="CG72" i="14" s="1"/>
  <c r="CH72" i="14" s="1"/>
  <c r="AR77" i="14"/>
  <c r="BK82" i="14"/>
  <c r="CD15" i="15"/>
  <c r="CE16" i="15"/>
  <c r="CG16" i="15" s="1"/>
  <c r="CH16" i="15" s="1"/>
  <c r="AR21" i="15"/>
  <c r="BK26" i="15"/>
  <c r="CD31" i="15"/>
  <c r="CE32" i="15"/>
  <c r="CG32" i="15" s="1"/>
  <c r="CH32" i="15" s="1"/>
  <c r="AR37" i="15"/>
  <c r="BK42" i="15"/>
  <c r="CD47" i="15"/>
  <c r="CE48" i="15"/>
  <c r="CG48" i="15" s="1"/>
  <c r="CH48" i="15" s="1"/>
  <c r="AR53" i="15"/>
  <c r="CE56" i="15"/>
  <c r="CG56" i="15" s="1"/>
  <c r="CH56" i="15" s="1"/>
  <c r="CE60" i="15"/>
  <c r="CG60" i="15" s="1"/>
  <c r="CH60" i="15" s="1"/>
  <c r="CE64" i="15"/>
  <c r="CG64" i="15" s="1"/>
  <c r="CH64" i="15" s="1"/>
  <c r="CE68" i="15"/>
  <c r="CG68" i="15" s="1"/>
  <c r="CH68" i="15" s="1"/>
  <c r="CE72" i="15"/>
  <c r="CG72" i="15" s="1"/>
  <c r="CH72" i="15" s="1"/>
  <c r="CE76" i="15"/>
  <c r="CG76" i="15" s="1"/>
  <c r="CH76" i="15" s="1"/>
  <c r="CE80" i="15"/>
  <c r="CG80" i="15" s="1"/>
  <c r="CH80" i="15" s="1"/>
  <c r="CE16" i="16"/>
  <c r="CG16" i="16" s="1"/>
  <c r="CH16" i="16" s="1"/>
  <c r="CE20" i="16"/>
  <c r="CG20" i="16" s="1"/>
  <c r="CH20" i="16" s="1"/>
  <c r="CE24" i="16"/>
  <c r="CG24" i="16" s="1"/>
  <c r="CH24" i="16" s="1"/>
  <c r="CE28" i="16"/>
  <c r="CG28" i="16" s="1"/>
  <c r="CH28" i="16" s="1"/>
  <c r="CE32" i="16"/>
  <c r="CG32" i="16" s="1"/>
  <c r="CH32" i="16" s="1"/>
  <c r="CE36" i="16"/>
  <c r="CG36" i="16" s="1"/>
  <c r="CH36" i="16" s="1"/>
  <c r="CE40" i="16"/>
  <c r="CG40" i="16" s="1"/>
  <c r="CH40" i="16" s="1"/>
  <c r="CE44" i="16"/>
  <c r="CG44" i="16" s="1"/>
  <c r="CH44" i="16" s="1"/>
  <c r="CE48" i="16"/>
  <c r="CG48" i="16" s="1"/>
  <c r="CH48" i="16" s="1"/>
  <c r="CE52" i="16"/>
  <c r="CG52" i="16" s="1"/>
  <c r="CH52" i="16" s="1"/>
  <c r="CE56" i="16"/>
  <c r="CG56" i="16" s="1"/>
  <c r="CH56" i="16" s="1"/>
  <c r="CE60" i="16"/>
  <c r="CG60" i="16" s="1"/>
  <c r="CH60" i="16" s="1"/>
  <c r="Y59" i="14"/>
  <c r="Y63" i="14"/>
  <c r="Y67" i="14"/>
  <c r="CE67" i="14" s="1"/>
  <c r="CG67" i="14" s="1"/>
  <c r="CH67" i="14" s="1"/>
  <c r="Y71" i="14"/>
  <c r="Y75" i="14"/>
  <c r="Y79" i="14"/>
  <c r="Y15" i="15"/>
  <c r="Y19" i="15"/>
  <c r="Y23" i="15"/>
  <c r="Y27" i="15"/>
  <c r="CE27" i="15" s="1"/>
  <c r="CG27" i="15" s="1"/>
  <c r="CH27" i="15" s="1"/>
  <c r="Y31" i="15"/>
  <c r="Y35" i="15"/>
  <c r="Y39" i="15"/>
  <c r="Y43" i="15"/>
  <c r="CE43" i="15" s="1"/>
  <c r="CG43" i="15" s="1"/>
  <c r="CH43" i="15" s="1"/>
  <c r="Y47" i="15"/>
  <c r="CE47" i="15" s="1"/>
  <c r="CG47" i="15" s="1"/>
  <c r="CH47" i="15" s="1"/>
  <c r="Y51" i="15"/>
  <c r="CE51" i="15" s="1"/>
  <c r="CG51" i="15" s="1"/>
  <c r="CH51" i="15" s="1"/>
  <c r="Y55" i="15"/>
  <c r="CE55" i="15" s="1"/>
  <c r="CG55" i="15" s="1"/>
  <c r="CH55" i="15" s="1"/>
  <c r="Y59" i="15"/>
  <c r="CE59" i="15" s="1"/>
  <c r="CG59" i="15" s="1"/>
  <c r="CH59" i="15" s="1"/>
  <c r="Y63" i="15"/>
  <c r="CE63" i="15" s="1"/>
  <c r="CG63" i="15" s="1"/>
  <c r="CH63" i="15" s="1"/>
  <c r="Y67" i="15"/>
  <c r="CE67" i="15" s="1"/>
  <c r="CG67" i="15" s="1"/>
  <c r="CH67" i="15" s="1"/>
  <c r="Y71" i="15"/>
  <c r="CE71" i="15" s="1"/>
  <c r="CG71" i="15" s="1"/>
  <c r="CH71" i="15" s="1"/>
  <c r="Y75" i="15"/>
  <c r="CE75" i="15" s="1"/>
  <c r="CG75" i="15" s="1"/>
  <c r="CH75" i="15" s="1"/>
  <c r="Y15" i="16"/>
  <c r="CE15" i="16" s="1"/>
  <c r="CG15" i="16" s="1"/>
  <c r="CH15" i="16" s="1"/>
  <c r="Y19" i="16"/>
  <c r="CE19" i="16" s="1"/>
  <c r="CG19" i="16" s="1"/>
  <c r="CH19" i="16" s="1"/>
  <c r="Y23" i="16"/>
  <c r="CE23" i="16" s="1"/>
  <c r="CG23" i="16" s="1"/>
  <c r="CH23" i="16" s="1"/>
  <c r="Y27" i="16"/>
  <c r="CE27" i="16" s="1"/>
  <c r="CG27" i="16" s="1"/>
  <c r="CH27" i="16" s="1"/>
  <c r="Y31" i="16"/>
  <c r="CE31" i="16" s="1"/>
  <c r="CG31" i="16" s="1"/>
  <c r="CH31" i="16" s="1"/>
  <c r="Y35" i="16"/>
  <c r="CE35" i="16" s="1"/>
  <c r="CG35" i="16" s="1"/>
  <c r="CH35" i="16" s="1"/>
  <c r="Y39" i="16"/>
  <c r="CE39" i="16" s="1"/>
  <c r="CG39" i="16" s="1"/>
  <c r="CH39" i="16" s="1"/>
  <c r="Y43" i="16"/>
  <c r="CE43" i="16" s="1"/>
  <c r="CG43" i="16" s="1"/>
  <c r="CH43" i="16" s="1"/>
  <c r="Y47" i="16"/>
  <c r="CE47" i="16" s="1"/>
  <c r="CG47" i="16" s="1"/>
  <c r="CH47" i="16" s="1"/>
  <c r="Y51" i="16"/>
  <c r="CE51" i="16" s="1"/>
  <c r="CG51" i="16" s="1"/>
  <c r="CH51" i="16" s="1"/>
  <c r="Y55" i="16"/>
  <c r="CE55" i="16" s="1"/>
  <c r="CG55" i="16" s="1"/>
  <c r="CH55" i="16" s="1"/>
  <c r="Y59" i="16"/>
  <c r="CE59" i="16" s="1"/>
  <c r="CG59" i="16" s="1"/>
  <c r="CH59" i="16" s="1"/>
  <c r="Y63" i="16"/>
  <c r="AR63" i="16"/>
  <c r="BK65" i="16"/>
  <c r="CE65" i="16" s="1"/>
  <c r="CG65" i="16" s="1"/>
  <c r="CH65" i="16" s="1"/>
  <c r="BK70" i="16"/>
  <c r="CE70" i="16" s="1"/>
  <c r="CG70" i="16" s="1"/>
  <c r="CH70" i="16" s="1"/>
  <c r="CD75" i="16"/>
  <c r="AR81" i="16"/>
  <c r="BK14" i="17"/>
  <c r="CD14" i="17"/>
  <c r="CD19" i="17"/>
  <c r="AR25" i="17"/>
  <c r="BK30" i="17"/>
  <c r="CE30" i="17" s="1"/>
  <c r="CG30" i="17" s="1"/>
  <c r="CH30" i="17" s="1"/>
  <c r="CD30" i="17"/>
  <c r="Y58" i="14"/>
  <c r="Y62" i="14"/>
  <c r="CE62" i="14" s="1"/>
  <c r="CG62" i="14" s="1"/>
  <c r="CH62" i="14" s="1"/>
  <c r="Y66" i="14"/>
  <c r="Y70" i="14"/>
  <c r="Y74" i="14"/>
  <c r="Y78" i="14"/>
  <c r="CE78" i="14" s="1"/>
  <c r="CG78" i="14" s="1"/>
  <c r="CH78" i="14" s="1"/>
  <c r="Y82" i="14"/>
  <c r="Y14" i="15"/>
  <c r="Y18" i="15"/>
  <c r="Y14" i="16"/>
  <c r="CE14" i="16" s="1"/>
  <c r="CG14" i="16" s="1"/>
  <c r="CH14" i="16" s="1"/>
  <c r="Y18" i="16"/>
  <c r="CE18" i="16" s="1"/>
  <c r="CG18" i="16" s="1"/>
  <c r="CH18" i="16" s="1"/>
  <c r="Y22" i="16"/>
  <c r="CE22" i="16" s="1"/>
  <c r="CG22" i="16" s="1"/>
  <c r="CH22" i="16" s="1"/>
  <c r="Y26" i="16"/>
  <c r="CE26" i="16" s="1"/>
  <c r="CG26" i="16" s="1"/>
  <c r="CH26" i="16" s="1"/>
  <c r="Y30" i="16"/>
  <c r="CE30" i="16" s="1"/>
  <c r="CG30" i="16" s="1"/>
  <c r="CH30" i="16" s="1"/>
  <c r="Y34" i="16"/>
  <c r="CE34" i="16" s="1"/>
  <c r="CG34" i="16" s="1"/>
  <c r="CH34" i="16" s="1"/>
  <c r="Y38" i="16"/>
  <c r="CE38" i="16" s="1"/>
  <c r="CG38" i="16" s="1"/>
  <c r="CH38" i="16" s="1"/>
  <c r="Y42" i="16"/>
  <c r="CE42" i="16" s="1"/>
  <c r="CG42" i="16" s="1"/>
  <c r="CH42" i="16" s="1"/>
  <c r="Y46" i="16"/>
  <c r="CE46" i="16" s="1"/>
  <c r="CG46" i="16" s="1"/>
  <c r="CH46" i="16" s="1"/>
  <c r="Y50" i="16"/>
  <c r="CE50" i="16" s="1"/>
  <c r="CG50" i="16" s="1"/>
  <c r="CH50" i="16" s="1"/>
  <c r="Y54" i="16"/>
  <c r="CE54" i="16" s="1"/>
  <c r="CG54" i="16" s="1"/>
  <c r="CH54" i="16" s="1"/>
  <c r="Y58" i="16"/>
  <c r="CE58" i="16" s="1"/>
  <c r="CG58" i="16" s="1"/>
  <c r="CH58" i="16" s="1"/>
  <c r="Y62" i="16"/>
  <c r="CE62" i="16" s="1"/>
  <c r="CG62" i="16" s="1"/>
  <c r="CH62" i="16" s="1"/>
  <c r="BK66" i="16"/>
  <c r="CD66" i="16"/>
  <c r="AR67" i="16"/>
  <c r="CD71" i="16"/>
  <c r="AR72" i="16"/>
  <c r="BK72" i="16"/>
  <c r="AR77" i="16"/>
  <c r="BK77" i="16"/>
  <c r="CD77" i="16"/>
  <c r="BK82" i="16"/>
  <c r="CD82" i="16"/>
  <c r="AR11" i="17"/>
  <c r="Z6" i="17" s="1"/>
  <c r="BK11" i="17"/>
  <c r="AS6" i="17" s="1"/>
  <c r="CD15" i="17"/>
  <c r="AR16" i="17"/>
  <c r="BK16" i="17"/>
  <c r="AR21" i="17"/>
  <c r="BK21" i="17"/>
  <c r="CD21" i="17"/>
  <c r="CE22" i="17"/>
  <c r="CG22" i="17" s="1"/>
  <c r="CH22" i="17" s="1"/>
  <c r="BK26" i="17"/>
  <c r="CD26" i="17"/>
  <c r="AR27" i="17"/>
  <c r="AR32" i="17"/>
  <c r="BK32" i="17"/>
  <c r="Y61" i="14"/>
  <c r="Y65" i="14"/>
  <c r="CE65" i="14" s="1"/>
  <c r="CG65" i="14" s="1"/>
  <c r="CH65" i="14" s="1"/>
  <c r="Y69" i="14"/>
  <c r="Y73" i="14"/>
  <c r="CE73" i="14" s="1"/>
  <c r="CG73" i="14" s="1"/>
  <c r="CH73" i="14" s="1"/>
  <c r="Y77" i="14"/>
  <c r="Y81" i="14"/>
  <c r="Y69" i="15"/>
  <c r="CE69" i="15" s="1"/>
  <c r="CG69" i="15" s="1"/>
  <c r="CH69" i="15" s="1"/>
  <c r="Y73" i="15"/>
  <c r="CE73" i="15" s="1"/>
  <c r="CG73" i="15" s="1"/>
  <c r="CH73" i="15" s="1"/>
  <c r="Y77" i="15"/>
  <c r="CE77" i="15" s="1"/>
  <c r="CG77" i="15" s="1"/>
  <c r="CH77" i="15" s="1"/>
  <c r="Y81" i="15"/>
  <c r="CE81" i="15" s="1"/>
  <c r="CG81" i="15" s="1"/>
  <c r="CH81" i="15" s="1"/>
  <c r="Y13" i="16"/>
  <c r="CE13" i="16" s="1"/>
  <c r="CG13" i="16" s="1"/>
  <c r="CH13" i="16" s="1"/>
  <c r="Y17" i="16"/>
  <c r="CE17" i="16" s="1"/>
  <c r="CG17" i="16" s="1"/>
  <c r="CH17" i="16" s="1"/>
  <c r="Y21" i="16"/>
  <c r="CE21" i="16" s="1"/>
  <c r="CG21" i="16" s="1"/>
  <c r="CH21" i="16" s="1"/>
  <c r="Y25" i="16"/>
  <c r="CE25" i="16" s="1"/>
  <c r="CG25" i="16" s="1"/>
  <c r="CH25" i="16" s="1"/>
  <c r="Y29" i="16"/>
  <c r="CE29" i="16" s="1"/>
  <c r="CG29" i="16" s="1"/>
  <c r="CH29" i="16" s="1"/>
  <c r="Y33" i="16"/>
  <c r="CE33" i="16" s="1"/>
  <c r="CG33" i="16" s="1"/>
  <c r="CH33" i="16" s="1"/>
  <c r="Y37" i="16"/>
  <c r="CE37" i="16" s="1"/>
  <c r="CG37" i="16" s="1"/>
  <c r="CH37" i="16" s="1"/>
  <c r="Y41" i="16"/>
  <c r="CE41" i="16" s="1"/>
  <c r="CG41" i="16" s="1"/>
  <c r="CH41" i="16" s="1"/>
  <c r="Y45" i="16"/>
  <c r="CE45" i="16" s="1"/>
  <c r="CG45" i="16" s="1"/>
  <c r="CH45" i="16" s="1"/>
  <c r="Y49" i="16"/>
  <c r="CE49" i="16" s="1"/>
  <c r="CG49" i="16" s="1"/>
  <c r="CH49" i="16" s="1"/>
  <c r="Y53" i="16"/>
  <c r="CE53" i="16" s="1"/>
  <c r="CG53" i="16" s="1"/>
  <c r="CH53" i="16" s="1"/>
  <c r="Y57" i="16"/>
  <c r="CE57" i="16" s="1"/>
  <c r="CG57" i="16" s="1"/>
  <c r="CH57" i="16" s="1"/>
  <c r="Y61" i="16"/>
  <c r="CE61" i="16" s="1"/>
  <c r="CG61" i="16" s="1"/>
  <c r="CH61" i="16" s="1"/>
  <c r="Y64" i="16"/>
  <c r="AR64" i="16"/>
  <c r="BK64" i="16"/>
  <c r="AR68" i="16"/>
  <c r="BK68" i="16"/>
  <c r="BK73" i="16"/>
  <c r="CD73" i="16"/>
  <c r="CE74" i="16"/>
  <c r="CG74" i="16" s="1"/>
  <c r="CH74" i="16" s="1"/>
  <c r="CD78" i="16"/>
  <c r="CE78" i="16" s="1"/>
  <c r="CG78" i="16" s="1"/>
  <c r="CH78" i="16" s="1"/>
  <c r="AR79" i="16"/>
  <c r="CD17" i="17"/>
  <c r="CE18" i="17"/>
  <c r="CG18" i="17" s="1"/>
  <c r="CH18" i="17" s="1"/>
  <c r="AR23" i="17"/>
  <c r="BK28" i="17"/>
  <c r="CD33" i="17"/>
  <c r="CE34" i="17"/>
  <c r="CG34" i="17" s="1"/>
  <c r="CH34" i="17" s="1"/>
  <c r="CE38" i="17"/>
  <c r="CG38" i="17" s="1"/>
  <c r="CH38" i="17" s="1"/>
  <c r="CE42" i="17"/>
  <c r="CG42" i="17" s="1"/>
  <c r="CH42" i="17" s="1"/>
  <c r="CE46" i="17"/>
  <c r="CG46" i="17" s="1"/>
  <c r="CH46" i="17" s="1"/>
  <c r="CE50" i="17"/>
  <c r="CG50" i="17" s="1"/>
  <c r="CH50" i="17" s="1"/>
  <c r="CE54" i="17"/>
  <c r="CG54" i="17" s="1"/>
  <c r="CH54" i="17" s="1"/>
  <c r="CE58" i="17"/>
  <c r="CG58" i="17" s="1"/>
  <c r="CH58" i="17" s="1"/>
  <c r="CE62" i="17"/>
  <c r="CG62" i="17" s="1"/>
  <c r="CH62" i="17" s="1"/>
  <c r="CE66" i="17"/>
  <c r="CG66" i="17" s="1"/>
  <c r="CH66" i="17" s="1"/>
  <c r="CE70" i="17"/>
  <c r="CG70" i="17" s="1"/>
  <c r="CH70" i="17" s="1"/>
  <c r="CE74" i="17"/>
  <c r="CG74" i="17" s="1"/>
  <c r="CH74" i="17" s="1"/>
  <c r="CE78" i="17"/>
  <c r="CG78" i="17" s="1"/>
  <c r="CH78" i="17" s="1"/>
  <c r="CE82" i="17"/>
  <c r="CG82" i="17" s="1"/>
  <c r="CH82" i="17" s="1"/>
  <c r="CE14" i="18"/>
  <c r="CG14" i="18" s="1"/>
  <c r="CH14" i="18" s="1"/>
  <c r="CE18" i="18"/>
  <c r="CG18" i="18" s="1"/>
  <c r="CH18" i="18" s="1"/>
  <c r="CE22" i="18"/>
  <c r="CG22" i="18" s="1"/>
  <c r="CH22" i="18" s="1"/>
  <c r="CE26" i="18"/>
  <c r="CG26" i="18" s="1"/>
  <c r="CH26" i="18" s="1"/>
  <c r="CE30" i="18"/>
  <c r="CG30" i="18" s="1"/>
  <c r="CH30" i="18" s="1"/>
  <c r="CE34" i="18"/>
  <c r="CG34" i="18" s="1"/>
  <c r="CH34" i="18" s="1"/>
  <c r="CE38" i="18"/>
  <c r="CG38" i="18" s="1"/>
  <c r="CH38" i="18" s="1"/>
  <c r="CE42" i="18"/>
  <c r="CG42" i="18" s="1"/>
  <c r="CH42" i="18" s="1"/>
  <c r="CE46" i="18"/>
  <c r="CG46" i="18" s="1"/>
  <c r="CH46" i="18" s="1"/>
  <c r="CE50" i="18"/>
  <c r="CG50" i="18" s="1"/>
  <c r="CH50" i="18" s="1"/>
  <c r="CE54" i="18"/>
  <c r="CG54" i="18" s="1"/>
  <c r="CH54" i="18" s="1"/>
  <c r="CE58" i="18"/>
  <c r="CG58" i="18" s="1"/>
  <c r="CH58" i="18" s="1"/>
  <c r="CE62" i="18"/>
  <c r="CG62" i="18" s="1"/>
  <c r="CH62" i="18" s="1"/>
  <c r="CE66" i="18"/>
  <c r="CG66" i="18" s="1"/>
  <c r="CH66" i="18" s="1"/>
  <c r="CE70" i="18"/>
  <c r="CG70" i="18" s="1"/>
  <c r="CH70" i="18" s="1"/>
  <c r="CE74" i="18"/>
  <c r="CG74" i="18" s="1"/>
  <c r="CH74" i="18" s="1"/>
  <c r="CE78" i="18"/>
  <c r="CG78" i="18" s="1"/>
  <c r="CH78" i="18" s="1"/>
  <c r="CE82" i="18"/>
  <c r="CG82" i="18" s="1"/>
  <c r="CH82" i="18" s="1"/>
  <c r="CE16" i="19"/>
  <c r="CG16" i="19" s="1"/>
  <c r="CH16" i="19" s="1"/>
  <c r="CE24" i="19"/>
  <c r="CG24" i="19" s="1"/>
  <c r="CH24" i="19" s="1"/>
  <c r="Y69" i="16"/>
  <c r="CE69" i="16" s="1"/>
  <c r="CG69" i="16" s="1"/>
  <c r="CH69" i="16" s="1"/>
  <c r="Y73" i="16"/>
  <c r="Y77" i="16"/>
  <c r="Y81" i="16"/>
  <c r="CE81" i="16" s="1"/>
  <c r="CG81" i="16" s="1"/>
  <c r="CH81" i="16" s="1"/>
  <c r="Y13" i="17"/>
  <c r="CE13" i="17" s="1"/>
  <c r="CG13" i="17" s="1"/>
  <c r="CH13" i="17" s="1"/>
  <c r="Y17" i="17"/>
  <c r="Y21" i="17"/>
  <c r="Y25" i="17"/>
  <c r="Y29" i="17"/>
  <c r="CE29" i="17" s="1"/>
  <c r="CG29" i="17" s="1"/>
  <c r="CH29" i="17" s="1"/>
  <c r="Y33" i="17"/>
  <c r="Y37" i="17"/>
  <c r="CE37" i="17" s="1"/>
  <c r="CG37" i="17" s="1"/>
  <c r="CH37" i="17" s="1"/>
  <c r="Y41" i="17"/>
  <c r="CE41" i="17" s="1"/>
  <c r="CG41" i="17" s="1"/>
  <c r="CH41" i="17" s="1"/>
  <c r="Y45" i="17"/>
  <c r="CE45" i="17" s="1"/>
  <c r="CG45" i="17" s="1"/>
  <c r="CH45" i="17" s="1"/>
  <c r="Y49" i="17"/>
  <c r="CE49" i="17" s="1"/>
  <c r="CG49" i="17" s="1"/>
  <c r="CH49" i="17" s="1"/>
  <c r="Y53" i="17"/>
  <c r="CE53" i="17" s="1"/>
  <c r="CG53" i="17" s="1"/>
  <c r="CH53" i="17" s="1"/>
  <c r="Y57" i="17"/>
  <c r="CE57" i="17" s="1"/>
  <c r="CG57" i="17" s="1"/>
  <c r="CH57" i="17" s="1"/>
  <c r="Y61" i="17"/>
  <c r="CE61" i="17" s="1"/>
  <c r="CG61" i="17" s="1"/>
  <c r="CH61" i="17" s="1"/>
  <c r="Y65" i="17"/>
  <c r="CE65" i="17" s="1"/>
  <c r="CG65" i="17" s="1"/>
  <c r="CH65" i="17" s="1"/>
  <c r="Y69" i="17"/>
  <c r="CE69" i="17" s="1"/>
  <c r="CG69" i="17" s="1"/>
  <c r="CH69" i="17" s="1"/>
  <c r="Y73" i="17"/>
  <c r="CE73" i="17" s="1"/>
  <c r="CG73" i="17" s="1"/>
  <c r="CH73" i="17" s="1"/>
  <c r="Y77" i="17"/>
  <c r="CE77" i="17" s="1"/>
  <c r="CG77" i="17" s="1"/>
  <c r="CH77" i="17" s="1"/>
  <c r="Y81" i="17"/>
  <c r="CE81" i="17" s="1"/>
  <c r="CG81" i="17" s="1"/>
  <c r="CH81" i="17" s="1"/>
  <c r="Y77" i="18"/>
  <c r="CE77" i="18" s="1"/>
  <c r="CG77" i="18" s="1"/>
  <c r="CH77" i="18" s="1"/>
  <c r="Y81" i="18"/>
  <c r="CE81" i="18" s="1"/>
  <c r="CG81" i="18" s="1"/>
  <c r="CH81" i="18" s="1"/>
  <c r="Y13" i="19"/>
  <c r="CE13" i="19" s="1"/>
  <c r="CG13" i="19" s="1"/>
  <c r="CH13" i="19" s="1"/>
  <c r="Y14" i="19"/>
  <c r="CE14" i="19" s="1"/>
  <c r="CG14" i="19" s="1"/>
  <c r="CH14" i="19" s="1"/>
  <c r="Y15" i="19"/>
  <c r="CE15" i="19" s="1"/>
  <c r="CG15" i="19" s="1"/>
  <c r="CH15" i="19" s="1"/>
  <c r="Y21" i="19"/>
  <c r="CE21" i="19" s="1"/>
  <c r="CG21" i="19" s="1"/>
  <c r="CH21" i="19" s="1"/>
  <c r="Y22" i="19"/>
  <c r="CE22" i="19" s="1"/>
  <c r="CG22" i="19" s="1"/>
  <c r="CH22" i="19" s="1"/>
  <c r="Y23" i="19"/>
  <c r="CE23" i="19" s="1"/>
  <c r="CG23" i="19" s="1"/>
  <c r="CH23" i="19" s="1"/>
  <c r="Y29" i="19"/>
  <c r="CE29" i="19" s="1"/>
  <c r="CG29" i="19" s="1"/>
  <c r="CH29" i="19" s="1"/>
  <c r="Y68" i="16"/>
  <c r="Y72" i="16"/>
  <c r="Y76" i="16"/>
  <c r="CE76" i="16" s="1"/>
  <c r="CG76" i="16" s="1"/>
  <c r="CH76" i="16" s="1"/>
  <c r="Y80" i="16"/>
  <c r="CE80" i="16" s="1"/>
  <c r="CG80" i="16" s="1"/>
  <c r="CH80" i="16" s="1"/>
  <c r="Y11" i="17"/>
  <c r="G6" i="17" s="1"/>
  <c r="Y16" i="17"/>
  <c r="Y20" i="17"/>
  <c r="CE20" i="17" s="1"/>
  <c r="CG20" i="17" s="1"/>
  <c r="CH20" i="17" s="1"/>
  <c r="Y24" i="17"/>
  <c r="CE24" i="17" s="1"/>
  <c r="CG24" i="17" s="1"/>
  <c r="CH24" i="17" s="1"/>
  <c r="Y28" i="17"/>
  <c r="Y32" i="17"/>
  <c r="CE32" i="17" s="1"/>
  <c r="CG32" i="17" s="1"/>
  <c r="CH32" i="17" s="1"/>
  <c r="Y36" i="17"/>
  <c r="CE36" i="17" s="1"/>
  <c r="CG36" i="17" s="1"/>
  <c r="CH36" i="17" s="1"/>
  <c r="Y40" i="17"/>
  <c r="CE40" i="17" s="1"/>
  <c r="CG40" i="17" s="1"/>
  <c r="CH40" i="17" s="1"/>
  <c r="Y44" i="17"/>
  <c r="CE44" i="17" s="1"/>
  <c r="CG44" i="17" s="1"/>
  <c r="CH44" i="17" s="1"/>
  <c r="Y48" i="17"/>
  <c r="CE48" i="17" s="1"/>
  <c r="CG48" i="17" s="1"/>
  <c r="CH48" i="17" s="1"/>
  <c r="Y52" i="17"/>
  <c r="CE52" i="17" s="1"/>
  <c r="CG52" i="17" s="1"/>
  <c r="CH52" i="17" s="1"/>
  <c r="Y56" i="17"/>
  <c r="CE56" i="17" s="1"/>
  <c r="CG56" i="17" s="1"/>
  <c r="CH56" i="17" s="1"/>
  <c r="Y60" i="17"/>
  <c r="CE60" i="17" s="1"/>
  <c r="CG60" i="17" s="1"/>
  <c r="CH60" i="17" s="1"/>
  <c r="Y64" i="17"/>
  <c r="CE64" i="17" s="1"/>
  <c r="CG64" i="17" s="1"/>
  <c r="CH64" i="17" s="1"/>
  <c r="Y68" i="17"/>
  <c r="CE68" i="17" s="1"/>
  <c r="CG68" i="17" s="1"/>
  <c r="CH68" i="17" s="1"/>
  <c r="Y72" i="17"/>
  <c r="CE72" i="17" s="1"/>
  <c r="CG72" i="17" s="1"/>
  <c r="CH72" i="17" s="1"/>
  <c r="Y76" i="17"/>
  <c r="CE76" i="17" s="1"/>
  <c r="CG76" i="17" s="1"/>
  <c r="CH76" i="17" s="1"/>
  <c r="Y80" i="17"/>
  <c r="CE80" i="17" s="1"/>
  <c r="CG80" i="17" s="1"/>
  <c r="CH80" i="17" s="1"/>
  <c r="Y11" i="18"/>
  <c r="G6" i="18" s="1"/>
  <c r="Y16" i="18"/>
  <c r="CE16" i="18" s="1"/>
  <c r="CG16" i="18" s="1"/>
  <c r="CH16" i="18" s="1"/>
  <c r="Y20" i="18"/>
  <c r="CE20" i="18" s="1"/>
  <c r="CG20" i="18" s="1"/>
  <c r="CH20" i="18" s="1"/>
  <c r="Y24" i="18"/>
  <c r="CE24" i="18" s="1"/>
  <c r="CG24" i="18" s="1"/>
  <c r="CH24" i="18" s="1"/>
  <c r="Y28" i="18"/>
  <c r="CE28" i="18" s="1"/>
  <c r="CG28" i="18" s="1"/>
  <c r="CH28" i="18" s="1"/>
  <c r="Y32" i="18"/>
  <c r="CE32" i="18" s="1"/>
  <c r="CG32" i="18" s="1"/>
  <c r="CH32" i="18" s="1"/>
  <c r="Y36" i="18"/>
  <c r="CE36" i="18" s="1"/>
  <c r="CG36" i="18" s="1"/>
  <c r="CH36" i="18" s="1"/>
  <c r="Y40" i="18"/>
  <c r="CE40" i="18" s="1"/>
  <c r="CG40" i="18" s="1"/>
  <c r="CH40" i="18" s="1"/>
  <c r="Y44" i="18"/>
  <c r="CE44" i="18" s="1"/>
  <c r="CG44" i="18" s="1"/>
  <c r="CH44" i="18" s="1"/>
  <c r="Y48" i="18"/>
  <c r="CE48" i="18" s="1"/>
  <c r="CG48" i="18" s="1"/>
  <c r="CH48" i="18" s="1"/>
  <c r="Y52" i="18"/>
  <c r="CE52" i="18" s="1"/>
  <c r="CG52" i="18" s="1"/>
  <c r="CH52" i="18" s="1"/>
  <c r="Y56" i="18"/>
  <c r="CE56" i="18" s="1"/>
  <c r="CG56" i="18" s="1"/>
  <c r="CH56" i="18" s="1"/>
  <c r="Y60" i="18"/>
  <c r="CE60" i="18" s="1"/>
  <c r="CG60" i="18" s="1"/>
  <c r="CH60" i="18" s="1"/>
  <c r="Y64" i="18"/>
  <c r="CE64" i="18" s="1"/>
  <c r="CG64" i="18" s="1"/>
  <c r="CH64" i="18" s="1"/>
  <c r="Y68" i="18"/>
  <c r="CE68" i="18" s="1"/>
  <c r="CG68" i="18" s="1"/>
  <c r="CH68" i="18" s="1"/>
  <c r="Y72" i="18"/>
  <c r="CE72" i="18" s="1"/>
  <c r="CG72" i="18" s="1"/>
  <c r="CH72" i="18" s="1"/>
  <c r="Y76" i="18"/>
  <c r="CE76" i="18" s="1"/>
  <c r="CG76" i="18" s="1"/>
  <c r="CH76" i="18" s="1"/>
  <c r="Y80" i="18"/>
  <c r="CE80" i="18" s="1"/>
  <c r="CG80" i="18" s="1"/>
  <c r="CH80" i="18" s="1"/>
  <c r="Y11" i="19"/>
  <c r="G6" i="19" s="1"/>
  <c r="Y20" i="19"/>
  <c r="CE20" i="19" s="1"/>
  <c r="CG20" i="19" s="1"/>
  <c r="CH20" i="19" s="1"/>
  <c r="Y28" i="19"/>
  <c r="CE28" i="19" s="1"/>
  <c r="CG28" i="19" s="1"/>
  <c r="CH28" i="19" s="1"/>
  <c r="AR31" i="19"/>
  <c r="BK31" i="19"/>
  <c r="Y67" i="16"/>
  <c r="Y71" i="16"/>
  <c r="Y75" i="16"/>
  <c r="CE75" i="16" s="1"/>
  <c r="CG75" i="16" s="1"/>
  <c r="CH75" i="16" s="1"/>
  <c r="Y79" i="16"/>
  <c r="CE79" i="16" s="1"/>
  <c r="CG79" i="16" s="1"/>
  <c r="CH79" i="16" s="1"/>
  <c r="Y15" i="17"/>
  <c r="CE15" i="17" s="1"/>
  <c r="CG15" i="17" s="1"/>
  <c r="CH15" i="17" s="1"/>
  <c r="Y19" i="17"/>
  <c r="Y23" i="17"/>
  <c r="Y27" i="17"/>
  <c r="Y31" i="17"/>
  <c r="CE31" i="17" s="1"/>
  <c r="CG31" i="17" s="1"/>
  <c r="CH31" i="17" s="1"/>
  <c r="Y35" i="17"/>
  <c r="CE35" i="17" s="1"/>
  <c r="CG35" i="17" s="1"/>
  <c r="CH35" i="17" s="1"/>
  <c r="Y39" i="17"/>
  <c r="CE39" i="17" s="1"/>
  <c r="CG39" i="17" s="1"/>
  <c r="CH39" i="17" s="1"/>
  <c r="Y43" i="17"/>
  <c r="CE43" i="17" s="1"/>
  <c r="CG43" i="17" s="1"/>
  <c r="CH43" i="17" s="1"/>
  <c r="Y47" i="17"/>
  <c r="CE47" i="17" s="1"/>
  <c r="CG47" i="17" s="1"/>
  <c r="CH47" i="17" s="1"/>
  <c r="Y51" i="17"/>
  <c r="CE51" i="17" s="1"/>
  <c r="CG51" i="17" s="1"/>
  <c r="CH51" i="17" s="1"/>
  <c r="Y55" i="17"/>
  <c r="CE55" i="17" s="1"/>
  <c r="CG55" i="17" s="1"/>
  <c r="CH55" i="17" s="1"/>
  <c r="Y59" i="17"/>
  <c r="CE59" i="17" s="1"/>
  <c r="CG59" i="17" s="1"/>
  <c r="CH59" i="17" s="1"/>
  <c r="Y63" i="17"/>
  <c r="CE63" i="17" s="1"/>
  <c r="CG63" i="17" s="1"/>
  <c r="CH63" i="17" s="1"/>
  <c r="Y67" i="17"/>
  <c r="CE67" i="17" s="1"/>
  <c r="CG67" i="17" s="1"/>
  <c r="CH67" i="17" s="1"/>
  <c r="Y71" i="17"/>
  <c r="CE71" i="17" s="1"/>
  <c r="CG71" i="17" s="1"/>
  <c r="CH71" i="17" s="1"/>
  <c r="Y75" i="17"/>
  <c r="CE75" i="17" s="1"/>
  <c r="CG75" i="17" s="1"/>
  <c r="CH75" i="17" s="1"/>
  <c r="Y79" i="17"/>
  <c r="CE79" i="17" s="1"/>
  <c r="CG79" i="17" s="1"/>
  <c r="CH79" i="17" s="1"/>
  <c r="Y17" i="19"/>
  <c r="CE17" i="19" s="1"/>
  <c r="CG17" i="19" s="1"/>
  <c r="CH17" i="19" s="1"/>
  <c r="Y18" i="19"/>
  <c r="CE18" i="19" s="1"/>
  <c r="CG18" i="19" s="1"/>
  <c r="CH18" i="19" s="1"/>
  <c r="Y19" i="19"/>
  <c r="CE19" i="19" s="1"/>
  <c r="CG19" i="19" s="1"/>
  <c r="CH19" i="19" s="1"/>
  <c r="Y25" i="19"/>
  <c r="CE25" i="19" s="1"/>
  <c r="CG25" i="19" s="1"/>
  <c r="CH25" i="19" s="1"/>
  <c r="Y26" i="19"/>
  <c r="CE26" i="19" s="1"/>
  <c r="CG26" i="19" s="1"/>
  <c r="CH26" i="19" s="1"/>
  <c r="Y27" i="19"/>
  <c r="CE27" i="19" s="1"/>
  <c r="CG27" i="19" s="1"/>
  <c r="CH27" i="19" s="1"/>
  <c r="CD32" i="19"/>
  <c r="CE33" i="19"/>
  <c r="CG33" i="19" s="1"/>
  <c r="CH33" i="19" s="1"/>
  <c r="Y36" i="19"/>
  <c r="CE36" i="19" s="1"/>
  <c r="CG36" i="19" s="1"/>
  <c r="CH36" i="19" s="1"/>
  <c r="Y44" i="19"/>
  <c r="CE44" i="19" s="1"/>
  <c r="CG44" i="19" s="1"/>
  <c r="CH44" i="19" s="1"/>
  <c r="CE52" i="19"/>
  <c r="CG52" i="19" s="1"/>
  <c r="CH52" i="19" s="1"/>
  <c r="CE60" i="19"/>
  <c r="CG60" i="19" s="1"/>
  <c r="CH60" i="19" s="1"/>
  <c r="CE68" i="19"/>
  <c r="CG68" i="19" s="1"/>
  <c r="CH68" i="19" s="1"/>
  <c r="CE72" i="19"/>
  <c r="CG72" i="19" s="1"/>
  <c r="CH72" i="19" s="1"/>
  <c r="CE76" i="19"/>
  <c r="CG76" i="19" s="1"/>
  <c r="CH76" i="19" s="1"/>
  <c r="CE80" i="19"/>
  <c r="CG80" i="19" s="1"/>
  <c r="CH80" i="19" s="1"/>
  <c r="CE17" i="20"/>
  <c r="CG17" i="20" s="1"/>
  <c r="CH17" i="20" s="1"/>
  <c r="CE26" i="20"/>
  <c r="CG26" i="20" s="1"/>
  <c r="CH26" i="20" s="1"/>
  <c r="CE35" i="19"/>
  <c r="CG35" i="19" s="1"/>
  <c r="CH35" i="19" s="1"/>
  <c r="CE41" i="19"/>
  <c r="CG41" i="19" s="1"/>
  <c r="CH41" i="19" s="1"/>
  <c r="CE42" i="19"/>
  <c r="CG42" i="19" s="1"/>
  <c r="CH42" i="19" s="1"/>
  <c r="CE43" i="19"/>
  <c r="CG43" i="19" s="1"/>
  <c r="CH43" i="19" s="1"/>
  <c r="CE49" i="19"/>
  <c r="CG49" i="19" s="1"/>
  <c r="CH49" i="19" s="1"/>
  <c r="CE50" i="19"/>
  <c r="CG50" i="19" s="1"/>
  <c r="CH50" i="19" s="1"/>
  <c r="CE51" i="19"/>
  <c r="CG51" i="19" s="1"/>
  <c r="CH51" i="19" s="1"/>
  <c r="CE57" i="19"/>
  <c r="CG57" i="19" s="1"/>
  <c r="CH57" i="19" s="1"/>
  <c r="Y58" i="19"/>
  <c r="CE58" i="19" s="1"/>
  <c r="CG58" i="19" s="1"/>
  <c r="CH58" i="19" s="1"/>
  <c r="Y59" i="19"/>
  <c r="CE59" i="19" s="1"/>
  <c r="CG59" i="19" s="1"/>
  <c r="CH59" i="19" s="1"/>
  <c r="Y65" i="19"/>
  <c r="CE65" i="19" s="1"/>
  <c r="CG65" i="19" s="1"/>
  <c r="CH65" i="19" s="1"/>
  <c r="Y66" i="19"/>
  <c r="CE66" i="19" s="1"/>
  <c r="CG66" i="19" s="1"/>
  <c r="CH66" i="19" s="1"/>
  <c r="Y67" i="19"/>
  <c r="CE67" i="19" s="1"/>
  <c r="CG67" i="19" s="1"/>
  <c r="CH67" i="19" s="1"/>
  <c r="Y71" i="19"/>
  <c r="CE71" i="19" s="1"/>
  <c r="CG71" i="19" s="1"/>
  <c r="CH71" i="19" s="1"/>
  <c r="Y75" i="19"/>
  <c r="CE75" i="19" s="1"/>
  <c r="CG75" i="19" s="1"/>
  <c r="CH75" i="19" s="1"/>
  <c r="Y79" i="19"/>
  <c r="CE79" i="19" s="1"/>
  <c r="CG79" i="19" s="1"/>
  <c r="CH79" i="19" s="1"/>
  <c r="CD13" i="20"/>
  <c r="Y14" i="20"/>
  <c r="CE14" i="20" s="1"/>
  <c r="CG14" i="20" s="1"/>
  <c r="CH14" i="20" s="1"/>
  <c r="AR19" i="20"/>
  <c r="Y21" i="20"/>
  <c r="BK24" i="20"/>
  <c r="Y28" i="20"/>
  <c r="AR28" i="20"/>
  <c r="BK28" i="20"/>
  <c r="CD30" i="20"/>
  <c r="AR31" i="20"/>
  <c r="BK33" i="20"/>
  <c r="CD33" i="20"/>
  <c r="Y34" i="20"/>
  <c r="Y37" i="20"/>
  <c r="CE37" i="20" s="1"/>
  <c r="CG37" i="20" s="1"/>
  <c r="CH37" i="20" s="1"/>
  <c r="AR40" i="20"/>
  <c r="BK45" i="20"/>
  <c r="CE45" i="20" s="1"/>
  <c r="CG45" i="20" s="1"/>
  <c r="CH45" i="20" s="1"/>
  <c r="CD50" i="20"/>
  <c r="AR56" i="20"/>
  <c r="BK63" i="20"/>
  <c r="AR74" i="20"/>
  <c r="BK23" i="22"/>
  <c r="AR34" i="22"/>
  <c r="CD44" i="22"/>
  <c r="BK55" i="22"/>
  <c r="AR66" i="22"/>
  <c r="Y32" i="19"/>
  <c r="CE32" i="19" s="1"/>
  <c r="CG32" i="19" s="1"/>
  <c r="CH32" i="19" s="1"/>
  <c r="Y40" i="19"/>
  <c r="CE40" i="19" s="1"/>
  <c r="CG40" i="19" s="1"/>
  <c r="CH40" i="19" s="1"/>
  <c r="Y48" i="19"/>
  <c r="CE48" i="19" s="1"/>
  <c r="CG48" i="19" s="1"/>
  <c r="CH48" i="19" s="1"/>
  <c r="Y56" i="19"/>
  <c r="CE56" i="19" s="1"/>
  <c r="CG56" i="19" s="1"/>
  <c r="CH56" i="19" s="1"/>
  <c r="Y64" i="19"/>
  <c r="CE64" i="19" s="1"/>
  <c r="CG64" i="19" s="1"/>
  <c r="CH64" i="19" s="1"/>
  <c r="Y70" i="19"/>
  <c r="CE70" i="19" s="1"/>
  <c r="CG70" i="19" s="1"/>
  <c r="CH70" i="19" s="1"/>
  <c r="Y74" i="19"/>
  <c r="CE74" i="19" s="1"/>
  <c r="CG74" i="19" s="1"/>
  <c r="CH74" i="19" s="1"/>
  <c r="Y78" i="19"/>
  <c r="CE78" i="19" s="1"/>
  <c r="CG78" i="19" s="1"/>
  <c r="CH78" i="19" s="1"/>
  <c r="Y82" i="19"/>
  <c r="CE82" i="19" s="1"/>
  <c r="CG82" i="19" s="1"/>
  <c r="CH82" i="19" s="1"/>
  <c r="CE18" i="20"/>
  <c r="CG18" i="20" s="1"/>
  <c r="CH18" i="20" s="1"/>
  <c r="CE25" i="20"/>
  <c r="CG25" i="20" s="1"/>
  <c r="CH25" i="20" s="1"/>
  <c r="Y30" i="19"/>
  <c r="CE30" i="19" s="1"/>
  <c r="CG30" i="19" s="1"/>
  <c r="CH30" i="19" s="1"/>
  <c r="Y31" i="19"/>
  <c r="Y37" i="19"/>
  <c r="CE37" i="19" s="1"/>
  <c r="CG37" i="19" s="1"/>
  <c r="CH37" i="19" s="1"/>
  <c r="Y38" i="19"/>
  <c r="CE38" i="19" s="1"/>
  <c r="CG38" i="19" s="1"/>
  <c r="CH38" i="19" s="1"/>
  <c r="Y39" i="19"/>
  <c r="CE39" i="19" s="1"/>
  <c r="CG39" i="19" s="1"/>
  <c r="CH39" i="19" s="1"/>
  <c r="Y45" i="19"/>
  <c r="CE45" i="19" s="1"/>
  <c r="CG45" i="19" s="1"/>
  <c r="CH45" i="19" s="1"/>
  <c r="Y46" i="19"/>
  <c r="CE46" i="19" s="1"/>
  <c r="CG46" i="19" s="1"/>
  <c r="CH46" i="19" s="1"/>
  <c r="Y47" i="19"/>
  <c r="CE47" i="19" s="1"/>
  <c r="CG47" i="19" s="1"/>
  <c r="CH47" i="19" s="1"/>
  <c r="Y53" i="19"/>
  <c r="CE53" i="19" s="1"/>
  <c r="CG53" i="19" s="1"/>
  <c r="CH53" i="19" s="1"/>
  <c r="Y54" i="19"/>
  <c r="CE54" i="19" s="1"/>
  <c r="CG54" i="19" s="1"/>
  <c r="CH54" i="19" s="1"/>
  <c r="Y55" i="19"/>
  <c r="CE55" i="19" s="1"/>
  <c r="CG55" i="19" s="1"/>
  <c r="CH55" i="19" s="1"/>
  <c r="Y61" i="19"/>
  <c r="CE61" i="19" s="1"/>
  <c r="CG61" i="19" s="1"/>
  <c r="CH61" i="19" s="1"/>
  <c r="Y62" i="19"/>
  <c r="CE62" i="19" s="1"/>
  <c r="CG62" i="19" s="1"/>
  <c r="CH62" i="19" s="1"/>
  <c r="Y63" i="19"/>
  <c r="CE63" i="19" s="1"/>
  <c r="CG63" i="19" s="1"/>
  <c r="CH63" i="19" s="1"/>
  <c r="Y69" i="19"/>
  <c r="CE69" i="19" s="1"/>
  <c r="CG69" i="19" s="1"/>
  <c r="CH69" i="19" s="1"/>
  <c r="Y73" i="19"/>
  <c r="CE73" i="19" s="1"/>
  <c r="CG73" i="19" s="1"/>
  <c r="CH73" i="19" s="1"/>
  <c r="Y77" i="19"/>
  <c r="CE77" i="19" s="1"/>
  <c r="CG77" i="19" s="1"/>
  <c r="CH77" i="19" s="1"/>
  <c r="Y81" i="19"/>
  <c r="CE81" i="19" s="1"/>
  <c r="CG81" i="19" s="1"/>
  <c r="CH81" i="19" s="1"/>
  <c r="Y13" i="20"/>
  <c r="BK16" i="20"/>
  <c r="CD21" i="20"/>
  <c r="Y22" i="20"/>
  <c r="CE22" i="20" s="1"/>
  <c r="CG22" i="20" s="1"/>
  <c r="CH22" i="20" s="1"/>
  <c r="AR27" i="20"/>
  <c r="BK29" i="20"/>
  <c r="CD29" i="20"/>
  <c r="Y30" i="20"/>
  <c r="AR32" i="20"/>
  <c r="BK32" i="20"/>
  <c r="CD34" i="20"/>
  <c r="AR35" i="20"/>
  <c r="BK38" i="20"/>
  <c r="CE38" i="20" s="1"/>
  <c r="CG38" i="20" s="1"/>
  <c r="CH38" i="20" s="1"/>
  <c r="AR39" i="20"/>
  <c r="CD42" i="20"/>
  <c r="AR48" i="20"/>
  <c r="BK53" i="20"/>
  <c r="CE53" i="20" s="1"/>
  <c r="CG53" i="20" s="1"/>
  <c r="CH53" i="20" s="1"/>
  <c r="CD58" i="20"/>
  <c r="CD68" i="20"/>
  <c r="BK79" i="20"/>
  <c r="AR18" i="22"/>
  <c r="CD28" i="22"/>
  <c r="BK39" i="22"/>
  <c r="AR50" i="22"/>
  <c r="CD60" i="22"/>
  <c r="BK61" i="20"/>
  <c r="CE61" i="20" s="1"/>
  <c r="CG61" i="20" s="1"/>
  <c r="CH61" i="20" s="1"/>
  <c r="AR64" i="20"/>
  <c r="CD66" i="20"/>
  <c r="BK69" i="20"/>
  <c r="CE69" i="20" s="1"/>
  <c r="CG69" i="20" s="1"/>
  <c r="CH69" i="20" s="1"/>
  <c r="AR72" i="20"/>
  <c r="CD74" i="20"/>
  <c r="BK77" i="20"/>
  <c r="CE77" i="20" s="1"/>
  <c r="CG77" i="20" s="1"/>
  <c r="CH77" i="20" s="1"/>
  <c r="AR80" i="20"/>
  <c r="CD82" i="20"/>
  <c r="BK13" i="22"/>
  <c r="CE13" i="22" s="1"/>
  <c r="CG13" i="22" s="1"/>
  <c r="CH13" i="22" s="1"/>
  <c r="AR16" i="22"/>
  <c r="CD18" i="22"/>
  <c r="BK21" i="22"/>
  <c r="CE21" i="22" s="1"/>
  <c r="CG21" i="22" s="1"/>
  <c r="CH21" i="22" s="1"/>
  <c r="AR24" i="22"/>
  <c r="CD26" i="22"/>
  <c r="BK29" i="22"/>
  <c r="CE29" i="22" s="1"/>
  <c r="CG29" i="22" s="1"/>
  <c r="CH29" i="22" s="1"/>
  <c r="AR32" i="22"/>
  <c r="CD34" i="22"/>
  <c r="BK37" i="22"/>
  <c r="CE37" i="22" s="1"/>
  <c r="CG37" i="22" s="1"/>
  <c r="CH37" i="22" s="1"/>
  <c r="AR40" i="22"/>
  <c r="CD42" i="22"/>
  <c r="BK45" i="22"/>
  <c r="CE45" i="22" s="1"/>
  <c r="CG45" i="22" s="1"/>
  <c r="CH45" i="22" s="1"/>
  <c r="AR48" i="22"/>
  <c r="CD50" i="22"/>
  <c r="BK53" i="22"/>
  <c r="CE53" i="22" s="1"/>
  <c r="CG53" i="22" s="1"/>
  <c r="CH53" i="22" s="1"/>
  <c r="AR56" i="22"/>
  <c r="CD58" i="22"/>
  <c r="BK61" i="22"/>
  <c r="CE61" i="22" s="1"/>
  <c r="CG61" i="22" s="1"/>
  <c r="CH61" i="22" s="1"/>
  <c r="AR64" i="22"/>
  <c r="CD66" i="22"/>
  <c r="BK73" i="22"/>
  <c r="CD14" i="23"/>
  <c r="CD32" i="23"/>
  <c r="BK43" i="23"/>
  <c r="BK57" i="23"/>
  <c r="Y41" i="20"/>
  <c r="Y49" i="20"/>
  <c r="Y57" i="20"/>
  <c r="Y65" i="20"/>
  <c r="Y73" i="20"/>
  <c r="Y81" i="20"/>
  <c r="AR11" i="22"/>
  <c r="Z6" i="22" s="1"/>
  <c r="BK11" i="22"/>
  <c r="AS6" i="22" s="1"/>
  <c r="Y17" i="22"/>
  <c r="Y25" i="22"/>
  <c r="Y33" i="22"/>
  <c r="Y41" i="22"/>
  <c r="Y49" i="22"/>
  <c r="Y57" i="22"/>
  <c r="Y65" i="22"/>
  <c r="Y68" i="22"/>
  <c r="AR68" i="22"/>
  <c r="CD68" i="22"/>
  <c r="BK82" i="22"/>
  <c r="CD82" i="22"/>
  <c r="CD11" i="23"/>
  <c r="BL6" i="23" s="1"/>
  <c r="CD24" i="23"/>
  <c r="BK35" i="23"/>
  <c r="BK61" i="23"/>
  <c r="BK41" i="20"/>
  <c r="CD41" i="20"/>
  <c r="Y42" i="20"/>
  <c r="CE42" i="20" s="1"/>
  <c r="CG42" i="20" s="1"/>
  <c r="CH42" i="20" s="1"/>
  <c r="AR44" i="20"/>
  <c r="BK44" i="20"/>
  <c r="CD46" i="20"/>
  <c r="CE46" i="20" s="1"/>
  <c r="CG46" i="20" s="1"/>
  <c r="CH46" i="20" s="1"/>
  <c r="AR47" i="20"/>
  <c r="BK49" i="20"/>
  <c r="CD49" i="20"/>
  <c r="Y50" i="20"/>
  <c r="AR52" i="20"/>
  <c r="BK52" i="20"/>
  <c r="CD54" i="20"/>
  <c r="AR55" i="20"/>
  <c r="BK57" i="20"/>
  <c r="CD57" i="20"/>
  <c r="Y58" i="20"/>
  <c r="AR60" i="20"/>
  <c r="BK60" i="20"/>
  <c r="CD62" i="20"/>
  <c r="AR63" i="20"/>
  <c r="BK65" i="20"/>
  <c r="CD65" i="20"/>
  <c r="Y66" i="20"/>
  <c r="AR68" i="20"/>
  <c r="BK68" i="20"/>
  <c r="CD70" i="20"/>
  <c r="CE70" i="20" s="1"/>
  <c r="CG70" i="20" s="1"/>
  <c r="CH70" i="20" s="1"/>
  <c r="AR71" i="20"/>
  <c r="BK73" i="20"/>
  <c r="CD73" i="20"/>
  <c r="Y74" i="20"/>
  <c r="AR76" i="20"/>
  <c r="BK76" i="20"/>
  <c r="CD78" i="20"/>
  <c r="CE78" i="20" s="1"/>
  <c r="CG78" i="20" s="1"/>
  <c r="CH78" i="20" s="1"/>
  <c r="AR79" i="20"/>
  <c r="BK81" i="20"/>
  <c r="CD81" i="20"/>
  <c r="Y82" i="20"/>
  <c r="CD14" i="22"/>
  <c r="CE14" i="22" s="1"/>
  <c r="CG14" i="22" s="1"/>
  <c r="CH14" i="22" s="1"/>
  <c r="AR15" i="22"/>
  <c r="BK17" i="22"/>
  <c r="CD17" i="22"/>
  <c r="Y18" i="22"/>
  <c r="AR20" i="22"/>
  <c r="BK20" i="22"/>
  <c r="CD22" i="22"/>
  <c r="CE22" i="22" s="1"/>
  <c r="CG22" i="22" s="1"/>
  <c r="CH22" i="22" s="1"/>
  <c r="AR23" i="22"/>
  <c r="BK25" i="22"/>
  <c r="CD25" i="22"/>
  <c r="Y26" i="22"/>
  <c r="AR28" i="22"/>
  <c r="BK28" i="22"/>
  <c r="CD30" i="22"/>
  <c r="CE30" i="22" s="1"/>
  <c r="CG30" i="22" s="1"/>
  <c r="CH30" i="22" s="1"/>
  <c r="AR31" i="22"/>
  <c r="BK33" i="22"/>
  <c r="CD33" i="22"/>
  <c r="Y34" i="22"/>
  <c r="AR36" i="22"/>
  <c r="BK36" i="22"/>
  <c r="CD38" i="22"/>
  <c r="AR39" i="22"/>
  <c r="BK41" i="22"/>
  <c r="CD41" i="22"/>
  <c r="Y42" i="22"/>
  <c r="AR44" i="22"/>
  <c r="BK44" i="22"/>
  <c r="CD46" i="22"/>
  <c r="AR47" i="22"/>
  <c r="BK49" i="22"/>
  <c r="CD49" i="22"/>
  <c r="Y50" i="22"/>
  <c r="AR52" i="22"/>
  <c r="BK52" i="22"/>
  <c r="CD54" i="22"/>
  <c r="AR55" i="22"/>
  <c r="BK57" i="22"/>
  <c r="CD57" i="22"/>
  <c r="Y58" i="22"/>
  <c r="AR60" i="22"/>
  <c r="BK60" i="22"/>
  <c r="CD62" i="22"/>
  <c r="CE62" i="22" s="1"/>
  <c r="CG62" i="22" s="1"/>
  <c r="CH62" i="22" s="1"/>
  <c r="AR63" i="22"/>
  <c r="BK65" i="22"/>
  <c r="CD65" i="22"/>
  <c r="Y66" i="22"/>
  <c r="AR77" i="22"/>
  <c r="BK77" i="22"/>
  <c r="AR78" i="22"/>
  <c r="AR19" i="23"/>
  <c r="BK27" i="23"/>
  <c r="BK49" i="23"/>
  <c r="BK65" i="23"/>
  <c r="CD69" i="22"/>
  <c r="AR75" i="22"/>
  <c r="Y77" i="22"/>
  <c r="BK80" i="22"/>
  <c r="CE80" i="22" s="1"/>
  <c r="CG80" i="22" s="1"/>
  <c r="CH80" i="22" s="1"/>
  <c r="AR11" i="23"/>
  <c r="Z6" i="23" s="1"/>
  <c r="AR13" i="23"/>
  <c r="CW21" i="23"/>
  <c r="CW29" i="23"/>
  <c r="CW37" i="23"/>
  <c r="CW45" i="23"/>
  <c r="Y64" i="20"/>
  <c r="Y68" i="20"/>
  <c r="Y72" i="20"/>
  <c r="Y76" i="20"/>
  <c r="Y80" i="20"/>
  <c r="Y11" i="22"/>
  <c r="G6" i="22" s="1"/>
  <c r="Y16" i="22"/>
  <c r="Y20" i="22"/>
  <c r="Y24" i="22"/>
  <c r="Y28" i="22"/>
  <c r="Y32" i="22"/>
  <c r="CE32" i="22" s="1"/>
  <c r="CG32" i="22" s="1"/>
  <c r="CH32" i="22" s="1"/>
  <c r="Y36" i="22"/>
  <c r="Y40" i="22"/>
  <c r="Y44" i="22"/>
  <c r="Y48" i="22"/>
  <c r="Y52" i="22"/>
  <c r="Y56" i="22"/>
  <c r="Y60" i="22"/>
  <c r="Y64" i="22"/>
  <c r="BK68" i="22"/>
  <c r="Y72" i="22"/>
  <c r="CD73" i="22"/>
  <c r="Y74" i="22"/>
  <c r="AR79" i="22"/>
  <c r="Y81" i="22"/>
  <c r="CE81" i="22" s="1"/>
  <c r="CG81" i="22" s="1"/>
  <c r="CH81" i="22" s="1"/>
  <c r="CW14" i="23"/>
  <c r="AR15" i="23"/>
  <c r="AR20" i="23"/>
  <c r="BK22" i="23"/>
  <c r="CD22" i="23"/>
  <c r="AR25" i="23"/>
  <c r="CD27" i="23"/>
  <c r="AR28" i="23"/>
  <c r="BK30" i="23"/>
  <c r="CD30" i="23"/>
  <c r="AR33" i="23"/>
  <c r="CD35" i="23"/>
  <c r="AR36" i="23"/>
  <c r="BK38" i="23"/>
  <c r="CD38" i="23"/>
  <c r="AR41" i="23"/>
  <c r="CD43" i="23"/>
  <c r="AR44" i="23"/>
  <c r="BK46" i="23"/>
  <c r="CD46" i="23"/>
  <c r="Y15" i="22"/>
  <c r="Y19" i="22"/>
  <c r="CE19" i="22" s="1"/>
  <c r="CG19" i="22" s="1"/>
  <c r="CH19" i="22" s="1"/>
  <c r="Y23" i="22"/>
  <c r="Y27" i="22"/>
  <c r="Y31" i="22"/>
  <c r="Y35" i="22"/>
  <c r="Y39" i="22"/>
  <c r="Y43" i="22"/>
  <c r="CE43" i="22" s="1"/>
  <c r="CG43" i="22" s="1"/>
  <c r="CH43" i="22" s="1"/>
  <c r="Y47" i="22"/>
  <c r="CE47" i="22" s="1"/>
  <c r="CG47" i="22" s="1"/>
  <c r="CH47" i="22" s="1"/>
  <c r="Y51" i="22"/>
  <c r="Y55" i="22"/>
  <c r="Y59" i="22"/>
  <c r="CE59" i="22" s="1"/>
  <c r="CG59" i="22" s="1"/>
  <c r="CH59" i="22" s="1"/>
  <c r="Y63" i="22"/>
  <c r="AR67" i="22"/>
  <c r="Y69" i="22"/>
  <c r="BK72" i="22"/>
  <c r="Y76" i="22"/>
  <c r="CE76" i="22" s="1"/>
  <c r="CG76" i="22" s="1"/>
  <c r="CH76" i="22" s="1"/>
  <c r="CD77" i="22"/>
  <c r="Y78" i="22"/>
  <c r="AR17" i="23"/>
  <c r="CD18" i="23"/>
  <c r="CW18" i="23"/>
  <c r="Y19" i="23"/>
  <c r="CW25" i="23"/>
  <c r="CX26" i="23"/>
  <c r="CZ26" i="23" s="1"/>
  <c r="DA26" i="23" s="1"/>
  <c r="CW33" i="23"/>
  <c r="CX34" i="23"/>
  <c r="CZ34" i="23" s="1"/>
  <c r="DA34" i="23" s="1"/>
  <c r="CW41" i="23"/>
  <c r="CX42" i="23"/>
  <c r="CZ42" i="23" s="1"/>
  <c r="DA42" i="23" s="1"/>
  <c r="Y21" i="23"/>
  <c r="CW24" i="23"/>
  <c r="Y25" i="23"/>
  <c r="CW28" i="23"/>
  <c r="Y29" i="23"/>
  <c r="CW32" i="23"/>
  <c r="Y33" i="23"/>
  <c r="CW36" i="23"/>
  <c r="Y37" i="23"/>
  <c r="CX37" i="23" s="1"/>
  <c r="CZ37" i="23" s="1"/>
  <c r="DA37" i="23" s="1"/>
  <c r="CW40" i="23"/>
  <c r="Y41" i="23"/>
  <c r="CW44" i="23"/>
  <c r="Y45" i="23"/>
  <c r="CD47" i="23"/>
  <c r="CW47" i="23"/>
  <c r="CX48" i="23"/>
  <c r="CZ48" i="23" s="1"/>
  <c r="DA48" i="23" s="1"/>
  <c r="CD49" i="23"/>
  <c r="CW49" i="23"/>
  <c r="CD51" i="23"/>
  <c r="CW51" i="23"/>
  <c r="CX52" i="23"/>
  <c r="CZ52" i="23" s="1"/>
  <c r="DA52" i="23" s="1"/>
  <c r="CD53" i="23"/>
  <c r="CW53" i="23"/>
  <c r="CD55" i="23"/>
  <c r="CW55" i="23"/>
  <c r="CX56" i="23"/>
  <c r="CZ56" i="23" s="1"/>
  <c r="DA56" i="23" s="1"/>
  <c r="CD57" i="23"/>
  <c r="CW57" i="23"/>
  <c r="CD59" i="23"/>
  <c r="CW59" i="23"/>
  <c r="CX60" i="23"/>
  <c r="CZ60" i="23" s="1"/>
  <c r="DA60" i="23" s="1"/>
  <c r="CD61" i="23"/>
  <c r="CW61" i="23"/>
  <c r="CD63" i="23"/>
  <c r="CW63" i="23"/>
  <c r="CX64" i="23"/>
  <c r="CZ64" i="23" s="1"/>
  <c r="DA64" i="23" s="1"/>
  <c r="CD65" i="23"/>
  <c r="CW65" i="23"/>
  <c r="CD67" i="23"/>
  <c r="CW67" i="23"/>
  <c r="CX68" i="23"/>
  <c r="CZ68" i="23" s="1"/>
  <c r="DA68" i="23" s="1"/>
  <c r="CD69" i="23"/>
  <c r="CW69" i="23"/>
  <c r="CD71" i="23"/>
  <c r="CW71" i="23"/>
  <c r="CX72" i="23"/>
  <c r="CZ72" i="23" s="1"/>
  <c r="DA72" i="23" s="1"/>
  <c r="AR16" i="23"/>
  <c r="CW19" i="23"/>
  <c r="Y20" i="23"/>
  <c r="CW23" i="23"/>
  <c r="CX23" i="23" s="1"/>
  <c r="CZ23" i="23" s="1"/>
  <c r="DA23" i="23" s="1"/>
  <c r="Y24" i="23"/>
  <c r="CX24" i="23" s="1"/>
  <c r="CZ24" i="23" s="1"/>
  <c r="DA24" i="23" s="1"/>
  <c r="CW27" i="23"/>
  <c r="Y28" i="23"/>
  <c r="CW31" i="23"/>
  <c r="CX31" i="23" s="1"/>
  <c r="CZ31" i="23" s="1"/>
  <c r="DA31" i="23" s="1"/>
  <c r="Y32" i="23"/>
  <c r="CW35" i="23"/>
  <c r="Y36" i="23"/>
  <c r="CW39" i="23"/>
  <c r="Y40" i="23"/>
  <c r="CX40" i="23" s="1"/>
  <c r="CZ40" i="23" s="1"/>
  <c r="DA40" i="23" s="1"/>
  <c r="CW43" i="23"/>
  <c r="Y44" i="23"/>
  <c r="Y67" i="22"/>
  <c r="Y71" i="22"/>
  <c r="CE71" i="22" s="1"/>
  <c r="CG71" i="22" s="1"/>
  <c r="CH71" i="22" s="1"/>
  <c r="Y75" i="22"/>
  <c r="CE75" i="22" s="1"/>
  <c r="CG75" i="22" s="1"/>
  <c r="CH75" i="22" s="1"/>
  <c r="Y79" i="22"/>
  <c r="Y11" i="23"/>
  <c r="G6" i="23" s="1"/>
  <c r="Y13" i="23"/>
  <c r="Y14" i="23"/>
  <c r="CX14" i="23" s="1"/>
  <c r="CZ14" i="23" s="1"/>
  <c r="DA14" i="23" s="1"/>
  <c r="Y15" i="23"/>
  <c r="Y16" i="23"/>
  <c r="Y17" i="23"/>
  <c r="Y11" i="20"/>
  <c r="G6" i="20" s="1"/>
  <c r="Y16" i="20"/>
  <c r="Y20" i="20"/>
  <c r="CE20" i="20" s="1"/>
  <c r="CG20" i="20" s="1"/>
  <c r="CH20" i="20" s="1"/>
  <c r="Y24" i="20"/>
  <c r="Y32" i="20"/>
  <c r="Y36" i="20"/>
  <c r="CE36" i="20" s="1"/>
  <c r="CG36" i="20" s="1"/>
  <c r="CH36" i="20" s="1"/>
  <c r="Y40" i="20"/>
  <c r="CE40" i="20" s="1"/>
  <c r="CG40" i="20" s="1"/>
  <c r="CH40" i="20" s="1"/>
  <c r="Y44" i="20"/>
  <c r="Y48" i="20"/>
  <c r="Y52" i="20"/>
  <c r="Y56" i="20"/>
  <c r="Y60" i="20"/>
  <c r="Y15" i="20"/>
  <c r="CE15" i="20" s="1"/>
  <c r="CG15" i="20" s="1"/>
  <c r="CH15" i="20" s="1"/>
  <c r="Y19" i="20"/>
  <c r="Y23" i="20"/>
  <c r="CE23" i="20" s="1"/>
  <c r="CG23" i="20" s="1"/>
  <c r="CH23" i="20" s="1"/>
  <c r="Y27" i="20"/>
  <c r="CE27" i="20" s="1"/>
  <c r="CG27" i="20" s="1"/>
  <c r="CH27" i="20" s="1"/>
  <c r="Y31" i="20"/>
  <c r="Y35" i="20"/>
  <c r="Y39" i="20"/>
  <c r="Y43" i="20"/>
  <c r="CE43" i="20" s="1"/>
  <c r="CG43" i="20" s="1"/>
  <c r="CH43" i="20" s="1"/>
  <c r="Y47" i="20"/>
  <c r="Y51" i="20"/>
  <c r="CE51" i="20" s="1"/>
  <c r="CG51" i="20" s="1"/>
  <c r="CH51" i="20" s="1"/>
  <c r="Y55" i="20"/>
  <c r="Y59" i="20"/>
  <c r="CE59" i="20" s="1"/>
  <c r="CG59" i="20" s="1"/>
  <c r="CH59" i="20" s="1"/>
  <c r="Y63" i="20"/>
  <c r="Y67" i="20"/>
  <c r="CE67" i="20" s="1"/>
  <c r="CG67" i="20" s="1"/>
  <c r="CH67" i="20" s="1"/>
  <c r="Y71" i="20"/>
  <c r="Y75" i="20"/>
  <c r="Y79" i="20"/>
  <c r="Y13" i="18"/>
  <c r="CE13" i="18" s="1"/>
  <c r="CG13" i="18" s="1"/>
  <c r="CH13" i="18" s="1"/>
  <c r="Y17" i="18"/>
  <c r="CE17" i="18" s="1"/>
  <c r="CG17" i="18" s="1"/>
  <c r="CH17" i="18" s="1"/>
  <c r="Y21" i="18"/>
  <c r="CE21" i="18" s="1"/>
  <c r="CG21" i="18" s="1"/>
  <c r="CH21" i="18" s="1"/>
  <c r="Y25" i="18"/>
  <c r="CE25" i="18" s="1"/>
  <c r="CG25" i="18" s="1"/>
  <c r="CH25" i="18" s="1"/>
  <c r="Y29" i="18"/>
  <c r="CE29" i="18" s="1"/>
  <c r="CG29" i="18" s="1"/>
  <c r="CH29" i="18" s="1"/>
  <c r="Y33" i="18"/>
  <c r="CE33" i="18" s="1"/>
  <c r="CG33" i="18" s="1"/>
  <c r="CH33" i="18" s="1"/>
  <c r="Y37" i="18"/>
  <c r="CE37" i="18" s="1"/>
  <c r="CG37" i="18" s="1"/>
  <c r="CH37" i="18" s="1"/>
  <c r="Y41" i="18"/>
  <c r="CE41" i="18" s="1"/>
  <c r="CG41" i="18" s="1"/>
  <c r="CH41" i="18" s="1"/>
  <c r="Y45" i="18"/>
  <c r="CE45" i="18" s="1"/>
  <c r="CG45" i="18" s="1"/>
  <c r="CH45" i="18" s="1"/>
  <c r="Y49" i="18"/>
  <c r="CE49" i="18" s="1"/>
  <c r="CG49" i="18" s="1"/>
  <c r="CH49" i="18" s="1"/>
  <c r="Y53" i="18"/>
  <c r="CE53" i="18" s="1"/>
  <c r="CG53" i="18" s="1"/>
  <c r="CH53" i="18" s="1"/>
  <c r="Y57" i="18"/>
  <c r="CE57" i="18" s="1"/>
  <c r="CG57" i="18" s="1"/>
  <c r="CH57" i="18" s="1"/>
  <c r="Y61" i="18"/>
  <c r="CE61" i="18" s="1"/>
  <c r="CG61" i="18" s="1"/>
  <c r="CH61" i="18" s="1"/>
  <c r="Y65" i="18"/>
  <c r="CE65" i="18" s="1"/>
  <c r="CG65" i="18" s="1"/>
  <c r="CH65" i="18" s="1"/>
  <c r="Y69" i="18"/>
  <c r="CE69" i="18" s="1"/>
  <c r="CG69" i="18" s="1"/>
  <c r="CH69" i="18" s="1"/>
  <c r="Y73" i="18"/>
  <c r="CE73" i="18" s="1"/>
  <c r="CG73" i="18" s="1"/>
  <c r="CH73" i="18" s="1"/>
  <c r="Y15" i="18"/>
  <c r="CE15" i="18" s="1"/>
  <c r="CG15" i="18" s="1"/>
  <c r="CH15" i="18" s="1"/>
  <c r="Y19" i="18"/>
  <c r="CE19" i="18" s="1"/>
  <c r="CG19" i="18" s="1"/>
  <c r="CH19" i="18" s="1"/>
  <c r="Y23" i="18"/>
  <c r="CE23" i="18" s="1"/>
  <c r="CG23" i="18" s="1"/>
  <c r="CH23" i="18" s="1"/>
  <c r="Y27" i="18"/>
  <c r="CE27" i="18" s="1"/>
  <c r="CG27" i="18" s="1"/>
  <c r="CH27" i="18" s="1"/>
  <c r="Y31" i="18"/>
  <c r="CE31" i="18" s="1"/>
  <c r="CG31" i="18" s="1"/>
  <c r="CH31" i="18" s="1"/>
  <c r="Y35" i="18"/>
  <c r="CE35" i="18" s="1"/>
  <c r="CG35" i="18" s="1"/>
  <c r="CH35" i="18" s="1"/>
  <c r="Y39" i="18"/>
  <c r="CE39" i="18" s="1"/>
  <c r="CG39" i="18" s="1"/>
  <c r="CH39" i="18" s="1"/>
  <c r="Y43" i="18"/>
  <c r="CE43" i="18" s="1"/>
  <c r="CG43" i="18" s="1"/>
  <c r="CH43" i="18" s="1"/>
  <c r="Y47" i="18"/>
  <c r="CE47" i="18" s="1"/>
  <c r="CG47" i="18" s="1"/>
  <c r="CH47" i="18" s="1"/>
  <c r="Y51" i="18"/>
  <c r="CE51" i="18" s="1"/>
  <c r="CG51" i="18" s="1"/>
  <c r="CH51" i="18" s="1"/>
  <c r="Y55" i="18"/>
  <c r="CE55" i="18" s="1"/>
  <c r="CG55" i="18" s="1"/>
  <c r="CH55" i="18" s="1"/>
  <c r="Y59" i="18"/>
  <c r="CE59" i="18" s="1"/>
  <c r="CG59" i="18" s="1"/>
  <c r="CH59" i="18" s="1"/>
  <c r="Y63" i="18"/>
  <c r="CE63" i="18" s="1"/>
  <c r="CG63" i="18" s="1"/>
  <c r="CH63" i="18" s="1"/>
  <c r="Y67" i="18"/>
  <c r="CE67" i="18" s="1"/>
  <c r="CG67" i="18" s="1"/>
  <c r="CH67" i="18" s="1"/>
  <c r="Y71" i="18"/>
  <c r="CE71" i="18" s="1"/>
  <c r="CG71" i="18" s="1"/>
  <c r="CH71" i="18" s="1"/>
  <c r="Y75" i="18"/>
  <c r="CE75" i="18" s="1"/>
  <c r="CG75" i="18" s="1"/>
  <c r="CH75" i="18" s="1"/>
  <c r="Y79" i="18"/>
  <c r="CE79" i="18" s="1"/>
  <c r="CG79" i="18" s="1"/>
  <c r="CH79" i="18" s="1"/>
  <c r="Y79" i="15"/>
  <c r="CE79" i="15" s="1"/>
  <c r="CG79" i="15" s="1"/>
  <c r="CH79" i="15" s="1"/>
  <c r="Y22" i="15"/>
  <c r="CE22" i="15" s="1"/>
  <c r="CG22" i="15" s="1"/>
  <c r="CH22" i="15" s="1"/>
  <c r="Y26" i="15"/>
  <c r="Y30" i="15"/>
  <c r="Y34" i="15"/>
  <c r="Y38" i="15"/>
  <c r="CE38" i="15" s="1"/>
  <c r="CG38" i="15" s="1"/>
  <c r="CH38" i="15" s="1"/>
  <c r="Y42" i="15"/>
  <c r="CE42" i="15" s="1"/>
  <c r="CG42" i="15" s="1"/>
  <c r="CH42" i="15" s="1"/>
  <c r="Y46" i="15"/>
  <c r="Y50" i="15"/>
  <c r="Y54" i="15"/>
  <c r="CE54" i="15" s="1"/>
  <c r="CG54" i="15" s="1"/>
  <c r="CH54" i="15" s="1"/>
  <c r="Y58" i="15"/>
  <c r="CE58" i="15" s="1"/>
  <c r="CG58" i="15" s="1"/>
  <c r="CH58" i="15" s="1"/>
  <c r="Y62" i="15"/>
  <c r="CE62" i="15" s="1"/>
  <c r="CG62" i="15" s="1"/>
  <c r="CH62" i="15" s="1"/>
  <c r="Y66" i="15"/>
  <c r="CE66" i="15" s="1"/>
  <c r="CG66" i="15" s="1"/>
  <c r="CH66" i="15" s="1"/>
  <c r="Y70" i="15"/>
  <c r="CE70" i="15" s="1"/>
  <c r="CG70" i="15" s="1"/>
  <c r="CH70" i="15" s="1"/>
  <c r="Y74" i="15"/>
  <c r="CE74" i="15" s="1"/>
  <c r="CG74" i="15" s="1"/>
  <c r="CH74" i="15" s="1"/>
  <c r="Y78" i="15"/>
  <c r="CE78" i="15" s="1"/>
  <c r="CG78" i="15" s="1"/>
  <c r="CH78" i="15" s="1"/>
  <c r="Y82" i="15"/>
  <c r="CE82" i="15" s="1"/>
  <c r="CG82" i="15" s="1"/>
  <c r="CH82" i="15" s="1"/>
  <c r="Y13" i="15"/>
  <c r="Y17" i="15"/>
  <c r="CE17" i="15" s="1"/>
  <c r="CG17" i="15" s="1"/>
  <c r="CH17" i="15" s="1"/>
  <c r="Y21" i="15"/>
  <c r="Y25" i="15"/>
  <c r="Y29" i="15"/>
  <c r="Y33" i="15"/>
  <c r="CE33" i="15" s="1"/>
  <c r="CG33" i="15" s="1"/>
  <c r="CH33" i="15" s="1"/>
  <c r="Y37" i="15"/>
  <c r="Y41" i="15"/>
  <c r="Y45" i="15"/>
  <c r="Y49" i="15"/>
  <c r="CE49" i="15" s="1"/>
  <c r="CG49" i="15" s="1"/>
  <c r="CH49" i="15" s="1"/>
  <c r="Y53" i="15"/>
  <c r="Y57" i="15"/>
  <c r="CE57" i="15" s="1"/>
  <c r="CG57" i="15" s="1"/>
  <c r="CH57" i="15" s="1"/>
  <c r="Y61" i="15"/>
  <c r="CE61" i="15" s="1"/>
  <c r="CG61" i="15" s="1"/>
  <c r="CH61" i="15" s="1"/>
  <c r="Y65" i="15"/>
  <c r="CE65" i="15" s="1"/>
  <c r="CG65" i="15" s="1"/>
  <c r="CH65" i="15" s="1"/>
  <c r="Y11" i="13"/>
  <c r="G6" i="13" s="1"/>
  <c r="Y29" i="13"/>
  <c r="CE29" i="13" s="1"/>
  <c r="CG29" i="13" s="1"/>
  <c r="CH29" i="13" s="1"/>
  <c r="Y33" i="13"/>
  <c r="CE33" i="13" s="1"/>
  <c r="CG33" i="13" s="1"/>
  <c r="CH33" i="13" s="1"/>
  <c r="Y37" i="13"/>
  <c r="CE37" i="13" s="1"/>
  <c r="CG37" i="13" s="1"/>
  <c r="CH37" i="13" s="1"/>
  <c r="Y41" i="13"/>
  <c r="CE41" i="13" s="1"/>
  <c r="CG41" i="13" s="1"/>
  <c r="CH41" i="13" s="1"/>
  <c r="Y65" i="13"/>
  <c r="CE65" i="13" s="1"/>
  <c r="CG65" i="13" s="1"/>
  <c r="CH65" i="13" s="1"/>
  <c r="Y69" i="13"/>
  <c r="CE69" i="13" s="1"/>
  <c r="CG69" i="13" s="1"/>
  <c r="CH69" i="13" s="1"/>
  <c r="Y28" i="13"/>
  <c r="CE28" i="13" s="1"/>
  <c r="CG28" i="13" s="1"/>
  <c r="CH28" i="13" s="1"/>
  <c r="Y57" i="13"/>
  <c r="CE57" i="13" s="1"/>
  <c r="CG57" i="13" s="1"/>
  <c r="CH57" i="13" s="1"/>
  <c r="Y61" i="13"/>
  <c r="CE61" i="13" s="1"/>
  <c r="CG61" i="13" s="1"/>
  <c r="CH61" i="13" s="1"/>
  <c r="Y81" i="13"/>
  <c r="CE81" i="13" s="1"/>
  <c r="CG81" i="13" s="1"/>
  <c r="CH81" i="13" s="1"/>
  <c r="Y82" i="13"/>
  <c r="CE82" i="13" s="1"/>
  <c r="CG82" i="13" s="1"/>
  <c r="CH82" i="13" s="1"/>
  <c r="Y25" i="13"/>
  <c r="CE25" i="13" s="1"/>
  <c r="CG25" i="13" s="1"/>
  <c r="CH25" i="13" s="1"/>
  <c r="Y49" i="13"/>
  <c r="CE49" i="13" s="1"/>
  <c r="CG49" i="13" s="1"/>
  <c r="CH49" i="13" s="1"/>
  <c r="Y53" i="13"/>
  <c r="CE53" i="13" s="1"/>
  <c r="CG53" i="13" s="1"/>
  <c r="CH53" i="13" s="1"/>
  <c r="Y78" i="13"/>
  <c r="CE78" i="13" s="1"/>
  <c r="CG78" i="13" s="1"/>
  <c r="CH78" i="13" s="1"/>
  <c r="Y46" i="12"/>
  <c r="CE46" i="12" s="1"/>
  <c r="CG46" i="12" s="1"/>
  <c r="CH46" i="12" s="1"/>
  <c r="Y50" i="12"/>
  <c r="CE50" i="12" s="1"/>
  <c r="CG50" i="12" s="1"/>
  <c r="CH50" i="12" s="1"/>
  <c r="Y54" i="12"/>
  <c r="CE54" i="12" s="1"/>
  <c r="CG54" i="12" s="1"/>
  <c r="CH54" i="12" s="1"/>
  <c r="Y58" i="12"/>
  <c r="CE58" i="12" s="1"/>
  <c r="CG58" i="12" s="1"/>
  <c r="CH58" i="12" s="1"/>
  <c r="Y62" i="12"/>
  <c r="CE62" i="12" s="1"/>
  <c r="CG62" i="12" s="1"/>
  <c r="CH62" i="12" s="1"/>
  <c r="Y66" i="12"/>
  <c r="CE66" i="12" s="1"/>
  <c r="CG66" i="12" s="1"/>
  <c r="CH66" i="12" s="1"/>
  <c r="Y70" i="12"/>
  <c r="CE70" i="12" s="1"/>
  <c r="CG70" i="12" s="1"/>
  <c r="CH70" i="12" s="1"/>
  <c r="Y74" i="12"/>
  <c r="CE74" i="12" s="1"/>
  <c r="CG74" i="12" s="1"/>
  <c r="CH74" i="12" s="1"/>
  <c r="Y78" i="12"/>
  <c r="CE78" i="12" s="1"/>
  <c r="CG78" i="12" s="1"/>
  <c r="CH78" i="12" s="1"/>
  <c r="Y82" i="12"/>
  <c r="CE82" i="12" s="1"/>
  <c r="CG82" i="12" s="1"/>
  <c r="CH82" i="12" s="1"/>
  <c r="Y13" i="12"/>
  <c r="CE13" i="12" s="1"/>
  <c r="CG13" i="12" s="1"/>
  <c r="CH13" i="12" s="1"/>
  <c r="Y17" i="12"/>
  <c r="CE17" i="12" s="1"/>
  <c r="CG17" i="12" s="1"/>
  <c r="CH17" i="12" s="1"/>
  <c r="Y21" i="12"/>
  <c r="CE21" i="12" s="1"/>
  <c r="CG21" i="12" s="1"/>
  <c r="CH21" i="12" s="1"/>
  <c r="Y25" i="12"/>
  <c r="CE25" i="12" s="1"/>
  <c r="CG25" i="12" s="1"/>
  <c r="CH25" i="12" s="1"/>
  <c r="Y29" i="12"/>
  <c r="CE29" i="12" s="1"/>
  <c r="CG29" i="12" s="1"/>
  <c r="CH29" i="12" s="1"/>
  <c r="Y33" i="12"/>
  <c r="CE33" i="12" s="1"/>
  <c r="CG33" i="12" s="1"/>
  <c r="CH33" i="12" s="1"/>
  <c r="Y37" i="12"/>
  <c r="CE37" i="12" s="1"/>
  <c r="CG37" i="12" s="1"/>
  <c r="CH37" i="12" s="1"/>
  <c r="Y41" i="12"/>
  <c r="CE41" i="12" s="1"/>
  <c r="CG41" i="12" s="1"/>
  <c r="CH41" i="12" s="1"/>
  <c r="Y45" i="12"/>
  <c r="CE45" i="12" s="1"/>
  <c r="CG45" i="12" s="1"/>
  <c r="CH45" i="12" s="1"/>
  <c r="Y49" i="12"/>
  <c r="CE49" i="12" s="1"/>
  <c r="CG49" i="12" s="1"/>
  <c r="CH49" i="12" s="1"/>
  <c r="Y53" i="12"/>
  <c r="CE53" i="12" s="1"/>
  <c r="CG53" i="12" s="1"/>
  <c r="CH53" i="12" s="1"/>
  <c r="Y57" i="12"/>
  <c r="CE57" i="12" s="1"/>
  <c r="CG57" i="12" s="1"/>
  <c r="CH57" i="12" s="1"/>
  <c r="Y61" i="12"/>
  <c r="CE61" i="12" s="1"/>
  <c r="CG61" i="12" s="1"/>
  <c r="CH61" i="12" s="1"/>
  <c r="Y65" i="12"/>
  <c r="CE65" i="12" s="1"/>
  <c r="CG65" i="12" s="1"/>
  <c r="CH65" i="12" s="1"/>
  <c r="Y69" i="12"/>
  <c r="CE69" i="12" s="1"/>
  <c r="CG69" i="12" s="1"/>
  <c r="CH69" i="12" s="1"/>
  <c r="Y73" i="12"/>
  <c r="CE73" i="12" s="1"/>
  <c r="CG73" i="12" s="1"/>
  <c r="CH73" i="12" s="1"/>
  <c r="Y11" i="12"/>
  <c r="G6" i="12" s="1"/>
  <c r="Y16" i="12"/>
  <c r="CE16" i="12" s="1"/>
  <c r="CG16" i="12" s="1"/>
  <c r="CH16" i="12" s="1"/>
  <c r="Y20" i="12"/>
  <c r="CE20" i="12" s="1"/>
  <c r="CG20" i="12" s="1"/>
  <c r="CH20" i="12" s="1"/>
  <c r="Y24" i="12"/>
  <c r="CE24" i="12" s="1"/>
  <c r="CG24" i="12" s="1"/>
  <c r="CH24" i="12" s="1"/>
  <c r="Y28" i="12"/>
  <c r="CE28" i="12" s="1"/>
  <c r="CG28" i="12" s="1"/>
  <c r="CH28" i="12" s="1"/>
  <c r="Y32" i="12"/>
  <c r="CE32" i="12" s="1"/>
  <c r="CG32" i="12" s="1"/>
  <c r="CH32" i="12" s="1"/>
  <c r="Y36" i="12"/>
  <c r="CE36" i="12" s="1"/>
  <c r="CG36" i="12" s="1"/>
  <c r="CH36" i="12" s="1"/>
  <c r="Y79" i="12"/>
  <c r="CE79" i="12" s="1"/>
  <c r="CG79" i="12" s="1"/>
  <c r="CH79" i="12" s="1"/>
  <c r="Y61" i="10"/>
  <c r="CE61" i="10" s="1"/>
  <c r="CG61" i="10" s="1"/>
  <c r="CH61" i="10" s="1"/>
  <c r="Y65" i="10"/>
  <c r="CE65" i="10" s="1"/>
  <c r="CG65" i="10" s="1"/>
  <c r="CH65" i="10" s="1"/>
  <c r="Y69" i="10"/>
  <c r="CE69" i="10" s="1"/>
  <c r="CG69" i="10" s="1"/>
  <c r="CH69" i="10" s="1"/>
  <c r="Y73" i="10"/>
  <c r="CE73" i="10" s="1"/>
  <c r="CG73" i="10" s="1"/>
  <c r="CH73" i="10" s="1"/>
  <c r="Y77" i="10"/>
  <c r="CE77" i="10" s="1"/>
  <c r="CG77" i="10" s="1"/>
  <c r="CH77" i="10" s="1"/>
  <c r="Y81" i="10"/>
  <c r="CE81" i="10" s="1"/>
  <c r="CG81" i="10" s="1"/>
  <c r="CH81" i="10" s="1"/>
  <c r="Y14" i="10"/>
  <c r="CE14" i="10" s="1"/>
  <c r="CG14" i="10" s="1"/>
  <c r="CH14" i="10" s="1"/>
  <c r="Y22" i="10"/>
  <c r="CE22" i="10" s="1"/>
  <c r="CG22" i="10" s="1"/>
  <c r="CH22" i="10" s="1"/>
  <c r="Y30" i="10"/>
  <c r="CE30" i="10" s="1"/>
  <c r="CG30" i="10" s="1"/>
  <c r="CH30" i="10" s="1"/>
  <c r="Y38" i="10"/>
  <c r="CE38" i="10" s="1"/>
  <c r="CG38" i="10" s="1"/>
  <c r="CH38" i="10" s="1"/>
  <c r="Y46" i="10"/>
  <c r="CE46" i="10" s="1"/>
  <c r="CG46" i="10" s="1"/>
  <c r="CH46" i="10" s="1"/>
  <c r="Y54" i="10"/>
  <c r="CE54" i="10" s="1"/>
  <c r="CG54" i="10" s="1"/>
  <c r="CH54" i="10" s="1"/>
  <c r="Y60" i="10"/>
  <c r="CE60" i="10" s="1"/>
  <c r="CG60" i="10" s="1"/>
  <c r="CH60" i="10" s="1"/>
  <c r="Y64" i="10"/>
  <c r="CE64" i="10" s="1"/>
  <c r="CG64" i="10" s="1"/>
  <c r="CH64" i="10" s="1"/>
  <c r="Y68" i="10"/>
  <c r="CE68" i="10" s="1"/>
  <c r="CG68" i="10" s="1"/>
  <c r="CH68" i="10" s="1"/>
  <c r="Y72" i="10"/>
  <c r="CE72" i="10" s="1"/>
  <c r="CG72" i="10" s="1"/>
  <c r="CH72" i="10" s="1"/>
  <c r="Y76" i="10"/>
  <c r="CE76" i="10" s="1"/>
  <c r="CG76" i="10" s="1"/>
  <c r="CH76" i="10" s="1"/>
  <c r="Y80" i="10"/>
  <c r="CE80" i="10" s="1"/>
  <c r="CG80" i="10" s="1"/>
  <c r="CH80" i="10" s="1"/>
  <c r="Y13" i="10"/>
  <c r="CE13" i="10" s="1"/>
  <c r="CG13" i="10" s="1"/>
  <c r="CH13" i="10" s="1"/>
  <c r="Y79" i="9"/>
  <c r="CE79" i="9" s="1"/>
  <c r="CG79" i="9" s="1"/>
  <c r="CH79" i="9" s="1"/>
  <c r="Y70" i="9"/>
  <c r="CE70" i="9" s="1"/>
  <c r="CG70" i="9" s="1"/>
  <c r="CH70" i="9" s="1"/>
  <c r="Y74" i="9"/>
  <c r="CE74" i="9" s="1"/>
  <c r="CG74" i="9" s="1"/>
  <c r="CH74" i="9" s="1"/>
  <c r="Y78" i="9"/>
  <c r="CE78" i="9" s="1"/>
  <c r="CG78" i="9" s="1"/>
  <c r="CH78" i="9" s="1"/>
  <c r="Y82" i="9"/>
  <c r="CE82" i="9" s="1"/>
  <c r="CG82" i="9" s="1"/>
  <c r="CH82" i="9" s="1"/>
  <c r="Y13" i="9"/>
  <c r="CE13" i="9" s="1"/>
  <c r="CG13" i="9" s="1"/>
  <c r="CH13" i="9" s="1"/>
  <c r="Y17" i="9"/>
  <c r="CE17" i="9" s="1"/>
  <c r="CG17" i="9" s="1"/>
  <c r="CH17" i="9" s="1"/>
  <c r="Y21" i="9"/>
  <c r="CE21" i="9" s="1"/>
  <c r="CG21" i="9" s="1"/>
  <c r="CH21" i="9" s="1"/>
  <c r="Y25" i="9"/>
  <c r="CE25" i="9" s="1"/>
  <c r="CG25" i="9" s="1"/>
  <c r="CH25" i="9" s="1"/>
  <c r="Y29" i="9"/>
  <c r="CE29" i="9" s="1"/>
  <c r="CG29" i="9" s="1"/>
  <c r="CH29" i="9" s="1"/>
  <c r="Y33" i="9"/>
  <c r="CE33" i="9" s="1"/>
  <c r="CG33" i="9" s="1"/>
  <c r="CH33" i="9" s="1"/>
  <c r="Y37" i="9"/>
  <c r="CE37" i="9" s="1"/>
  <c r="CG37" i="9" s="1"/>
  <c r="CH37" i="9" s="1"/>
  <c r="Y41" i="9"/>
  <c r="CE41" i="9" s="1"/>
  <c r="CG41" i="9" s="1"/>
  <c r="CH41" i="9" s="1"/>
  <c r="Y45" i="9"/>
  <c r="CE45" i="9" s="1"/>
  <c r="CG45" i="9" s="1"/>
  <c r="CH45" i="9" s="1"/>
  <c r="Y49" i="9"/>
  <c r="CE49" i="9" s="1"/>
  <c r="CG49" i="9" s="1"/>
  <c r="CH49" i="9" s="1"/>
  <c r="Y53" i="9"/>
  <c r="CE53" i="9" s="1"/>
  <c r="CG53" i="9" s="1"/>
  <c r="CH53" i="9" s="1"/>
  <c r="Y57" i="9"/>
  <c r="CE57" i="9" s="1"/>
  <c r="CG57" i="9" s="1"/>
  <c r="CH57" i="9" s="1"/>
  <c r="Y61" i="9"/>
  <c r="CE61" i="9" s="1"/>
  <c r="CG61" i="9" s="1"/>
  <c r="CH61" i="9" s="1"/>
  <c r="Y65" i="9"/>
  <c r="CE65" i="9" s="1"/>
  <c r="CG65" i="9" s="1"/>
  <c r="CH65" i="9" s="1"/>
  <c r="Y69" i="9"/>
  <c r="CE69" i="9" s="1"/>
  <c r="CG69" i="9" s="1"/>
  <c r="CH69" i="9" s="1"/>
  <c r="Y73" i="9"/>
  <c r="CE73" i="9" s="1"/>
  <c r="CG73" i="9" s="1"/>
  <c r="CH73" i="9" s="1"/>
  <c r="Y77" i="9"/>
  <c r="CE77" i="9" s="1"/>
  <c r="CG77" i="9" s="1"/>
  <c r="CH77" i="9" s="1"/>
  <c r="Y81" i="9"/>
  <c r="CE81" i="9" s="1"/>
  <c r="CG81" i="9" s="1"/>
  <c r="CH81" i="9" s="1"/>
  <c r="Y13" i="8"/>
  <c r="Y17" i="8"/>
  <c r="CE17" i="8" s="1"/>
  <c r="CG17" i="8" s="1"/>
  <c r="CH17" i="8" s="1"/>
  <c r="Y21" i="8"/>
  <c r="CE21" i="8" s="1"/>
  <c r="CG21" i="8" s="1"/>
  <c r="CH21" i="8" s="1"/>
  <c r="Y25" i="8"/>
  <c r="Y29" i="8"/>
  <c r="Y33" i="8"/>
  <c r="CE33" i="8" s="1"/>
  <c r="CG33" i="8" s="1"/>
  <c r="CH33" i="8" s="1"/>
  <c r="Y37" i="8"/>
  <c r="CE37" i="8" s="1"/>
  <c r="CG37" i="8" s="1"/>
  <c r="CH37" i="8" s="1"/>
  <c r="Y41" i="8"/>
  <c r="Y45" i="8"/>
  <c r="Y49" i="8"/>
  <c r="CE49" i="8" s="1"/>
  <c r="CG49" i="8" s="1"/>
  <c r="CH49" i="8" s="1"/>
  <c r="Y53" i="8"/>
  <c r="CE53" i="8" s="1"/>
  <c r="CG53" i="8" s="1"/>
  <c r="CH53" i="8" s="1"/>
  <c r="Y57" i="8"/>
  <c r="CE57" i="8" s="1"/>
  <c r="CG57" i="8" s="1"/>
  <c r="CH57" i="8" s="1"/>
  <c r="Y61" i="8"/>
  <c r="CE61" i="8" s="1"/>
  <c r="CG61" i="8" s="1"/>
  <c r="CH61" i="8" s="1"/>
  <c r="Y65" i="8"/>
  <c r="CE65" i="8" s="1"/>
  <c r="CG65" i="8" s="1"/>
  <c r="CH65" i="8" s="1"/>
  <c r="Y69" i="8"/>
  <c r="CE69" i="8" s="1"/>
  <c r="CG69" i="8" s="1"/>
  <c r="CH69" i="8" s="1"/>
  <c r="Y73" i="8"/>
  <c r="CE73" i="8" s="1"/>
  <c r="CG73" i="8" s="1"/>
  <c r="CH73" i="8" s="1"/>
  <c r="Y15" i="8"/>
  <c r="Y19" i="8"/>
  <c r="CE19" i="8" s="1"/>
  <c r="CG19" i="8" s="1"/>
  <c r="CH19" i="8" s="1"/>
  <c r="Y23" i="8"/>
  <c r="Y27" i="8"/>
  <c r="Y31" i="8"/>
  <c r="Y35" i="8"/>
  <c r="Y39" i="8"/>
  <c r="Y43" i="8"/>
  <c r="Y47" i="8"/>
  <c r="Y51" i="8"/>
  <c r="CE51" i="8" s="1"/>
  <c r="CG51" i="8" s="1"/>
  <c r="CH51" i="8" s="1"/>
  <c r="Y55" i="8"/>
  <c r="Y59" i="8"/>
  <c r="CE59" i="8" s="1"/>
  <c r="CG59" i="8" s="1"/>
  <c r="CH59" i="8" s="1"/>
  <c r="Y63" i="8"/>
  <c r="Y67" i="8"/>
  <c r="CE67" i="8" s="1"/>
  <c r="CG67" i="8" s="1"/>
  <c r="CH67" i="8" s="1"/>
  <c r="Y71" i="8"/>
  <c r="Y75" i="8"/>
  <c r="CE75" i="8" s="1"/>
  <c r="CG75" i="8" s="1"/>
  <c r="CH75" i="8" s="1"/>
  <c r="Y79" i="8"/>
  <c r="Y14" i="6"/>
  <c r="CE14" i="6" s="1"/>
  <c r="CG14" i="6" s="1"/>
  <c r="CH14" i="6" s="1"/>
  <c r="Y18" i="6"/>
  <c r="CE18" i="6" s="1"/>
  <c r="CG18" i="6" s="1"/>
  <c r="CH18" i="6" s="1"/>
  <c r="Y22" i="6"/>
  <c r="CE22" i="6" s="1"/>
  <c r="CG22" i="6" s="1"/>
  <c r="CH22" i="6" s="1"/>
  <c r="Y26" i="6"/>
  <c r="CE26" i="6" s="1"/>
  <c r="CG26" i="6" s="1"/>
  <c r="CH26" i="6" s="1"/>
  <c r="Y30" i="6"/>
  <c r="CE30" i="6" s="1"/>
  <c r="CG30" i="6" s="1"/>
  <c r="CH30" i="6" s="1"/>
  <c r="Y34" i="6"/>
  <c r="CE34" i="6" s="1"/>
  <c r="CG34" i="6" s="1"/>
  <c r="CH34" i="6" s="1"/>
  <c r="Y38" i="6"/>
  <c r="CE38" i="6" s="1"/>
  <c r="CG38" i="6" s="1"/>
  <c r="CH38" i="6" s="1"/>
  <c r="Y42" i="6"/>
  <c r="CE42" i="6" s="1"/>
  <c r="CG42" i="6" s="1"/>
  <c r="CH42" i="6" s="1"/>
  <c r="Y46" i="6"/>
  <c r="CE46" i="6" s="1"/>
  <c r="CG46" i="6" s="1"/>
  <c r="CH46" i="6" s="1"/>
  <c r="Y50" i="6"/>
  <c r="CE50" i="6" s="1"/>
  <c r="CG50" i="6" s="1"/>
  <c r="CH50" i="6" s="1"/>
  <c r="Y54" i="6"/>
  <c r="CE54" i="6" s="1"/>
  <c r="CG54" i="6" s="1"/>
  <c r="CH54" i="6" s="1"/>
  <c r="Y58" i="6"/>
  <c r="CE58" i="6" s="1"/>
  <c r="CG58" i="6" s="1"/>
  <c r="CH58" i="6" s="1"/>
  <c r="Y62" i="6"/>
  <c r="CE62" i="6" s="1"/>
  <c r="CG62" i="6" s="1"/>
  <c r="CH62" i="6" s="1"/>
  <c r="Y66" i="6"/>
  <c r="CE66" i="6" s="1"/>
  <c r="CG66" i="6" s="1"/>
  <c r="CH66" i="6" s="1"/>
  <c r="Y70" i="6"/>
  <c r="CE70" i="6" s="1"/>
  <c r="CG70" i="6" s="1"/>
  <c r="CH70" i="6" s="1"/>
  <c r="Y74" i="6"/>
  <c r="CE74" i="6" s="1"/>
  <c r="CG74" i="6" s="1"/>
  <c r="CH74" i="6" s="1"/>
  <c r="Y78" i="6"/>
  <c r="CE78" i="6" s="1"/>
  <c r="CG78" i="6" s="1"/>
  <c r="CH78" i="6" s="1"/>
  <c r="Y82" i="6"/>
  <c r="CE82" i="6" s="1"/>
  <c r="CG82" i="6" s="1"/>
  <c r="CH82" i="6" s="1"/>
  <c r="Y13" i="6"/>
  <c r="CE13" i="6" s="1"/>
  <c r="CG13" i="6" s="1"/>
  <c r="CH13" i="6" s="1"/>
  <c r="Y17" i="6"/>
  <c r="CE17" i="6" s="1"/>
  <c r="CG17" i="6" s="1"/>
  <c r="CH17" i="6" s="1"/>
  <c r="Y21" i="6"/>
  <c r="CE21" i="6" s="1"/>
  <c r="CG21" i="6" s="1"/>
  <c r="CH21" i="6" s="1"/>
  <c r="Y25" i="6"/>
  <c r="CE25" i="6" s="1"/>
  <c r="CG25" i="6" s="1"/>
  <c r="CH25" i="6" s="1"/>
  <c r="Y29" i="6"/>
  <c r="CE29" i="6" s="1"/>
  <c r="CG29" i="6" s="1"/>
  <c r="CH29" i="6" s="1"/>
  <c r="Y33" i="6"/>
  <c r="CE33" i="6" s="1"/>
  <c r="CG33" i="6" s="1"/>
  <c r="CH33" i="6" s="1"/>
  <c r="Y37" i="6"/>
  <c r="CE37" i="6" s="1"/>
  <c r="CG37" i="6" s="1"/>
  <c r="CH37" i="6" s="1"/>
  <c r="Y41" i="6"/>
  <c r="CE41" i="6" s="1"/>
  <c r="CG41" i="6" s="1"/>
  <c r="CH41" i="6" s="1"/>
  <c r="Y45" i="6"/>
  <c r="CE45" i="6" s="1"/>
  <c r="CG45" i="6" s="1"/>
  <c r="CH45" i="6" s="1"/>
  <c r="Y49" i="6"/>
  <c r="CE49" i="6" s="1"/>
  <c r="CG49" i="6" s="1"/>
  <c r="CH49" i="6" s="1"/>
  <c r="Y53" i="6"/>
  <c r="CE53" i="6" s="1"/>
  <c r="CG53" i="6" s="1"/>
  <c r="CH53" i="6" s="1"/>
  <c r="Y57" i="6"/>
  <c r="CE57" i="6" s="1"/>
  <c r="CG57" i="6" s="1"/>
  <c r="CH57" i="6" s="1"/>
  <c r="Y61" i="6"/>
  <c r="CE61" i="6" s="1"/>
  <c r="CG61" i="6" s="1"/>
  <c r="CH61" i="6" s="1"/>
  <c r="Y11" i="6"/>
  <c r="G6" i="6" s="1"/>
  <c r="Y16" i="6"/>
  <c r="CE16" i="6" s="1"/>
  <c r="CG16" i="6" s="1"/>
  <c r="CH16" i="6" s="1"/>
  <c r="Y20" i="6"/>
  <c r="CE20" i="6" s="1"/>
  <c r="CG20" i="6" s="1"/>
  <c r="CH20" i="6" s="1"/>
  <c r="Y24" i="6"/>
  <c r="CE24" i="6" s="1"/>
  <c r="CG24" i="6" s="1"/>
  <c r="CH24" i="6" s="1"/>
  <c r="Y28" i="6"/>
  <c r="CE28" i="6" s="1"/>
  <c r="CG28" i="6" s="1"/>
  <c r="CH28" i="6" s="1"/>
  <c r="Y32" i="6"/>
  <c r="CE32" i="6" s="1"/>
  <c r="CG32" i="6" s="1"/>
  <c r="CH32" i="6" s="1"/>
  <c r="Y36" i="6"/>
  <c r="CE36" i="6" s="1"/>
  <c r="CG36" i="6" s="1"/>
  <c r="CH36" i="6" s="1"/>
  <c r="Y79" i="6"/>
  <c r="CE79" i="6" s="1"/>
  <c r="CG79" i="6" s="1"/>
  <c r="CH79" i="6" s="1"/>
  <c r="Y15" i="4"/>
  <c r="CE15" i="4" s="1"/>
  <c r="CG15" i="4" s="1"/>
  <c r="CH15" i="4" s="1"/>
  <c r="Y19" i="4"/>
  <c r="CE19" i="4" s="1"/>
  <c r="CG19" i="4" s="1"/>
  <c r="CH19" i="4" s="1"/>
  <c r="Y23" i="4"/>
  <c r="Y27" i="4"/>
  <c r="Y31" i="4"/>
  <c r="CE31" i="4" s="1"/>
  <c r="CG31" i="4" s="1"/>
  <c r="CH31" i="4" s="1"/>
  <c r="Y35" i="4"/>
  <c r="Y39" i="4"/>
  <c r="Y43" i="4"/>
  <c r="Y47" i="4"/>
  <c r="CE47" i="4" s="1"/>
  <c r="CG47" i="4" s="1"/>
  <c r="CH47" i="4" s="1"/>
  <c r="Y51" i="4"/>
  <c r="Y55" i="4"/>
  <c r="CE55" i="4" s="1"/>
  <c r="CG55" i="4" s="1"/>
  <c r="CH55" i="4" s="1"/>
  <c r="Y59" i="4"/>
  <c r="CE59" i="4" s="1"/>
  <c r="CG59" i="4" s="1"/>
  <c r="CH59" i="4" s="1"/>
  <c r="Y63" i="4"/>
  <c r="CE63" i="4" s="1"/>
  <c r="CG63" i="4" s="1"/>
  <c r="CH63" i="4" s="1"/>
  <c r="Y67" i="4"/>
  <c r="CE67" i="4" s="1"/>
  <c r="CG67" i="4" s="1"/>
  <c r="CH67" i="4" s="1"/>
  <c r="Y71" i="4"/>
  <c r="CE71" i="4" s="1"/>
  <c r="CG71" i="4" s="1"/>
  <c r="CH71" i="4" s="1"/>
  <c r="Y75" i="4"/>
  <c r="CE75" i="4" s="1"/>
  <c r="CG75" i="4" s="1"/>
  <c r="CH75" i="4" s="1"/>
  <c r="Y79" i="4"/>
  <c r="CE79" i="4" s="1"/>
  <c r="CG79" i="4" s="1"/>
  <c r="CH79" i="4" s="1"/>
  <c r="CE59" i="7" l="1"/>
  <c r="CG59" i="7" s="1"/>
  <c r="CH59" i="7" s="1"/>
  <c r="CE18" i="7"/>
  <c r="CG18" i="7" s="1"/>
  <c r="CH18" i="7" s="1"/>
  <c r="CE44" i="7"/>
  <c r="CG44" i="7" s="1"/>
  <c r="CH44" i="7" s="1"/>
  <c r="CE45" i="3"/>
  <c r="CG45" i="3" s="1"/>
  <c r="CH45" i="3" s="1"/>
  <c r="CE79" i="3"/>
  <c r="CG79" i="3" s="1"/>
  <c r="CH79" i="3" s="1"/>
  <c r="CX70" i="23"/>
  <c r="CZ70" i="23" s="1"/>
  <c r="DA70" i="23" s="1"/>
  <c r="CX66" i="23"/>
  <c r="CZ66" i="23" s="1"/>
  <c r="DA66" i="23" s="1"/>
  <c r="CX62" i="23"/>
  <c r="CZ62" i="23" s="1"/>
  <c r="DA62" i="23" s="1"/>
  <c r="CX58" i="23"/>
  <c r="CZ58" i="23" s="1"/>
  <c r="DA58" i="23" s="1"/>
  <c r="CX54" i="23"/>
  <c r="CZ54" i="23" s="1"/>
  <c r="DA54" i="23" s="1"/>
  <c r="CX50" i="23"/>
  <c r="CZ50" i="23" s="1"/>
  <c r="DA50" i="23" s="1"/>
  <c r="CX69" i="23"/>
  <c r="CZ69" i="23" s="1"/>
  <c r="DA69" i="23" s="1"/>
  <c r="CX53" i="23"/>
  <c r="CZ53" i="23" s="1"/>
  <c r="DA53" i="23" s="1"/>
  <c r="CE78" i="22"/>
  <c r="CG78" i="22" s="1"/>
  <c r="CH78" i="22" s="1"/>
  <c r="CE21" i="17"/>
  <c r="CG21" i="17" s="1"/>
  <c r="CH21" i="17" s="1"/>
  <c r="CE81" i="14"/>
  <c r="CG81" i="14" s="1"/>
  <c r="CH81" i="14" s="1"/>
  <c r="CE71" i="11"/>
  <c r="CG71" i="11" s="1"/>
  <c r="CH71" i="11" s="1"/>
  <c r="CE60" i="7"/>
  <c r="CG60" i="7" s="1"/>
  <c r="CH60" i="7" s="1"/>
  <c r="CE28" i="7"/>
  <c r="CG28" i="7" s="1"/>
  <c r="CH28" i="7" s="1"/>
  <c r="CE17" i="4"/>
  <c r="CG17" i="4" s="1"/>
  <c r="CH17" i="4" s="1"/>
  <c r="CE47" i="3"/>
  <c r="CG47" i="3" s="1"/>
  <c r="CH47" i="3" s="1"/>
  <c r="CX22" i="23"/>
  <c r="CZ22" i="23" s="1"/>
  <c r="DA22" i="23" s="1"/>
  <c r="CE31" i="8"/>
  <c r="CG31" i="8" s="1"/>
  <c r="CH31" i="8" s="1"/>
  <c r="CE53" i="15"/>
  <c r="CG53" i="15" s="1"/>
  <c r="CH53" i="15" s="1"/>
  <c r="CE37" i="15"/>
  <c r="CG37" i="15" s="1"/>
  <c r="CH37" i="15" s="1"/>
  <c r="CE21" i="15"/>
  <c r="CG21" i="15" s="1"/>
  <c r="CH21" i="15" s="1"/>
  <c r="CE46" i="15"/>
  <c r="CG46" i="15" s="1"/>
  <c r="CH46" i="15" s="1"/>
  <c r="CE35" i="20"/>
  <c r="CG35" i="20" s="1"/>
  <c r="CH35" i="20" s="1"/>
  <c r="CE52" i="20"/>
  <c r="CG52" i="20" s="1"/>
  <c r="CH52" i="20" s="1"/>
  <c r="CE48" i="22"/>
  <c r="CG48" i="22" s="1"/>
  <c r="CH48" i="22" s="1"/>
  <c r="CE77" i="14"/>
  <c r="CG77" i="14" s="1"/>
  <c r="CH77" i="14" s="1"/>
  <c r="CE45" i="4"/>
  <c r="CG45" i="4" s="1"/>
  <c r="CH45" i="4" s="1"/>
  <c r="CE69" i="3"/>
  <c r="CG69" i="3" s="1"/>
  <c r="CH69" i="3" s="1"/>
  <c r="CE16" i="4"/>
  <c r="CG16" i="4" s="1"/>
  <c r="CH16" i="4" s="1"/>
  <c r="CE72" i="3"/>
  <c r="CG72" i="3" s="1"/>
  <c r="CH72" i="3" s="1"/>
  <c r="CE30" i="3"/>
  <c r="CG30" i="3" s="1"/>
  <c r="CH30" i="3" s="1"/>
  <c r="CE70" i="22"/>
  <c r="CG70" i="22" s="1"/>
  <c r="CH70" i="22" s="1"/>
  <c r="CE18" i="22"/>
  <c r="CG18" i="22" s="1"/>
  <c r="CH18" i="22" s="1"/>
  <c r="CE69" i="22"/>
  <c r="CG69" i="22" s="1"/>
  <c r="CH69" i="22" s="1"/>
  <c r="CE58" i="22"/>
  <c r="CG58" i="22" s="1"/>
  <c r="CH58" i="22" s="1"/>
  <c r="CE29" i="20"/>
  <c r="CG29" i="20" s="1"/>
  <c r="CH29" i="20" s="1"/>
  <c r="CE19" i="17"/>
  <c r="CG19" i="17" s="1"/>
  <c r="CH19" i="17" s="1"/>
  <c r="CE66" i="16"/>
  <c r="CG66" i="16" s="1"/>
  <c r="CH66" i="16" s="1"/>
  <c r="CE15" i="15"/>
  <c r="CG15" i="15" s="1"/>
  <c r="CH15" i="15" s="1"/>
  <c r="CE19" i="15"/>
  <c r="CG19" i="15" s="1"/>
  <c r="CH19" i="15" s="1"/>
  <c r="CE44" i="15"/>
  <c r="CG44" i="15" s="1"/>
  <c r="CH44" i="15" s="1"/>
  <c r="CE28" i="15"/>
  <c r="CG28" i="15" s="1"/>
  <c r="CH28" i="15" s="1"/>
  <c r="CE75" i="14"/>
  <c r="CG75" i="14" s="1"/>
  <c r="CH75" i="14" s="1"/>
  <c r="CE49" i="11"/>
  <c r="CG49" i="11" s="1"/>
  <c r="CH49" i="11" s="1"/>
  <c r="CE68" i="11"/>
  <c r="CG68" i="11" s="1"/>
  <c r="CH68" i="11" s="1"/>
  <c r="CE52" i="11"/>
  <c r="CG52" i="11" s="1"/>
  <c r="CH52" i="11" s="1"/>
  <c r="CE27" i="8"/>
  <c r="CG27" i="8" s="1"/>
  <c r="CH27" i="8" s="1"/>
  <c r="CE39" i="8"/>
  <c r="CG39" i="8" s="1"/>
  <c r="CH39" i="8" s="1"/>
  <c r="CE41" i="8"/>
  <c r="CG41" i="8" s="1"/>
  <c r="CH41" i="8" s="1"/>
  <c r="CE37" i="7"/>
  <c r="CG37" i="7" s="1"/>
  <c r="CH37" i="7" s="1"/>
  <c r="CE34" i="7"/>
  <c r="CG34" i="7" s="1"/>
  <c r="CH34" i="7" s="1"/>
  <c r="CE23" i="7"/>
  <c r="CG23" i="7" s="1"/>
  <c r="CH23" i="7" s="1"/>
  <c r="CE71" i="7"/>
  <c r="CG71" i="7" s="1"/>
  <c r="CH71" i="7" s="1"/>
  <c r="CE30" i="7"/>
  <c r="CG30" i="7" s="1"/>
  <c r="CH30" i="7" s="1"/>
  <c r="CE81" i="7"/>
  <c r="CG81" i="7" s="1"/>
  <c r="CH81" i="7" s="1"/>
  <c r="CE66" i="7"/>
  <c r="CG66" i="7" s="1"/>
  <c r="CH66" i="7" s="1"/>
  <c r="CE25" i="7"/>
  <c r="CG25" i="7" s="1"/>
  <c r="CH25" i="7" s="1"/>
  <c r="CE45" i="7"/>
  <c r="CG45" i="7" s="1"/>
  <c r="CH45" i="7" s="1"/>
  <c r="CE21" i="4"/>
  <c r="CG21" i="4" s="1"/>
  <c r="CH21" i="4" s="1"/>
  <c r="CE37" i="4"/>
  <c r="CG37" i="4" s="1"/>
  <c r="CH37" i="4" s="1"/>
  <c r="CE51" i="4"/>
  <c r="CG51" i="4" s="1"/>
  <c r="CH51" i="4" s="1"/>
  <c r="CE35" i="4"/>
  <c r="CG35" i="4" s="1"/>
  <c r="CH35" i="4" s="1"/>
  <c r="CE31" i="3"/>
  <c r="CG31" i="3" s="1"/>
  <c r="CH31" i="3" s="1"/>
  <c r="CE18" i="3"/>
  <c r="CG18" i="3" s="1"/>
  <c r="CH18" i="3" s="1"/>
  <c r="CE21" i="3"/>
  <c r="CG21" i="3" s="1"/>
  <c r="CH21" i="3" s="1"/>
  <c r="CE39" i="3"/>
  <c r="CG39" i="3" s="1"/>
  <c r="CH39" i="3" s="1"/>
  <c r="CE28" i="17"/>
  <c r="CG28" i="17" s="1"/>
  <c r="CH28" i="17" s="1"/>
  <c r="CE26" i="15"/>
  <c r="CG26" i="15" s="1"/>
  <c r="CH26" i="15" s="1"/>
  <c r="CE82" i="14"/>
  <c r="CG82" i="14" s="1"/>
  <c r="CH82" i="14" s="1"/>
  <c r="CE66" i="14"/>
  <c r="CG66" i="14" s="1"/>
  <c r="CH66" i="14" s="1"/>
  <c r="CE74" i="14"/>
  <c r="CG74" i="14" s="1"/>
  <c r="CH74" i="14" s="1"/>
  <c r="CE58" i="14"/>
  <c r="CG58" i="14" s="1"/>
  <c r="CH58" i="14" s="1"/>
  <c r="CE76" i="11"/>
  <c r="CG76" i="11" s="1"/>
  <c r="CH76" i="11" s="1"/>
  <c r="CE60" i="11"/>
  <c r="CG60" i="11" s="1"/>
  <c r="CH60" i="11" s="1"/>
  <c r="CE31" i="7"/>
  <c r="CG31" i="7" s="1"/>
  <c r="CH31" i="7" s="1"/>
  <c r="CE82" i="7"/>
  <c r="CG82" i="7" s="1"/>
  <c r="CH82" i="7" s="1"/>
  <c r="CE54" i="7"/>
  <c r="CG54" i="7" s="1"/>
  <c r="CH54" i="7" s="1"/>
  <c r="CE28" i="3"/>
  <c r="CG28" i="3" s="1"/>
  <c r="CH28" i="3" s="1"/>
  <c r="CE22" i="3"/>
  <c r="CG22" i="3" s="1"/>
  <c r="CH22" i="3" s="1"/>
  <c r="CE70" i="3"/>
  <c r="CG70" i="3" s="1"/>
  <c r="CH70" i="3" s="1"/>
  <c r="CE41" i="3"/>
  <c r="CG41" i="3" s="1"/>
  <c r="CH41" i="3" s="1"/>
  <c r="CE39" i="22"/>
  <c r="CG39" i="22" s="1"/>
  <c r="CH39" i="22" s="1"/>
  <c r="CE38" i="22"/>
  <c r="CG38" i="22" s="1"/>
  <c r="CH38" i="22" s="1"/>
  <c r="CE27" i="22"/>
  <c r="CG27" i="22" s="1"/>
  <c r="CH27" i="22" s="1"/>
  <c r="CE52" i="22"/>
  <c r="CG52" i="22" s="1"/>
  <c r="CH52" i="22" s="1"/>
  <c r="CE50" i="22"/>
  <c r="CG50" i="22" s="1"/>
  <c r="CH50" i="22" s="1"/>
  <c r="CE46" i="22"/>
  <c r="CG46" i="22" s="1"/>
  <c r="CH46" i="22" s="1"/>
  <c r="CE51" i="22"/>
  <c r="CG51" i="22" s="1"/>
  <c r="CH51" i="22" s="1"/>
  <c r="CE35" i="22"/>
  <c r="CG35" i="22" s="1"/>
  <c r="CH35" i="22" s="1"/>
  <c r="CE74" i="22"/>
  <c r="CG74" i="22" s="1"/>
  <c r="CH74" i="22" s="1"/>
  <c r="CE64" i="22"/>
  <c r="CG64" i="22" s="1"/>
  <c r="CH64" i="22" s="1"/>
  <c r="CE54" i="22"/>
  <c r="CG54" i="22" s="1"/>
  <c r="CH54" i="22" s="1"/>
  <c r="CE26" i="22"/>
  <c r="CG26" i="22" s="1"/>
  <c r="CH26" i="22" s="1"/>
  <c r="CX36" i="23"/>
  <c r="CZ36" i="23" s="1"/>
  <c r="DA36" i="23" s="1"/>
  <c r="CE27" i="4"/>
  <c r="CG27" i="4" s="1"/>
  <c r="CH27" i="4" s="1"/>
  <c r="CE23" i="4"/>
  <c r="CG23" i="4" s="1"/>
  <c r="CH23" i="4" s="1"/>
  <c r="CE39" i="4"/>
  <c r="CG39" i="4" s="1"/>
  <c r="CH39" i="4" s="1"/>
  <c r="CE18" i="4"/>
  <c r="CG18" i="4" s="1"/>
  <c r="CH18" i="4" s="1"/>
  <c r="CE43" i="8"/>
  <c r="CG43" i="8" s="1"/>
  <c r="CH43" i="8" s="1"/>
  <c r="CE38" i="8"/>
  <c r="CG38" i="8" s="1"/>
  <c r="CH38" i="8" s="1"/>
  <c r="CE18" i="8"/>
  <c r="CG18" i="8" s="1"/>
  <c r="CH18" i="8" s="1"/>
  <c r="CE15" i="8"/>
  <c r="CG15" i="8" s="1"/>
  <c r="CH15" i="8" s="1"/>
  <c r="CE34" i="8"/>
  <c r="CG34" i="8" s="1"/>
  <c r="CH34" i="8" s="1"/>
  <c r="CE30" i="15"/>
  <c r="CG30" i="15" s="1"/>
  <c r="CH30" i="15" s="1"/>
  <c r="CE16" i="20"/>
  <c r="CG16" i="20" s="1"/>
  <c r="CH16" i="20" s="1"/>
  <c r="CE82" i="20"/>
  <c r="CG82" i="20" s="1"/>
  <c r="CH82" i="20" s="1"/>
  <c r="CE79" i="20"/>
  <c r="CG79" i="20" s="1"/>
  <c r="CH79" i="20" s="1"/>
  <c r="CE54" i="20"/>
  <c r="CG54" i="20" s="1"/>
  <c r="CH54" i="20" s="1"/>
  <c r="CE75" i="20"/>
  <c r="CG75" i="20" s="1"/>
  <c r="CH75" i="20" s="1"/>
  <c r="CE60" i="20"/>
  <c r="CG60" i="20" s="1"/>
  <c r="CH60" i="20" s="1"/>
  <c r="CE24" i="20"/>
  <c r="CG24" i="20" s="1"/>
  <c r="CH24" i="20" s="1"/>
  <c r="CE72" i="20"/>
  <c r="CG72" i="20" s="1"/>
  <c r="CH72" i="20" s="1"/>
  <c r="CE66" i="20"/>
  <c r="CG66" i="20" s="1"/>
  <c r="CH66" i="20" s="1"/>
  <c r="CE62" i="20"/>
  <c r="CG62" i="20" s="1"/>
  <c r="CH62" i="20" s="1"/>
  <c r="CE30" i="4"/>
  <c r="CG30" i="4" s="1"/>
  <c r="CH30" i="4" s="1"/>
  <c r="CE77" i="16"/>
  <c r="CG77" i="16" s="1"/>
  <c r="CH77" i="16" s="1"/>
  <c r="CE72" i="16"/>
  <c r="CG72" i="16" s="1"/>
  <c r="CH72" i="16" s="1"/>
  <c r="CE69" i="14"/>
  <c r="CG69" i="14" s="1"/>
  <c r="CH69" i="14" s="1"/>
  <c r="CE61" i="14"/>
  <c r="CG61" i="14" s="1"/>
  <c r="CH61" i="14" s="1"/>
  <c r="CE58" i="11"/>
  <c r="CG58" i="11" s="1"/>
  <c r="CH58" i="11" s="1"/>
  <c r="CE74" i="11"/>
  <c r="CG74" i="11" s="1"/>
  <c r="CH74" i="11" s="1"/>
  <c r="CE55" i="11"/>
  <c r="CG55" i="11" s="1"/>
  <c r="CH55" i="11" s="1"/>
  <c r="CE51" i="11"/>
  <c r="CG51" i="11" s="1"/>
  <c r="CH51" i="11" s="1"/>
  <c r="CE66" i="11"/>
  <c r="CG66" i="11" s="1"/>
  <c r="CH66" i="11" s="1"/>
  <c r="CE53" i="7"/>
  <c r="CG53" i="7" s="1"/>
  <c r="CH53" i="7" s="1"/>
  <c r="CE41" i="7"/>
  <c r="CG41" i="7" s="1"/>
  <c r="CH41" i="7" s="1"/>
  <c r="CE42" i="7"/>
  <c r="CG42" i="7" s="1"/>
  <c r="CH42" i="7" s="1"/>
  <c r="CE35" i="7"/>
  <c r="CG35" i="7" s="1"/>
  <c r="CH35" i="7" s="1"/>
  <c r="CE68" i="7"/>
  <c r="CG68" i="7" s="1"/>
  <c r="CH68" i="7" s="1"/>
  <c r="CE77" i="7"/>
  <c r="CG77" i="7" s="1"/>
  <c r="CH77" i="7" s="1"/>
  <c r="CE39" i="7"/>
  <c r="CG39" i="7" s="1"/>
  <c r="CH39" i="7" s="1"/>
  <c r="CE27" i="7"/>
  <c r="CG27" i="7" s="1"/>
  <c r="CH27" i="7" s="1"/>
  <c r="CE40" i="3"/>
  <c r="CG40" i="3" s="1"/>
  <c r="CH40" i="3" s="1"/>
  <c r="CE27" i="3"/>
  <c r="CG27" i="3" s="1"/>
  <c r="CH27" i="3" s="1"/>
  <c r="CE32" i="3"/>
  <c r="CG32" i="3" s="1"/>
  <c r="CH32" i="3" s="1"/>
  <c r="CE67" i="3"/>
  <c r="CG67" i="3" s="1"/>
  <c r="CH67" i="3" s="1"/>
  <c r="CE64" i="3"/>
  <c r="CG64" i="3" s="1"/>
  <c r="CH64" i="3" s="1"/>
  <c r="CE61" i="3"/>
  <c r="CG61" i="3" s="1"/>
  <c r="CH61" i="3" s="1"/>
  <c r="CE37" i="3"/>
  <c r="CG37" i="3" s="1"/>
  <c r="CH37" i="3" s="1"/>
  <c r="CE23" i="22"/>
  <c r="CG23" i="22" s="1"/>
  <c r="CH23" i="22" s="1"/>
  <c r="CE16" i="22"/>
  <c r="CG16" i="22" s="1"/>
  <c r="CH16" i="22" s="1"/>
  <c r="CE15" i="22"/>
  <c r="CG15" i="22" s="1"/>
  <c r="CH15" i="22" s="1"/>
  <c r="CE20" i="22"/>
  <c r="CG20" i="22" s="1"/>
  <c r="CH20" i="22" s="1"/>
  <c r="CE24" i="22"/>
  <c r="CG24" i="22" s="1"/>
  <c r="CH24" i="22" s="1"/>
  <c r="CE55" i="22"/>
  <c r="CG55" i="22" s="1"/>
  <c r="CH55" i="22" s="1"/>
  <c r="CE40" i="22"/>
  <c r="CG40" i="22" s="1"/>
  <c r="CH40" i="22" s="1"/>
  <c r="CX21" i="23"/>
  <c r="CZ21" i="23" s="1"/>
  <c r="DA21" i="23" s="1"/>
  <c r="CX39" i="23"/>
  <c r="CZ39" i="23" s="1"/>
  <c r="DA39" i="23" s="1"/>
  <c r="CX20" i="23"/>
  <c r="CZ20" i="23" s="1"/>
  <c r="DA20" i="23" s="1"/>
  <c r="CX17" i="23"/>
  <c r="CZ17" i="23" s="1"/>
  <c r="DA17" i="23" s="1"/>
  <c r="CX29" i="23"/>
  <c r="CZ29" i="23" s="1"/>
  <c r="DA29" i="23" s="1"/>
  <c r="CX13" i="23"/>
  <c r="CZ13" i="23" s="1"/>
  <c r="DA13" i="23" s="1"/>
  <c r="CX63" i="23"/>
  <c r="CZ63" i="23" s="1"/>
  <c r="DA63" i="23" s="1"/>
  <c r="CX47" i="23"/>
  <c r="CZ47" i="23" s="1"/>
  <c r="DA47" i="23" s="1"/>
  <c r="CX28" i="23"/>
  <c r="CZ28" i="23" s="1"/>
  <c r="DA28" i="23" s="1"/>
  <c r="CX41" i="23"/>
  <c r="CZ41" i="23" s="1"/>
  <c r="DA41" i="23" s="1"/>
  <c r="CE25" i="17"/>
  <c r="CG25" i="17" s="1"/>
  <c r="CH25" i="17" s="1"/>
  <c r="CE23" i="17"/>
  <c r="CG23" i="17" s="1"/>
  <c r="CH23" i="17" s="1"/>
  <c r="CE27" i="17"/>
  <c r="CG27" i="17" s="1"/>
  <c r="CH27" i="17" s="1"/>
  <c r="CE29" i="8"/>
  <c r="CG29" i="8" s="1"/>
  <c r="CH29" i="8" s="1"/>
  <c r="CE25" i="8"/>
  <c r="CG25" i="8" s="1"/>
  <c r="CH25" i="8" s="1"/>
  <c r="CE22" i="8"/>
  <c r="CG22" i="8" s="1"/>
  <c r="CH22" i="8" s="1"/>
  <c r="CE14" i="8"/>
  <c r="CG14" i="8" s="1"/>
  <c r="CH14" i="8" s="1"/>
  <c r="CE55" i="8"/>
  <c r="CG55" i="8" s="1"/>
  <c r="CH55" i="8" s="1"/>
  <c r="CE23" i="8"/>
  <c r="CG23" i="8" s="1"/>
  <c r="CH23" i="8" s="1"/>
  <c r="CE79" i="8"/>
  <c r="CG79" i="8" s="1"/>
  <c r="CH79" i="8" s="1"/>
  <c r="CE47" i="8"/>
  <c r="CG47" i="8" s="1"/>
  <c r="CH47" i="8" s="1"/>
  <c r="CE71" i="8"/>
  <c r="CG71" i="8" s="1"/>
  <c r="CH71" i="8" s="1"/>
  <c r="CE63" i="8"/>
  <c r="CG63" i="8" s="1"/>
  <c r="CH63" i="8" s="1"/>
  <c r="CE35" i="8"/>
  <c r="CG35" i="8" s="1"/>
  <c r="CH35" i="8" s="1"/>
  <c r="CE45" i="8"/>
  <c r="CG45" i="8" s="1"/>
  <c r="CH45" i="8" s="1"/>
  <c r="CE13" i="8"/>
  <c r="CG13" i="8" s="1"/>
  <c r="CH13" i="8" s="1"/>
  <c r="CE26" i="8"/>
  <c r="CG26" i="8" s="1"/>
  <c r="CH26" i="8" s="1"/>
  <c r="CE42" i="8"/>
  <c r="CG42" i="8" s="1"/>
  <c r="CH42" i="8" s="1"/>
  <c r="CX15" i="23"/>
  <c r="CZ15" i="23" s="1"/>
  <c r="DA15" i="23" s="1"/>
  <c r="CX44" i="23"/>
  <c r="CZ44" i="23" s="1"/>
  <c r="DA44" i="23" s="1"/>
  <c r="CX25" i="23"/>
  <c r="CZ25" i="23" s="1"/>
  <c r="DA25" i="23" s="1"/>
  <c r="CX65" i="23"/>
  <c r="CZ65" i="23" s="1"/>
  <c r="DA65" i="23" s="1"/>
  <c r="CE73" i="22"/>
  <c r="CG73" i="22" s="1"/>
  <c r="CH73" i="22" s="1"/>
  <c r="CE30" i="20"/>
  <c r="CG30" i="20" s="1"/>
  <c r="CH30" i="20" s="1"/>
  <c r="CE31" i="19"/>
  <c r="CG31" i="19" s="1"/>
  <c r="CH31" i="19" s="1"/>
  <c r="CE58" i="3"/>
  <c r="CG58" i="3" s="1"/>
  <c r="CH58" i="3" s="1"/>
  <c r="CE35" i="3"/>
  <c r="CG35" i="3" s="1"/>
  <c r="CH35" i="3" s="1"/>
  <c r="CE47" i="20"/>
  <c r="CG47" i="20" s="1"/>
  <c r="CH47" i="20" s="1"/>
  <c r="CX71" i="23"/>
  <c r="CZ71" i="23" s="1"/>
  <c r="DA71" i="23" s="1"/>
  <c r="CX55" i="23"/>
  <c r="CZ55" i="23" s="1"/>
  <c r="DA55" i="23" s="1"/>
  <c r="CX46" i="23"/>
  <c r="CZ46" i="23" s="1"/>
  <c r="DA46" i="23" s="1"/>
  <c r="CE36" i="22"/>
  <c r="CG36" i="22" s="1"/>
  <c r="CH36" i="22" s="1"/>
  <c r="CX49" i="23"/>
  <c r="CZ49" i="23" s="1"/>
  <c r="DA49" i="23" s="1"/>
  <c r="CE82" i="22"/>
  <c r="CG82" i="22" s="1"/>
  <c r="CH82" i="22" s="1"/>
  <c r="CE68" i="16"/>
  <c r="CG68" i="16" s="1"/>
  <c r="CH68" i="16" s="1"/>
  <c r="CE35" i="15"/>
  <c r="CG35" i="15" s="1"/>
  <c r="CH35" i="15" s="1"/>
  <c r="CE71" i="14"/>
  <c r="CG71" i="14" s="1"/>
  <c r="CH71" i="14" s="1"/>
  <c r="CE72" i="11"/>
  <c r="CG72" i="11" s="1"/>
  <c r="CH72" i="11" s="1"/>
  <c r="CE79" i="7"/>
  <c r="CG79" i="7" s="1"/>
  <c r="CH79" i="7" s="1"/>
  <c r="CE46" i="4"/>
  <c r="CG46" i="4" s="1"/>
  <c r="CH46" i="4" s="1"/>
  <c r="CE14" i="4"/>
  <c r="CG14" i="4" s="1"/>
  <c r="CH14" i="4" s="1"/>
  <c r="CX27" i="23"/>
  <c r="CZ27" i="23" s="1"/>
  <c r="DA27" i="23" s="1"/>
  <c r="CE50" i="20"/>
  <c r="CG50" i="20" s="1"/>
  <c r="CH50" i="20" s="1"/>
  <c r="CE31" i="15"/>
  <c r="CG31" i="15" s="1"/>
  <c r="CH31" i="15" s="1"/>
  <c r="CE51" i="3"/>
  <c r="CG51" i="3" s="1"/>
  <c r="CH51" i="3" s="1"/>
  <c r="CX59" i="23"/>
  <c r="CZ59" i="23" s="1"/>
  <c r="DA59" i="23" s="1"/>
  <c r="CX18" i="23"/>
  <c r="CZ18" i="23" s="1"/>
  <c r="DA18" i="23" s="1"/>
  <c r="CE63" i="22"/>
  <c r="CG63" i="22" s="1"/>
  <c r="CH63" i="22" s="1"/>
  <c r="CE31" i="22"/>
  <c r="CG31" i="22" s="1"/>
  <c r="CH31" i="22" s="1"/>
  <c r="CX43" i="23"/>
  <c r="CZ43" i="23" s="1"/>
  <c r="DA43" i="23" s="1"/>
  <c r="CX30" i="23"/>
  <c r="CZ30" i="23" s="1"/>
  <c r="DA30" i="23" s="1"/>
  <c r="CE60" i="22"/>
  <c r="CG60" i="22" s="1"/>
  <c r="CH60" i="22" s="1"/>
  <c r="CE28" i="22"/>
  <c r="CG28" i="22" s="1"/>
  <c r="CH28" i="22" s="1"/>
  <c r="CE68" i="20"/>
  <c r="CG68" i="20" s="1"/>
  <c r="CH68" i="20" s="1"/>
  <c r="CE34" i="22"/>
  <c r="CG34" i="22" s="1"/>
  <c r="CH34" i="22" s="1"/>
  <c r="CE58" i="20"/>
  <c r="CG58" i="20" s="1"/>
  <c r="CH58" i="20" s="1"/>
  <c r="CE33" i="20"/>
  <c r="CG33" i="20" s="1"/>
  <c r="CH33" i="20" s="1"/>
  <c r="CE71" i="16"/>
  <c r="CG71" i="16" s="1"/>
  <c r="CH71" i="16" s="1"/>
  <c r="CE17" i="17"/>
  <c r="CG17" i="17" s="1"/>
  <c r="CH17" i="17" s="1"/>
  <c r="CE70" i="14"/>
  <c r="CG70" i="14" s="1"/>
  <c r="CH70" i="14" s="1"/>
  <c r="CE63" i="14"/>
  <c r="CG63" i="14" s="1"/>
  <c r="CH63" i="14" s="1"/>
  <c r="CE67" i="11"/>
  <c r="CG67" i="11" s="1"/>
  <c r="CH67" i="11" s="1"/>
  <c r="CE65" i="7"/>
  <c r="CG65" i="7" s="1"/>
  <c r="CH65" i="7" s="1"/>
  <c r="CE78" i="7"/>
  <c r="CG78" i="7" s="1"/>
  <c r="CH78" i="7" s="1"/>
  <c r="CE17" i="7"/>
  <c r="CG17" i="7" s="1"/>
  <c r="CH17" i="7" s="1"/>
  <c r="CE36" i="8"/>
  <c r="CG36" i="8" s="1"/>
  <c r="CH36" i="8" s="1"/>
  <c r="CE50" i="3"/>
  <c r="CG50" i="3" s="1"/>
  <c r="CH50" i="3" s="1"/>
  <c r="CE48" i="4"/>
  <c r="CG48" i="4" s="1"/>
  <c r="CH48" i="4" s="1"/>
  <c r="CE44" i="3"/>
  <c r="CG44" i="3" s="1"/>
  <c r="CH44" i="3" s="1"/>
  <c r="CE79" i="22"/>
  <c r="CG79" i="22" s="1"/>
  <c r="CH79" i="22" s="1"/>
  <c r="CX33" i="23"/>
  <c r="CZ33" i="23" s="1"/>
  <c r="DA33" i="23" s="1"/>
  <c r="CE56" i="22"/>
  <c r="CG56" i="22" s="1"/>
  <c r="CH56" i="22" s="1"/>
  <c r="CE64" i="20"/>
  <c r="CG64" i="20" s="1"/>
  <c r="CH64" i="20" s="1"/>
  <c r="CE42" i="22"/>
  <c r="CG42" i="22" s="1"/>
  <c r="CH42" i="22" s="1"/>
  <c r="CX61" i="23"/>
  <c r="CZ61" i="23" s="1"/>
  <c r="DA61" i="23" s="1"/>
  <c r="CX57" i="23"/>
  <c r="CZ57" i="23" s="1"/>
  <c r="DA57" i="23" s="1"/>
  <c r="CE67" i="16"/>
  <c r="CG67" i="16" s="1"/>
  <c r="CH67" i="16" s="1"/>
  <c r="CE16" i="17"/>
  <c r="CG16" i="17" s="1"/>
  <c r="CH16" i="17" s="1"/>
  <c r="CE26" i="17"/>
  <c r="CG26" i="17" s="1"/>
  <c r="CH26" i="17" s="1"/>
  <c r="CE14" i="17"/>
  <c r="CG14" i="17" s="1"/>
  <c r="CH14" i="17" s="1"/>
  <c r="CE59" i="14"/>
  <c r="CG59" i="14" s="1"/>
  <c r="CH59" i="14" s="1"/>
  <c r="CE68" i="14"/>
  <c r="CG68" i="14" s="1"/>
  <c r="CH68" i="14" s="1"/>
  <c r="CE46" i="3"/>
  <c r="CG46" i="3" s="1"/>
  <c r="CH46" i="3" s="1"/>
  <c r="CE74" i="3"/>
  <c r="CG74" i="3" s="1"/>
  <c r="CH74" i="3" s="1"/>
  <c r="CE20" i="8"/>
  <c r="CG20" i="8" s="1"/>
  <c r="CH20" i="8" s="1"/>
  <c r="CE23" i="3"/>
  <c r="CG23" i="3" s="1"/>
  <c r="CH23" i="3" s="1"/>
  <c r="CE32" i="4"/>
  <c r="CG32" i="4" s="1"/>
  <c r="CH32" i="4" s="1"/>
  <c r="CE20" i="3"/>
  <c r="CG20" i="3" s="1"/>
  <c r="CH20" i="3" s="1"/>
  <c r="CX35" i="23"/>
  <c r="CZ35" i="23" s="1"/>
  <c r="DA35" i="23" s="1"/>
  <c r="CX32" i="23"/>
  <c r="CZ32" i="23" s="1"/>
  <c r="DA32" i="23" s="1"/>
  <c r="CX45" i="23"/>
  <c r="CZ45" i="23" s="1"/>
  <c r="DA45" i="23" s="1"/>
  <c r="CX38" i="23"/>
  <c r="CZ38" i="23" s="1"/>
  <c r="DA38" i="23" s="1"/>
  <c r="CE81" i="11"/>
  <c r="CG81" i="11" s="1"/>
  <c r="CH81" i="11" s="1"/>
  <c r="CE65" i="11"/>
  <c r="CG65" i="11" s="1"/>
  <c r="CH65" i="11" s="1"/>
  <c r="CE63" i="7"/>
  <c r="CG63" i="7" s="1"/>
  <c r="CH63" i="7" s="1"/>
  <c r="CE22" i="7"/>
  <c r="CG22" i="7" s="1"/>
  <c r="CH22" i="7" s="1"/>
  <c r="CE67" i="22"/>
  <c r="CG67" i="22" s="1"/>
  <c r="CH67" i="22" s="1"/>
  <c r="CX67" i="23"/>
  <c r="CZ67" i="23" s="1"/>
  <c r="DA67" i="23" s="1"/>
  <c r="CX51" i="23"/>
  <c r="CZ51" i="23" s="1"/>
  <c r="DA51" i="23" s="1"/>
  <c r="CE44" i="22"/>
  <c r="CG44" i="22" s="1"/>
  <c r="CH44" i="22" s="1"/>
  <c r="CE66" i="22"/>
  <c r="CG66" i="22" s="1"/>
  <c r="CH66" i="22" s="1"/>
  <c r="CE13" i="20"/>
  <c r="CG13" i="20" s="1"/>
  <c r="CH13" i="20" s="1"/>
  <c r="CE33" i="17"/>
  <c r="CG33" i="17" s="1"/>
  <c r="CH33" i="17" s="1"/>
  <c r="CE73" i="16"/>
  <c r="CG73" i="16" s="1"/>
  <c r="CH73" i="16" s="1"/>
  <c r="CE82" i="16"/>
  <c r="CG82" i="16" s="1"/>
  <c r="CH82" i="16" s="1"/>
  <c r="CE14" i="15"/>
  <c r="CG14" i="15" s="1"/>
  <c r="CH14" i="15" s="1"/>
  <c r="CE79" i="14"/>
  <c r="CG79" i="14" s="1"/>
  <c r="CH79" i="14" s="1"/>
  <c r="CE33" i="7"/>
  <c r="CG33" i="7" s="1"/>
  <c r="CH33" i="7" s="1"/>
  <c r="CE62" i="7"/>
  <c r="CG62" i="7" s="1"/>
  <c r="CH62" i="7" s="1"/>
  <c r="CE21" i="7"/>
  <c r="CG21" i="7" s="1"/>
  <c r="CH21" i="7" s="1"/>
  <c r="CE59" i="3"/>
  <c r="CG59" i="3" s="1"/>
  <c r="CH59" i="3" s="1"/>
  <c r="CE17" i="3"/>
  <c r="CG17" i="3" s="1"/>
  <c r="CH17" i="3" s="1"/>
  <c r="CE29" i="4"/>
  <c r="CG29" i="4" s="1"/>
  <c r="CH29" i="4" s="1"/>
  <c r="CE50" i="4"/>
  <c r="CG50" i="4" s="1"/>
  <c r="CH50" i="4" s="1"/>
  <c r="CE43" i="4"/>
  <c r="CG43" i="4" s="1"/>
  <c r="CH43" i="4" s="1"/>
  <c r="CE41" i="4"/>
  <c r="CG41" i="4" s="1"/>
  <c r="CH41" i="4" s="1"/>
  <c r="CE25" i="4"/>
  <c r="CG25" i="4" s="1"/>
  <c r="CH25" i="4" s="1"/>
  <c r="CE13" i="4"/>
  <c r="CG13" i="4" s="1"/>
  <c r="CH13" i="4" s="1"/>
  <c r="CE34" i="4"/>
  <c r="CG34" i="4" s="1"/>
  <c r="CH34" i="4" s="1"/>
  <c r="CE49" i="4"/>
  <c r="CG49" i="4" s="1"/>
  <c r="CH49" i="4" s="1"/>
  <c r="CE33" i="4"/>
  <c r="CG33" i="4" s="1"/>
  <c r="CH33" i="4" s="1"/>
  <c r="CE38" i="4"/>
  <c r="CG38" i="4" s="1"/>
  <c r="CH38" i="4" s="1"/>
  <c r="CE22" i="4"/>
  <c r="CG22" i="4" s="1"/>
  <c r="CH22" i="4" s="1"/>
  <c r="CE19" i="20"/>
  <c r="CG19" i="20" s="1"/>
  <c r="CH19" i="20" s="1"/>
  <c r="CE80" i="20"/>
  <c r="CG80" i="20" s="1"/>
  <c r="CH80" i="20" s="1"/>
  <c r="CE28" i="20"/>
  <c r="CG28" i="20" s="1"/>
  <c r="CH28" i="20" s="1"/>
  <c r="CE63" i="20"/>
  <c r="CG63" i="20" s="1"/>
  <c r="CH63" i="20" s="1"/>
  <c r="CE32" i="20"/>
  <c r="CG32" i="20" s="1"/>
  <c r="CH32" i="20" s="1"/>
  <c r="CE74" i="20"/>
  <c r="CG74" i="20" s="1"/>
  <c r="CH74" i="20" s="1"/>
  <c r="CE31" i="20"/>
  <c r="CG31" i="20" s="1"/>
  <c r="CH31" i="20" s="1"/>
  <c r="CE48" i="20"/>
  <c r="CG48" i="20" s="1"/>
  <c r="CH48" i="20" s="1"/>
  <c r="CE76" i="20"/>
  <c r="CG76" i="20" s="1"/>
  <c r="CH76" i="20" s="1"/>
  <c r="CE44" i="20"/>
  <c r="CG44" i="20" s="1"/>
  <c r="CH44" i="20" s="1"/>
  <c r="CE71" i="20"/>
  <c r="CG71" i="20" s="1"/>
  <c r="CH71" i="20" s="1"/>
  <c r="CE55" i="20"/>
  <c r="CG55" i="20" s="1"/>
  <c r="CH55" i="20" s="1"/>
  <c r="CE39" i="20"/>
  <c r="CG39" i="20" s="1"/>
  <c r="CH39" i="20" s="1"/>
  <c r="CE56" i="20"/>
  <c r="CG56" i="20" s="1"/>
  <c r="CH56" i="20" s="1"/>
  <c r="CE41" i="15"/>
  <c r="CG41" i="15" s="1"/>
  <c r="CH41" i="15" s="1"/>
  <c r="CE18" i="15"/>
  <c r="CG18" i="15" s="1"/>
  <c r="CH18" i="15" s="1"/>
  <c r="CE25" i="15"/>
  <c r="CG25" i="15" s="1"/>
  <c r="CH25" i="15" s="1"/>
  <c r="CE50" i="15"/>
  <c r="CG50" i="15" s="1"/>
  <c r="CH50" i="15" s="1"/>
  <c r="CE34" i="15"/>
  <c r="CG34" i="15" s="1"/>
  <c r="CH34" i="15" s="1"/>
  <c r="CE39" i="15"/>
  <c r="CG39" i="15" s="1"/>
  <c r="CH39" i="15" s="1"/>
  <c r="CE23" i="15"/>
  <c r="CG23" i="15" s="1"/>
  <c r="CH23" i="15" s="1"/>
  <c r="CE45" i="15"/>
  <c r="CG45" i="15" s="1"/>
  <c r="CH45" i="15" s="1"/>
  <c r="CE29" i="15"/>
  <c r="CG29" i="15" s="1"/>
  <c r="CH29" i="15" s="1"/>
  <c r="CE13" i="15"/>
  <c r="CG13" i="15" s="1"/>
  <c r="CH13" i="15" s="1"/>
  <c r="CX19" i="23"/>
  <c r="CZ19" i="23" s="1"/>
  <c r="DA19" i="23" s="1"/>
  <c r="CE65" i="22"/>
  <c r="CG65" i="22" s="1"/>
  <c r="CH65" i="22" s="1"/>
  <c r="CE33" i="22"/>
  <c r="CG33" i="22" s="1"/>
  <c r="CH33" i="22" s="1"/>
  <c r="CE57" i="20"/>
  <c r="CG57" i="20" s="1"/>
  <c r="CH57" i="20" s="1"/>
  <c r="CE16" i="7"/>
  <c r="CG16" i="7" s="1"/>
  <c r="CH16" i="7" s="1"/>
  <c r="CE13" i="3"/>
  <c r="CG13" i="3" s="1"/>
  <c r="CH13" i="3" s="1"/>
  <c r="CE72" i="22"/>
  <c r="CG72" i="22" s="1"/>
  <c r="CH72" i="22" s="1"/>
  <c r="CE57" i="22"/>
  <c r="CG57" i="22" s="1"/>
  <c r="CH57" i="22" s="1"/>
  <c r="CE25" i="22"/>
  <c r="CG25" i="22" s="1"/>
  <c r="CH25" i="22" s="1"/>
  <c r="CE81" i="20"/>
  <c r="CG81" i="20" s="1"/>
  <c r="CH81" i="20" s="1"/>
  <c r="CE49" i="20"/>
  <c r="CG49" i="20" s="1"/>
  <c r="CH49" i="20" s="1"/>
  <c r="CE34" i="20"/>
  <c r="CG34" i="20" s="1"/>
  <c r="CH34" i="20" s="1"/>
  <c r="CE64" i="16"/>
  <c r="CG64" i="16" s="1"/>
  <c r="CH64" i="16" s="1"/>
  <c r="CX16" i="23"/>
  <c r="CZ16" i="23" s="1"/>
  <c r="DA16" i="23" s="1"/>
  <c r="CE77" i="22"/>
  <c r="CG77" i="22" s="1"/>
  <c r="CH77" i="22" s="1"/>
  <c r="CE49" i="22"/>
  <c r="CG49" i="22" s="1"/>
  <c r="CH49" i="22" s="1"/>
  <c r="CE17" i="22"/>
  <c r="CG17" i="22" s="1"/>
  <c r="CH17" i="22" s="1"/>
  <c r="CE73" i="20"/>
  <c r="CG73" i="20" s="1"/>
  <c r="CH73" i="20" s="1"/>
  <c r="CE41" i="20"/>
  <c r="CG41" i="20" s="1"/>
  <c r="CH41" i="20" s="1"/>
  <c r="CE21" i="20"/>
  <c r="CG21" i="20" s="1"/>
  <c r="CH21" i="20" s="1"/>
  <c r="CE68" i="22"/>
  <c r="CG68" i="22" s="1"/>
  <c r="CH68" i="22" s="1"/>
  <c r="CE41" i="22"/>
  <c r="CG41" i="22" s="1"/>
  <c r="CH41" i="22" s="1"/>
  <c r="CE65" i="20"/>
  <c r="CG65" i="20" s="1"/>
  <c r="CH65" i="20" s="1"/>
  <c r="CE63" i="16"/>
  <c r="CG63" i="16" s="1"/>
  <c r="CH63" i="16" s="1"/>
</calcChain>
</file>

<file path=xl/sharedStrings.xml><?xml version="1.0" encoding="utf-8"?>
<sst xmlns="http://schemas.openxmlformats.org/spreadsheetml/2006/main" count="2909" uniqueCount="323">
  <si>
    <t>CONTROL DE ACTIVIDADES</t>
  </si>
  <si>
    <t>Nombre del Docente:</t>
  </si>
  <si>
    <t>ANA ESTELA MORALES SILVA</t>
  </si>
  <si>
    <t>Modalidad</t>
  </si>
  <si>
    <t>Bachillerato General</t>
  </si>
  <si>
    <t>Año Lectivo</t>
  </si>
  <si>
    <t>MEDIA</t>
  </si>
  <si>
    <t>Grado</t>
  </si>
  <si>
    <t>Primer año</t>
  </si>
  <si>
    <t>Sección</t>
  </si>
  <si>
    <t>A</t>
  </si>
  <si>
    <t>Asignatura</t>
  </si>
  <si>
    <t>Educacion Fisica</t>
  </si>
  <si>
    <t>P E R I O D O</t>
  </si>
  <si>
    <t>RESULTADOS FINALES</t>
  </si>
  <si>
    <t>PORCENTAJE Y NOMBRE DE LAS ACTIVIDADES</t>
  </si>
  <si>
    <t>ACTIVIDADES INTEGRADORAS</t>
  </si>
  <si>
    <t>ACTIVIDADES COTIDIANAS</t>
  </si>
  <si>
    <t>1 O MAS PRUEBAS</t>
  </si>
  <si>
    <t>RECUPER.</t>
  </si>
  <si>
    <t>PROM.</t>
  </si>
  <si>
    <t>PORCENTAJES</t>
  </si>
  <si>
    <t>Nº</t>
  </si>
  <si>
    <t>NIE</t>
  </si>
  <si>
    <t>Código Interno</t>
  </si>
  <si>
    <t>Código Matricula</t>
  </si>
  <si>
    <t>Nómina de Alumnos</t>
  </si>
  <si>
    <t>Género</t>
  </si>
  <si>
    <t>Ponderación 35%</t>
  </si>
  <si>
    <t>Ponderación 30%</t>
  </si>
  <si>
    <t>Recuperacion</t>
  </si>
  <si>
    <t>PROMEDIO</t>
  </si>
  <si>
    <t>PROMEDIO 3 PERIODOS</t>
  </si>
  <si>
    <t>NOTA FINAL DE RECUPERACION</t>
  </si>
  <si>
    <t>NOTA FINAL</t>
  </si>
  <si>
    <t>RESULTADO</t>
  </si>
  <si>
    <t>ACOSTA CASTILLO, MARÍA EUGENIA</t>
  </si>
  <si>
    <t>F</t>
  </si>
  <si>
    <t>ALARCÓN MENDOZA, ANA MELINA</t>
  </si>
  <si>
    <t>BATRES MARTÍNEZ, KAREN SUGEY</t>
  </si>
  <si>
    <t>BERNARDINO GUZMÁN, YAREXI LIZBETH</t>
  </si>
  <si>
    <t>CORTEZ MARROQUÍN, DANIEL ENMANUEL</t>
  </si>
  <si>
    <t>M</t>
  </si>
  <si>
    <t>ESCOBAR BARAHONA, SAMANTHA LOURDES</t>
  </si>
  <si>
    <t>ESCOBAR CHÁVEZ, NANCY NICOLLE</t>
  </si>
  <si>
    <t>ESCOBAR VENTURA, YANIRA ELIZABETH</t>
  </si>
  <si>
    <t>ESTRADA VENTURA, DANIEL GUSTAVO</t>
  </si>
  <si>
    <t>FLORES ARRIOLA, DIEGO ALEXANDER</t>
  </si>
  <si>
    <t>FLORES AVALOS, ITALO DAVID</t>
  </si>
  <si>
    <t>GALDÁMEZ CHÁVEZ, DELMER MAURICIO</t>
  </si>
  <si>
    <t>GIL GARCÍA, CARLOS DAVID</t>
  </si>
  <si>
    <t>GÓMEZ FLORES, WILMER ANTHONY</t>
  </si>
  <si>
    <t>GÓMEZ PINEDA, DAVID NATANAEL</t>
  </si>
  <si>
    <t>GUERRERO ESCOBAR, EMERSON FRANCISCO</t>
  </si>
  <si>
    <t>HERNÁNDEZ GALDÁMEZ, ALISSON TATIANA</t>
  </si>
  <si>
    <t>HURTADO BARAHONA, ALEJANDRO ARCIDES</t>
  </si>
  <si>
    <t>LÓPEZ FLORES, BRIANA GISELLE</t>
  </si>
  <si>
    <t>MACHUCA VIDES, MILTÓN JACOBO</t>
  </si>
  <si>
    <t>MARTÍNEZ ORTEGA, ALCIDES ALEXANDER</t>
  </si>
  <si>
    <t>MARTÍNEZ ORTEGA, DANIEL DE JESÚS</t>
  </si>
  <si>
    <t>MARTÍNEZ ORTEGA, ERICK JAVIER</t>
  </si>
  <si>
    <t>MATUTE PEÑA, SAMUEL ANTONIO</t>
  </si>
  <si>
    <t>MORALES BUENDÍA, ABNER ISAÍ</t>
  </si>
  <si>
    <t>OLMEDO RAMÍREZ, GERARDO ANTONIO</t>
  </si>
  <si>
    <t>POSADA PERAZA, JOSÉ EDUARDO</t>
  </si>
  <si>
    <t>SALGUERO SOLÓRZANO, MARCELINO ADALBERTO</t>
  </si>
  <si>
    <t>'64'</t>
  </si>
  <si>
    <t>'06'</t>
  </si>
  <si>
    <t>'24'</t>
  </si>
  <si>
    <t>'10'</t>
  </si>
  <si>
    <t>'01'</t>
  </si>
  <si>
    <t>'253'</t>
  </si>
  <si>
    <t>B</t>
  </si>
  <si>
    <t>ACEVEDO LÓPEZ, GILBERTO JOSUÉ</t>
  </si>
  <si>
    <t>ACEVEDO MARROQUÍN, ANTHONY ALEXANDER</t>
  </si>
  <si>
    <t>AVALOS JEREDA, FATIMA GUADALUPE</t>
  </si>
  <si>
    <t>AVALOS ORELLANA, ASHLEY SOFIA</t>
  </si>
  <si>
    <t>CALDERÓN MATUTE, MARÍA GLADIS</t>
  </si>
  <si>
    <t>CISNEROS PINEDA, LESLIE ADRIANA</t>
  </si>
  <si>
    <t>DELGADO PORTILLO, LLANIRA MARISOL</t>
  </si>
  <si>
    <t>DERAS RODAS, LEONEL ERNESTO</t>
  </si>
  <si>
    <t>FLORES HERNÁNDEZ, JORDI EDUARDO</t>
  </si>
  <si>
    <t>FLORES VÁSQUEZ, ELSY NOHEMI</t>
  </si>
  <si>
    <t>GÓMEZ PÉREZ, YEILY MICHELLE</t>
  </si>
  <si>
    <t>GONZÁLEZ MONTEJO, ANDRÉ MATEO</t>
  </si>
  <si>
    <t>GUERRERO HERNÁNDEZ, JORGE ENRÍQUE</t>
  </si>
  <si>
    <t>LEIVA ESCOBAR, JUSTYN EDUARDO</t>
  </si>
  <si>
    <t>LINARES FLORES, ANDREA STEPHANNIE</t>
  </si>
  <si>
    <t>LÓPEZ LANDAVERDE, JONATHAN NOÉ</t>
  </si>
  <si>
    <t>MAGAÑA GARCÍA, MICHAEL JOSUÉ</t>
  </si>
  <si>
    <t>MARTÍNEZ, MAX EDDY</t>
  </si>
  <si>
    <t>MENÉNDEZ ÁLVAREZ, KIMBERLY MARIBEL</t>
  </si>
  <si>
    <t>MENÉNDEZ AVILÉS, ROSEMARY NAHOMI</t>
  </si>
  <si>
    <t>PACHECO MADRID, BIANCA CORINA</t>
  </si>
  <si>
    <t>PORTILLO TORRES, YENSI ELIZABETH</t>
  </si>
  <si>
    <t>SANDOVAL AGUIRRE, KELLY ALEXANDRA</t>
  </si>
  <si>
    <t>SANDOVAL DUARTE, SERGIO DANIEL</t>
  </si>
  <si>
    <t>SANDOVAL LIMA, HEIDY MELISSA</t>
  </si>
  <si>
    <t>SOTO GÁLVEZ, EVELYN LARISA</t>
  </si>
  <si>
    <t>SOTO GARCÍA, AXEL YUREM</t>
  </si>
  <si>
    <t>VÁSQUEZ MELARA, ANA LUISA</t>
  </si>
  <si>
    <t>VENTURA GALDÁMEZ, ELDER JOSUÉ</t>
  </si>
  <si>
    <t>ZARCEÑO AYALA, KIMBERLY NAHOMY</t>
  </si>
  <si>
    <t>'02'</t>
  </si>
  <si>
    <t>C</t>
  </si>
  <si>
    <t>BONILLA LÓPEZ, YAJAIRA BRISEYDA</t>
  </si>
  <si>
    <t>CÁCERES CALZADILLA, RAÚL ERNESTO</t>
  </si>
  <si>
    <t>CASTRO SANDOVAL, NELSON FRANCISCO</t>
  </si>
  <si>
    <t>CASTRO VELÁSQUEZ, NATALIA MARIBEL</t>
  </si>
  <si>
    <t>CONTRERAS ABARCA, NAOMI ANNETTE</t>
  </si>
  <si>
    <t>CONTRERAS INTERIANO, JEFFERSON JAVIER</t>
  </si>
  <si>
    <t>DUARTE HERNÁNDEZ, CARLOS MAURICIO</t>
  </si>
  <si>
    <t>ESCOBAR MARTÍNEZ, DANYANA MICHELLE</t>
  </si>
  <si>
    <t>FIGUEROA MAGAÑA, MOISÉS ELIAZAR</t>
  </si>
  <si>
    <t>FLORES CONTRERAS, LESBIA GUADALUPE</t>
  </si>
  <si>
    <t>HERNÁNDEZ ESCOBAR, SAMUEL OSWALDO</t>
  </si>
  <si>
    <t>MARTÍNEZ TORRES, FRANCISCO MANUEL</t>
  </si>
  <si>
    <t>MIRANDA DERAS, BRANDON JAHIR</t>
  </si>
  <si>
    <t>PONCE PONCE, HEISELL MICHELLE</t>
  </si>
  <si>
    <t>PORTILLO ORANTES, JAVIER ELÍAS</t>
  </si>
  <si>
    <t>POSADA CAMPOS, LUIS ERNESTO</t>
  </si>
  <si>
    <t>QUINTANA LEIVA, EDWIN ALEXANDER</t>
  </si>
  <si>
    <t>RAMÍREZ HERNÁNDEZ, BRIZEIDA NAHOMI</t>
  </si>
  <si>
    <t>REGALADO REGALO, JOSUÉ RAÚL</t>
  </si>
  <si>
    <t>RODRÍGUEZ GUTIÉRREZ, BELINDA AMELÍ</t>
  </si>
  <si>
    <t>SANDOVAL CORTEZ, STEVEN YOSVANY</t>
  </si>
  <si>
    <t>SANTOS ORTIZ, ANDERSON ALEXIS</t>
  </si>
  <si>
    <t>VÁSQUEZ FERNÁNDEZ, JACKELINE STEPHANIE</t>
  </si>
  <si>
    <t>VEGA BARRERA, JOSÉ DAVID</t>
  </si>
  <si>
    <t>'03'</t>
  </si>
  <si>
    <t>Segundo año</t>
  </si>
  <si>
    <t>Estudios Sociales</t>
  </si>
  <si>
    <t>ACOSTA AQUINO, ANDREA ISMENIA</t>
  </si>
  <si>
    <t>AGUILAR MAGAÑA, DANIEL ANTONIO</t>
  </si>
  <si>
    <t>AGUIRRE AGUIRRE, CARLOS MANUEL</t>
  </si>
  <si>
    <t>ARRIOLA MATÍAS, ANDERSON SAÚL</t>
  </si>
  <si>
    <t>AYALA LÓPEZ, YARED ERNESTO</t>
  </si>
  <si>
    <t>BARCENES PEÑATE, CARLOS DANIEL</t>
  </si>
  <si>
    <t>BATRES AVALOS, CHRISTOPHER</t>
  </si>
  <si>
    <t>CISNEROS BELTRÁN, NATALIA ABIGAÍL</t>
  </si>
  <si>
    <t>CORADO POLICIANO, LESLIE AILEEN</t>
  </si>
  <si>
    <t>CORTEZ SANTANA, JESÚS ALEXANDER</t>
  </si>
  <si>
    <t>CRUZ TORRES, MARILYN LILIANA</t>
  </si>
  <si>
    <t>ESTRADA POLANCO, JOSÉ SAMUEL</t>
  </si>
  <si>
    <t>FLORES TREJO, DAMARIS CAROLINA</t>
  </si>
  <si>
    <t>HERNÁNDEZ RIVERA, ANA JULISSA</t>
  </si>
  <si>
    <t>INTERIANO POSADA, KEILY MARÍA</t>
  </si>
  <si>
    <t>LANDAVERDE PÉREZ, HELEN ALEXANDRA</t>
  </si>
  <si>
    <t>LÓPEZ ACEVEDO, JUAN LEONARDO</t>
  </si>
  <si>
    <t>LÓPEZ CISNEROS, NATALY PAMELA</t>
  </si>
  <si>
    <t>MANCÍA MORENO, MELISSA FERNANDA</t>
  </si>
  <si>
    <t>MAYORGA MURCIA, BRENDA ISELA</t>
  </si>
  <si>
    <t>MENÉNDEZ GARCÍA, CARLOS ANTONIO</t>
  </si>
  <si>
    <t>NIÑO SANDOVAL, SUSANA ISABEL</t>
  </si>
  <si>
    <t>PACHECO MANCÍA, KEVIN STANLEY</t>
  </si>
  <si>
    <t>PÉREZ ARGUETA, DIEGO ALEXIS</t>
  </si>
  <si>
    <t>PINEDA LINARES, TANIA EMELY</t>
  </si>
  <si>
    <t>SANTELIZ QUIJADA, MELSAR NEHEMÍAS</t>
  </si>
  <si>
    <t>UMAÑA VALLADARES, EDER DANIEL</t>
  </si>
  <si>
    <t>'11'</t>
  </si>
  <si>
    <t>'18'</t>
  </si>
  <si>
    <t>Orientacion para la vida</t>
  </si>
  <si>
    <t>'21'</t>
  </si>
  <si>
    <t>Moral Urbanidad y Civica</t>
  </si>
  <si>
    <t>'247'</t>
  </si>
  <si>
    <t>ALDANA LINARES, LUIS MARIO</t>
  </si>
  <si>
    <t>AVALOS SANTOS, CHRISTIAN JAVIER</t>
  </si>
  <si>
    <t>CAMPOS RAMÍREZ, NATALY MELISSA</t>
  </si>
  <si>
    <t>CARPIO SANTOS, HEYSSELLE DINORA</t>
  </si>
  <si>
    <t>CERVANTES JORDÁN, DIEGO ANTONIO</t>
  </si>
  <si>
    <t>COLOCHO ALARCÓN, EVER VLADIMIR</t>
  </si>
  <si>
    <t>GARCÍA MORÁN, EMERSON HENRY</t>
  </si>
  <si>
    <t>GARCÍA QUEZADA, RODRÍGO ANTONIO</t>
  </si>
  <si>
    <t>GARCÍA RODRÍGUEZ, ANDREA CRISTINA</t>
  </si>
  <si>
    <t>GARCÍA SOTO, JOHANA MICHELLE</t>
  </si>
  <si>
    <t>MARTÍNEZ ACOSTA, GABRIELA MARÍA</t>
  </si>
  <si>
    <t>MENDOZA FIGUEROA, VERONICA LISSETTE</t>
  </si>
  <si>
    <t>MORENO ARRIOLA, ADA MARISELA</t>
  </si>
  <si>
    <t>NOLASCO MELÉNDEZ, XAVIER ALEXANDER</t>
  </si>
  <si>
    <t>PALMA SOTO, ASHLEY VICTORIA</t>
  </si>
  <si>
    <t>PÉREZ GONZÁLEZ, ANDER STEV</t>
  </si>
  <si>
    <t>POSADA ZEPEDA, RUBEN ALEXANDER</t>
  </si>
  <si>
    <t>QUINTANA HERNÁNDEZ, JOSELINE MARISELA</t>
  </si>
  <si>
    <t>QUINTANA SANDOVAL, CHRISTIAN ADRIAN</t>
  </si>
  <si>
    <t>RAMÍREZ VALLE, KATHERINE GRACIELA</t>
  </si>
  <si>
    <t>SANDOVAL GÓMEZ, JOSÉ ANDY</t>
  </si>
  <si>
    <t>SILVA CERNA, JEFFERSON VARONIO</t>
  </si>
  <si>
    <t>SOTO FUENTES, WILLIAM ERNESTO</t>
  </si>
  <si>
    <t>VÁSQUEZ VÁSQUEZ, ROMEL BAUDILIO</t>
  </si>
  <si>
    <t>ALDANA PACHECO, EMMA NICOLE</t>
  </si>
  <si>
    <t>ALDANA SANABRIA, JEFFRY DUBAN</t>
  </si>
  <si>
    <t>AVALOS JOVEL, KENDRID STANLY</t>
  </si>
  <si>
    <t>BUENDÍA MANCÍA, STEPHANIE ELIZABETH</t>
  </si>
  <si>
    <t>CABALLERO RAMOS, LAURA LISSETH</t>
  </si>
  <si>
    <t>CANTOR RODRÍGUEZ, JAVIER ELISEO</t>
  </si>
  <si>
    <t>DELSAS QUINTANILLA, KARLA ELIZABETH</t>
  </si>
  <si>
    <t>DIAZ GALDÁMEZ, WILLIAM ALEXANDER</t>
  </si>
  <si>
    <t>ESTRADA LINARES, ANA ISABEL</t>
  </si>
  <si>
    <t>ESTRADA ROSALES, BRIANA MARLENE</t>
  </si>
  <si>
    <t>GALDÁMEZ PEÑA, EVERT ALEXANDER</t>
  </si>
  <si>
    <t>GARCÍA SANDOVAL, NAHUM JEREMÍAS</t>
  </si>
  <si>
    <t>JIMÉNEZ ROBLES, MICHAEL OSCAR</t>
  </si>
  <si>
    <t>LARA MEJIA, JAKELINE ELIZABETH</t>
  </si>
  <si>
    <t>LEIVA VALLE, DARLING IVANIA</t>
  </si>
  <si>
    <t>LÓPEZ MATA, KEVIN DANIEL</t>
  </si>
  <si>
    <t>MAGAÑA CASTANEDA, GLENDA ABIGAIL</t>
  </si>
  <si>
    <t>MAGAÑA SOTO, LAURA GISELA</t>
  </si>
  <si>
    <t>MEJÍA UMAÑA, GRICELDA YAMILETH</t>
  </si>
  <si>
    <t>MEZA ALVARADO, FÁTIMA DANIELA</t>
  </si>
  <si>
    <t>MIRANDA ANDRADE, URIEL EFRAIN</t>
  </si>
  <si>
    <t>ORELLANA UMAÑA, NELSON ELISEO</t>
  </si>
  <si>
    <t>PALACIOS PERDOMO, JOSÉ ALBERTO</t>
  </si>
  <si>
    <t>RÍVAS GARRIZANO, MARIANA ALEXANDRA</t>
  </si>
  <si>
    <t>RODRÍGUEZ CRISÓSTO, DAYANA BEATRIZ</t>
  </si>
  <si>
    <t>SALAZAR ESCOBAR, EMERSON OTONIEL</t>
  </si>
  <si>
    <t>ZOMETA MENDOZA, REGINA JEANINE</t>
  </si>
  <si>
    <t>Bachillerato Técnico Vocacional Comercial</t>
  </si>
  <si>
    <t>Orientacion Para la Vida</t>
  </si>
  <si>
    <t>BARRIENTOS ALARCÓN, MELANY DAYANA</t>
  </si>
  <si>
    <t>CASTANEDA MANCÍA, TANIA LIZBETH</t>
  </si>
  <si>
    <t>CERNA SANTOS, FÁTIMA GABRIELA</t>
  </si>
  <si>
    <t>CONTRERAS MANCÍA, JOSÉ ANTONIO</t>
  </si>
  <si>
    <t>CORTEZ GARCÍA, HELEN TATIANA</t>
  </si>
  <si>
    <t>DÍAZ SALGUERO, YANIRA ELIZABETH</t>
  </si>
  <si>
    <t>FIGUEROA SALGUERO, JOSÉ MANUEL</t>
  </si>
  <si>
    <t>GALDÁMEZ SANDOVAL, BAYRON ADIEL</t>
  </si>
  <si>
    <t>HERNÁNEZ MURCIA, GABRIEL ALEXANDER</t>
  </si>
  <si>
    <t>LAÍNEZ SOLÍS, BORIS FELIPE</t>
  </si>
  <si>
    <t>MATA VIDES, MARÍA ROSARIO</t>
  </si>
  <si>
    <t>POSADAS ESTÉVEZ, JOSSELYN AMANDA</t>
  </si>
  <si>
    <t>QUINTANA PACHECO, XIOMARA MARILÚ</t>
  </si>
  <si>
    <t>RUÍZ NAVIDAD, ANDERSON STEEVEN</t>
  </si>
  <si>
    <t>SALGUERO VALLE, ANAÍ LISBETH</t>
  </si>
  <si>
    <t>SÁNCHEZ MARTÍNEZ, RONY ALEXANDER</t>
  </si>
  <si>
    <t>SANDOVAL HERNÁNDEZ, JOSTEN JOSÉ</t>
  </si>
  <si>
    <t>SANDOVAL ROSALES, JENIFFER CAROLINA</t>
  </si>
  <si>
    <t>'07'</t>
  </si>
  <si>
    <t>'242'</t>
  </si>
  <si>
    <t>'244'</t>
  </si>
  <si>
    <t>Asistencia</t>
  </si>
  <si>
    <t>'246'</t>
  </si>
  <si>
    <t>'248'</t>
  </si>
  <si>
    <t>Conducta</t>
  </si>
  <si>
    <t>'251'</t>
  </si>
  <si>
    <t>Estudios Sociales y Civica</t>
  </si>
  <si>
    <t>'259'</t>
  </si>
  <si>
    <t>SOLO NÚMEROS</t>
  </si>
  <si>
    <t xml:space="preserve"> 5 - 6</t>
  </si>
  <si>
    <t>BUENO</t>
  </si>
  <si>
    <t xml:space="preserve"> 7 - 8 </t>
  </si>
  <si>
    <t>MUY BUENO</t>
  </si>
  <si>
    <t xml:space="preserve"> 9 - 10 </t>
  </si>
  <si>
    <t>EXCELENTE</t>
  </si>
  <si>
    <t>COMPETENCIAS CIUDADANAS</t>
  </si>
  <si>
    <t>'270'</t>
  </si>
  <si>
    <t>'272'</t>
  </si>
  <si>
    <t>'273'</t>
  </si>
  <si>
    <t>'274'</t>
  </si>
  <si>
    <t>Evidencia aptitudes favorables para la convivencia y cultura de paz</t>
  </si>
  <si>
    <t>Toma decisiones de forma autonoma y responsable</t>
  </si>
  <si>
    <t>Se expresa y participa con respeto</t>
  </si>
  <si>
    <t>Muestra sentido de pertenencia y respeto por nuestra cultura</t>
  </si>
  <si>
    <t>Bachillerato Técnico Vocacional Comercial Opción Contaduría</t>
  </si>
  <si>
    <t>Tercer año</t>
  </si>
  <si>
    <t>Educacion Fisica III</t>
  </si>
  <si>
    <t>AGUIRRE GOMEZ, YESENIA ELIZABETH</t>
  </si>
  <si>
    <t>ALARCÓN AVILES, ERIKA LILIANA</t>
  </si>
  <si>
    <t>ALARCÓN SANDOVAL, JOHANA YAMILETH</t>
  </si>
  <si>
    <t>AVALOS PACHECO, NOÉ DE JESÚS</t>
  </si>
  <si>
    <t>BARCENES CHÉVEZ, TIFANI YALINETH</t>
  </si>
  <si>
    <t>CARRANZA MELGAR, EDUARDO ERNESTO</t>
  </si>
  <si>
    <t>DUARTE DELGADO, CASANDRA MARIBEL</t>
  </si>
  <si>
    <t>FIGUEROA MORÁN, CARLOS DAVID</t>
  </si>
  <si>
    <t>FLORES RAMÍREZ, AZUCENA YANIRA</t>
  </si>
  <si>
    <t>GODOY AGUILAR, DARLYN VANESSA</t>
  </si>
  <si>
    <t>GODOY ARGUETA, RAIMUNDO EDENILSON</t>
  </si>
  <si>
    <t>GÓMEZ FLORES, GLORIA STEPHANIE</t>
  </si>
  <si>
    <t>GUTIÉRREZ AMAYA, NELLY ELIZABETH</t>
  </si>
  <si>
    <t>HERNÁNDEZ PACHECO, JOHANA MELISSA</t>
  </si>
  <si>
    <t>LEUNG PÉREZ, DANIELA YOHARI</t>
  </si>
  <si>
    <t>LÓPEZ LANDAVERDE, LUIS ARTURO</t>
  </si>
  <si>
    <t>LÓPEZ LANDAVERDE, STEPHANIE NOEMI</t>
  </si>
  <si>
    <t>LÓPEZ MANCÍA, IDALIA NOEMY</t>
  </si>
  <si>
    <t>MARTÍNEZ PÉREZ, LIGIA YARIXA</t>
  </si>
  <si>
    <t>MENDOZA FIGUEROA, CARLOS NAHUM</t>
  </si>
  <si>
    <t>MIRA VILLANUEVA, BRANDY CRISTAL</t>
  </si>
  <si>
    <t>RAMÍREZ GUZMÁN, MARIO ALBERTO</t>
  </si>
  <si>
    <t>REYES JUÁREZ, DAISY MARISOL</t>
  </si>
  <si>
    <t>SANDOVAL SANABRIA, LESLIE NAYELI</t>
  </si>
  <si>
    <t>SERRANO VÁSQUEZ, GABRIEL EDUARDO</t>
  </si>
  <si>
    <t>SOLA MEDINA, BERTHA LISBETH</t>
  </si>
  <si>
    <t>TRINIDAD ORTEGA, KAREN YAMILETH</t>
  </si>
  <si>
    <t>UMAÑA MAGAÑA, ROXANA LISSETTE</t>
  </si>
  <si>
    <t>VILLALTA RECINOS, MILENA ANAÍ</t>
  </si>
  <si>
    <t>'09'</t>
  </si>
  <si>
    <t>'12'</t>
  </si>
  <si>
    <t>'237'</t>
  </si>
  <si>
    <t>Bachillerato  Técnico  Vocacional  Administrativo Contable</t>
  </si>
  <si>
    <t>PROMEDIO 5 PERIODOS</t>
  </si>
  <si>
    <t>ALARCÓN SANDOVAL, KATHERINE MARISELA</t>
  </si>
  <si>
    <t>ALEGRIA ESTÉVEZ, LISBETH HAYDEÉ</t>
  </si>
  <si>
    <t>ALEMÁN ARRIOLA, SOFIA PATRICIA</t>
  </si>
  <si>
    <t>BARRERA ALARCÓN, GADIEL ALEXANDER</t>
  </si>
  <si>
    <t>CALDERÓN ESCOBAR, YOHALMO ADOLFO</t>
  </si>
  <si>
    <t>ERAZO FLORES, HILARY NICOLLE</t>
  </si>
  <si>
    <t>ESCUDERO CALDERÓN, EMELY MARÍA</t>
  </si>
  <si>
    <t>GARCÍA PÉREZ, KERLIN MARISOL</t>
  </si>
  <si>
    <t>GUERRA FERNÁNDEZ, GABRIELA ABIGAIL</t>
  </si>
  <si>
    <t>GUERRA GUERRA, DENIS ISAÍAS</t>
  </si>
  <si>
    <t>LÁZARO HERNÁNDEZ, NATALY ELIZABETH</t>
  </si>
  <si>
    <t>MAGAÑA GARCÍA, JENIFFER STEPHANIE</t>
  </si>
  <si>
    <t>MARTÍNEZ FLORES, MARLON ERNESTO</t>
  </si>
  <si>
    <t>MIRA PORTILLO, EMELY GUISELLE</t>
  </si>
  <si>
    <t>MORÁN TORRES, DIANA MARIBEL</t>
  </si>
  <si>
    <t>PLEITEZ OCHOA, ALEXANDRA DANISELA</t>
  </si>
  <si>
    <t>PORTILLO COTÁN, ESTHER ABIGAIL</t>
  </si>
  <si>
    <t>POSADA ALVARADO, MELANY LUCIA</t>
  </si>
  <si>
    <t>RUÍZ CHINCHILLA, ALEJANDRA MICHELLE</t>
  </si>
  <si>
    <t>SANDOVAL SANTOS, IVAN ARMANDO</t>
  </si>
  <si>
    <t>SANTELIZ RAMÍREZ, JEANSY NAHOMY</t>
  </si>
  <si>
    <t>VALLE PLEITEZ, JULIO CÉSAR</t>
  </si>
  <si>
    <t>VILLALTA RIVERA, FRANCISCO DAVID</t>
  </si>
  <si>
    <t>'295'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</si>
</sst>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2"/>
      <color rgb="FF0000FF"/>
      <name val="Arial"/>
      <family val="2"/>
    </font>
    <font>
      <sz val="12"/>
      <color rgb="FF0000FF"/>
      <name val="Arial"/>
      <family val="2"/>
    </font>
    <font>
      <sz val="8"/>
      <color rgb="FF000000"/>
      <name val="Arial"/>
      <family val="2"/>
    </font>
    <font>
      <sz val="12"/>
      <color rgb="FF000000"/>
      <name val="Arial Black"/>
      <family val="2"/>
    </font>
    <font>
      <b/>
      <sz val="11"/>
      <color rgb="FF000000"/>
      <name val="Arial"/>
      <family val="2"/>
    </font>
    <font>
      <b/>
      <sz val="10"/>
      <color rgb="FFFF0000"/>
      <name val="Arial"/>
      <family val="2"/>
    </font>
    <font>
      <b/>
      <sz val="14"/>
      <color rgb="FFFFFFFF"/>
      <name val="Arial"/>
      <family val="2"/>
    </font>
    <font>
      <b/>
      <sz val="20"/>
      <color rgb="FF000000"/>
      <name val="Arial"/>
      <family val="2"/>
    </font>
    <font>
      <b/>
      <sz val="18"/>
      <color rgb="FFFF0000"/>
      <name val="Arial"/>
      <family val="2"/>
    </font>
    <font>
      <b/>
      <sz val="14"/>
      <color rgb="FFFF0000"/>
      <name val="Arial"/>
      <family val="2"/>
    </font>
    <font>
      <b/>
      <sz val="11"/>
      <color rgb="FFFFFFFF"/>
      <name val="Calibri"/>
      <family val="2"/>
    </font>
    <font>
      <b/>
      <sz val="16"/>
      <color rgb="FFFF0000"/>
      <name val="Arial"/>
      <family val="2"/>
    </font>
    <font>
      <sz val="10"/>
      <color rgb="FFFF0000"/>
      <name val="Arial Black"/>
      <family val="2"/>
    </font>
  </fonts>
  <fills count="20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69696"/>
        <bgColor rgb="FF000000"/>
      </patternFill>
    </fill>
    <fill>
      <patternFill patternType="solid">
        <fgColor rgb="FF99CC00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472C4"/>
      </right>
      <top style="thin">
        <color rgb="FF000000"/>
      </top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n">
        <color rgb="FF000000"/>
      </top>
      <bottom style="thick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472C4"/>
      </bottom>
      <diagonal/>
    </border>
    <border>
      <left style="thin">
        <color rgb="FF000000"/>
      </left>
      <right style="thick">
        <color rgb="FF4472C4"/>
      </right>
      <top style="thin">
        <color rgb="FF000000"/>
      </top>
      <bottom style="thick">
        <color rgb="FF4472C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548135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ck">
        <color rgb="FF548135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472C4"/>
      </top>
      <bottom style="thick">
        <color rgb="FF4472C4"/>
      </bottom>
      <diagonal/>
    </border>
    <border>
      <left style="thin">
        <color rgb="FF000000"/>
      </left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 style="thick">
        <color rgb="FF4472C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4472C4"/>
      </right>
      <top/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ck">
        <color rgb="FF4472C4"/>
      </top>
      <bottom style="thick">
        <color rgb="FF4472C4"/>
      </bottom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0" fillId="0" borderId="2" xfId="0" applyBorder="1"/>
    <xf numFmtId="0" fontId="0" fillId="0" borderId="1" xfId="0" applyBorder="1" applyProtection="1">
      <protection locked="0"/>
    </xf>
    <xf numFmtId="9" fontId="4" fillId="0" borderId="1" xfId="0" applyNumberFormat="1" applyFont="1" applyBorder="1"/>
    <xf numFmtId="0" fontId="4" fillId="4" borderId="1" xfId="0" applyFont="1" applyFill="1" applyBorder="1" applyAlignment="1">
      <alignment textRotation="90"/>
    </xf>
    <xf numFmtId="9" fontId="0" fillId="0" borderId="3" xfId="0" applyNumberFormat="1" applyBorder="1" applyProtection="1">
      <protection locked="0"/>
    </xf>
    <xf numFmtId="9" fontId="0" fillId="0" borderId="1" xfId="0" applyNumberFormat="1" applyBorder="1" applyProtection="1">
      <protection locked="0"/>
    </xf>
    <xf numFmtId="0" fontId="0" fillId="2" borderId="1" xfId="0" applyFill="1" applyBorder="1" applyProtection="1">
      <protection locked="0"/>
    </xf>
    <xf numFmtId="0" fontId="4" fillId="5" borderId="1" xfId="0" applyFont="1" applyFill="1" applyBorder="1"/>
    <xf numFmtId="0" fontId="4" fillId="6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4" fillId="0" borderId="5" xfId="0" applyFont="1" applyBorder="1" applyAlignment="1">
      <alignment horizontal="right"/>
    </xf>
    <xf numFmtId="0" fontId="4" fillId="7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 applyProtection="1">
      <alignment textRotation="90" wrapText="1"/>
      <protection locked="0"/>
    </xf>
    <xf numFmtId="0" fontId="0" fillId="0" borderId="6" xfId="0" applyBorder="1"/>
    <xf numFmtId="0" fontId="0" fillId="2" borderId="6" xfId="0" applyFill="1" applyBorder="1"/>
    <xf numFmtId="0" fontId="4" fillId="7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 wrapText="1" shrinkToFit="1"/>
    </xf>
    <xf numFmtId="0" fontId="4" fillId="7" borderId="7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 wrapText="1" shrinkToFit="1"/>
    </xf>
    <xf numFmtId="0" fontId="7" fillId="4" borderId="8" xfId="0" applyFont="1" applyFill="1" applyBorder="1" applyAlignment="1">
      <alignment horizontal="center" vertical="center" wrapText="1" shrinkToFit="1"/>
    </xf>
    <xf numFmtId="0" fontId="4" fillId="7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 vertical="center" wrapText="1" shrinkToFit="1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  <xf numFmtId="0" fontId="8" fillId="0" borderId="3" xfId="0" applyFont="1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center"/>
      <protection locked="0"/>
    </xf>
    <xf numFmtId="0" fontId="8" fillId="2" borderId="7" xfId="0" applyFont="1" applyFill="1" applyBorder="1" applyAlignment="1" applyProtection="1">
      <alignment horizontal="center"/>
      <protection locked="0"/>
    </xf>
    <xf numFmtId="0" fontId="8" fillId="2" borderId="1" xfId="0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center"/>
      <protection locked="0"/>
    </xf>
    <xf numFmtId="0" fontId="8" fillId="2" borderId="6" xfId="0" applyFont="1" applyFill="1" applyBorder="1" applyAlignment="1" applyProtection="1">
      <alignment horizontal="center"/>
      <protection locked="0"/>
    </xf>
    <xf numFmtId="0" fontId="8" fillId="2" borderId="9" xfId="0" applyFont="1" applyFill="1" applyBorder="1" applyAlignment="1" applyProtection="1">
      <alignment horizontal="center"/>
      <protection locked="0"/>
    </xf>
    <xf numFmtId="0" fontId="8" fillId="2" borderId="10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 applyProtection="1">
      <alignment horizontal="center"/>
      <protection locked="0"/>
    </xf>
    <xf numFmtId="0" fontId="9" fillId="8" borderId="0" xfId="0" applyFont="1" applyFill="1"/>
    <xf numFmtId="0" fontId="9" fillId="9" borderId="0" xfId="0" applyFont="1" applyFill="1"/>
    <xf numFmtId="16" fontId="9" fillId="10" borderId="0" xfId="0" applyNumberFormat="1" applyFont="1" applyFill="1"/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 vertical="center" textRotation="90"/>
    </xf>
    <xf numFmtId="9" fontId="4" fillId="13" borderId="1" xfId="0" applyNumberFormat="1" applyFont="1" applyFill="1" applyBorder="1"/>
    <xf numFmtId="0" fontId="4" fillId="13" borderId="1" xfId="0" applyFont="1" applyFill="1" applyBorder="1" applyAlignment="1">
      <alignment textRotation="90"/>
    </xf>
    <xf numFmtId="0" fontId="4" fillId="13" borderId="1" xfId="0" applyFont="1" applyFill="1" applyBorder="1" applyAlignment="1">
      <alignment textRotation="90" wrapText="1"/>
    </xf>
    <xf numFmtId="0" fontId="8" fillId="0" borderId="7" xfId="0" applyFont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0" fillId="4" borderId="3" xfId="0" applyFill="1" applyBorder="1" applyAlignment="1" applyProtection="1">
      <alignment textRotation="90" wrapText="1"/>
      <protection locked="0"/>
    </xf>
    <xf numFmtId="0" fontId="0" fillId="0" borderId="3" xfId="0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12" xfId="0" applyBorder="1"/>
    <xf numFmtId="0" fontId="4" fillId="0" borderId="13" xfId="0" applyFont="1" applyBorder="1" applyAlignment="1">
      <alignment horizontal="right"/>
    </xf>
    <xf numFmtId="0" fontId="4" fillId="15" borderId="14" xfId="0" applyFont="1" applyFill="1" applyBorder="1" applyAlignment="1">
      <alignment horizontal="center" vertical="center" textRotation="90" wrapText="1"/>
    </xf>
    <xf numFmtId="0" fontId="4" fillId="15" borderId="15" xfId="0" applyFont="1" applyFill="1" applyBorder="1" applyAlignment="1">
      <alignment horizontal="center" vertical="center" textRotation="90" wrapText="1"/>
    </xf>
    <xf numFmtId="0" fontId="12" fillId="15" borderId="15" xfId="0" applyFont="1" applyFill="1" applyBorder="1" applyAlignment="1">
      <alignment horizontal="center" vertical="center"/>
    </xf>
    <xf numFmtId="0" fontId="4" fillId="15" borderId="16" xfId="0" applyFont="1" applyFill="1" applyBorder="1" applyAlignment="1">
      <alignment horizontal="center" vertical="center" textRotation="90"/>
    </xf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4" fillId="4" borderId="1" xfId="0" applyFont="1" applyFill="1" applyBorder="1" applyAlignment="1">
      <alignment horizontal="center" vertical="center" textRotation="90" wrapText="1"/>
    </xf>
    <xf numFmtId="0" fontId="4" fillId="4" borderId="22" xfId="0" applyFont="1" applyFill="1" applyBorder="1" applyAlignment="1">
      <alignment vertical="center" textRotation="90"/>
    </xf>
    <xf numFmtId="0" fontId="12" fillId="4" borderId="23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10" fillId="11" borderId="25" xfId="0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3" fillId="16" borderId="6" xfId="0" applyFont="1" applyFill="1" applyBorder="1" applyAlignment="1">
      <alignment horizontal="center"/>
    </xf>
    <xf numFmtId="0" fontId="13" fillId="16" borderId="25" xfId="0" applyFont="1" applyFill="1" applyBorder="1" applyAlignment="1">
      <alignment horizontal="center"/>
    </xf>
    <xf numFmtId="0" fontId="13" fillId="16" borderId="3" xfId="0" applyFont="1" applyFill="1" applyBorder="1" applyAlignment="1">
      <alignment horizontal="center"/>
    </xf>
    <xf numFmtId="0" fontId="14" fillId="17" borderId="6" xfId="0" applyFont="1" applyFill="1" applyBorder="1" applyAlignment="1">
      <alignment horizontal="center"/>
    </xf>
    <xf numFmtId="0" fontId="14" fillId="17" borderId="25" xfId="0" applyFont="1" applyFill="1" applyBorder="1" applyAlignment="1">
      <alignment horizontal="center"/>
    </xf>
    <xf numFmtId="0" fontId="14" fillId="17" borderId="3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25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13" fillId="16" borderId="22" xfId="0" applyFont="1" applyFill="1" applyBorder="1" applyAlignment="1">
      <alignment horizontal="center"/>
    </xf>
    <xf numFmtId="0" fontId="15" fillId="18" borderId="26" xfId="0" applyFont="1" applyFill="1" applyBorder="1" applyAlignment="1">
      <alignment horizontal="center"/>
    </xf>
    <xf numFmtId="0" fontId="16" fillId="17" borderId="27" xfId="0" applyFont="1" applyFill="1" applyBorder="1" applyAlignment="1">
      <alignment horizontal="center" vertical="center"/>
    </xf>
    <xf numFmtId="0" fontId="16" fillId="17" borderId="28" xfId="0" applyFont="1" applyFill="1" applyBorder="1" applyAlignment="1">
      <alignment horizontal="center" vertical="center"/>
    </xf>
    <xf numFmtId="0" fontId="16" fillId="17" borderId="29" xfId="0" applyFont="1" applyFill="1" applyBorder="1" applyAlignment="1">
      <alignment horizontal="center" vertical="center"/>
    </xf>
    <xf numFmtId="0" fontId="16" fillId="17" borderId="30" xfId="0" applyFont="1" applyFill="1" applyBorder="1" applyAlignment="1">
      <alignment horizontal="center" vertical="center"/>
    </xf>
    <xf numFmtId="0" fontId="16" fillId="17" borderId="0" xfId="0" applyFont="1" applyFill="1" applyAlignment="1">
      <alignment horizontal="center" vertical="center"/>
    </xf>
    <xf numFmtId="0" fontId="16" fillId="17" borderId="31" xfId="0" applyFont="1" applyFill="1" applyBorder="1" applyAlignment="1">
      <alignment horizontal="center" vertical="center"/>
    </xf>
    <xf numFmtId="0" fontId="16" fillId="17" borderId="22" xfId="0" applyFont="1" applyFill="1" applyBorder="1" applyAlignment="1">
      <alignment horizontal="center" vertical="center"/>
    </xf>
    <xf numFmtId="0" fontId="16" fillId="17" borderId="32" xfId="0" applyFont="1" applyFill="1" applyBorder="1" applyAlignment="1">
      <alignment horizontal="center" vertical="center"/>
    </xf>
    <xf numFmtId="0" fontId="16" fillId="17" borderId="33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/>
    </xf>
    <xf numFmtId="0" fontId="2" fillId="14" borderId="25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10" fillId="14" borderId="6" xfId="0" applyFont="1" applyFill="1" applyBorder="1" applyAlignment="1">
      <alignment horizontal="center"/>
    </xf>
    <xf numFmtId="0" fontId="10" fillId="14" borderId="25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17" fillId="8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39" xfId="0" applyFont="1" applyFill="1" applyBorder="1" applyAlignment="1">
      <alignment horizontal="center"/>
    </xf>
    <xf numFmtId="0" fontId="14" fillId="8" borderId="38" xfId="0" applyFont="1" applyFill="1" applyBorder="1" applyAlignment="1">
      <alignment horizontal="center"/>
    </xf>
    <xf numFmtId="0" fontId="14" fillId="8" borderId="34" xfId="0" applyFont="1" applyFill="1" applyBorder="1" applyAlignment="1">
      <alignment horizontal="center"/>
    </xf>
    <xf numFmtId="0" fontId="14" fillId="8" borderId="35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3" fillId="19" borderId="36" xfId="0" applyFont="1" applyFill="1" applyBorder="1" applyAlignment="1">
      <alignment horizontal="center"/>
    </xf>
    <xf numFmtId="0" fontId="13" fillId="19" borderId="23" xfId="0" applyFont="1" applyFill="1" applyBorder="1" applyAlignment="1">
      <alignment horizontal="center"/>
    </xf>
    <xf numFmtId="0" fontId="13" fillId="19" borderId="37" xfId="0" applyFont="1" applyFill="1" applyBorder="1" applyAlignment="1">
      <alignment horizontal="center"/>
    </xf>
    <xf numFmtId="0" fontId="13" fillId="19" borderId="33" xfId="0" applyFont="1" applyFill="1" applyBorder="1" applyAlignment="1">
      <alignment horizontal="center"/>
    </xf>
    <xf numFmtId="0" fontId="13" fillId="19" borderId="22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6" xfId="0" applyFont="1" applyBorder="1" applyAlignment="1">
      <alignment horizontal="center"/>
    </xf>
  </cellXfs>
  <cellStyles count="1">
    <cellStyle name="Normal" xfId="0" builtinId="0"/>
  </cellStyles>
  <dxfs count="601"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85" zoomScaleNormal="85" workbookViewId="0">
      <pane xSplit="6" ySplit="12" topLeftCell="BC36" activePane="bottomRight" state="frozen"/>
      <selection pane="topRight"/>
      <selection pane="bottomLeft"/>
      <selection pane="bottomRight" activeCell="BM40" sqref="BM4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69</v>
      </c>
      <c r="E5" s="2" t="s">
        <v>8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71</v>
      </c>
      <c r="E7" s="6" t="s">
        <v>12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7196293</v>
      </c>
      <c r="C13" s="2">
        <v>5223</v>
      </c>
      <c r="D13" s="2">
        <v>14709</v>
      </c>
      <c r="E13" s="2" t="s">
        <v>36</v>
      </c>
      <c r="F13" s="70" t="s">
        <v>37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10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10</v>
      </c>
      <c r="BL13" s="8">
        <v>10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10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10</v>
      </c>
      <c r="CE13" s="58">
        <f t="shared" ref="CE13:CE44" si="20">IF($G$4 = "MEDIA",ROUND(((Y13+AR13+BK13+CD13)/4),0),ROUND(((Y13+AR13+BK13)/3),0))</f>
        <v>10</v>
      </c>
      <c r="CF13" s="19"/>
      <c r="CG13" s="58">
        <f t="shared" ref="CG13:CG44" si="21">IF(AND(CE13&lt;5,$G$4="BASICA"),ROUND((CE13+CF13)/2,0),IF(AND(CE13&lt;6,$G$4="MEDIA"),ROUND((CE13+CF13)/2,0),CE13))</f>
        <v>10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7296432</v>
      </c>
      <c r="C14" s="3">
        <v>5204</v>
      </c>
      <c r="D14" s="3">
        <v>14668</v>
      </c>
      <c r="E14" s="3" t="s">
        <v>38</v>
      </c>
      <c r="F14" s="72" t="s">
        <v>37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9</v>
      </c>
      <c r="AA14" s="13"/>
      <c r="AB14" s="13"/>
      <c r="AC14" s="13"/>
      <c r="AD14" s="13"/>
      <c r="AE14" s="14">
        <f t="shared" si="5"/>
        <v>9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9</v>
      </c>
      <c r="AS14" s="13">
        <v>9</v>
      </c>
      <c r="AT14" s="13"/>
      <c r="AU14" s="13"/>
      <c r="AV14" s="13"/>
      <c r="AW14" s="13"/>
      <c r="AX14" s="14">
        <f t="shared" si="10"/>
        <v>9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9</v>
      </c>
      <c r="BL14" s="13">
        <v>10</v>
      </c>
      <c r="BM14" s="13"/>
      <c r="BN14" s="13"/>
      <c r="BO14" s="13"/>
      <c r="BP14" s="13"/>
      <c r="BQ14" s="14">
        <f t="shared" si="15"/>
        <v>10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10</v>
      </c>
      <c r="CE14" s="58">
        <f t="shared" si="20"/>
        <v>10</v>
      </c>
      <c r="CF14" s="20"/>
      <c r="CG14" s="58">
        <f t="shared" si="21"/>
        <v>10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19707720</v>
      </c>
      <c r="C15" s="2">
        <v>5207</v>
      </c>
      <c r="D15" s="2">
        <v>14675</v>
      </c>
      <c r="E15" s="2" t="s">
        <v>39</v>
      </c>
      <c r="F15" s="70" t="s">
        <v>37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9</v>
      </c>
      <c r="AA15" s="8"/>
      <c r="AB15" s="8"/>
      <c r="AC15" s="8"/>
      <c r="AD15" s="8"/>
      <c r="AE15" s="14">
        <f t="shared" si="5"/>
        <v>9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</v>
      </c>
      <c r="AS15" s="8">
        <v>9</v>
      </c>
      <c r="AT15" s="8"/>
      <c r="AU15" s="8"/>
      <c r="AV15" s="8"/>
      <c r="AW15" s="8"/>
      <c r="AX15" s="14">
        <f t="shared" si="10"/>
        <v>9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9</v>
      </c>
      <c r="BL15" s="8">
        <v>10</v>
      </c>
      <c r="BM15" s="8"/>
      <c r="BN15" s="8"/>
      <c r="BO15" s="8"/>
      <c r="BP15" s="8"/>
      <c r="BQ15" s="14">
        <f t="shared" si="15"/>
        <v>10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10</v>
      </c>
      <c r="CE15" s="58">
        <f t="shared" si="20"/>
        <v>10</v>
      </c>
      <c r="CF15" s="21"/>
      <c r="CG15" s="58">
        <f t="shared" si="21"/>
        <v>10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2554020</v>
      </c>
      <c r="C16" s="3">
        <v>5206</v>
      </c>
      <c r="D16" s="3">
        <v>14673</v>
      </c>
      <c r="E16" s="3" t="s">
        <v>40</v>
      </c>
      <c r="F16" s="72" t="s">
        <v>37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10</v>
      </c>
      <c r="AA16" s="13"/>
      <c r="AB16" s="13"/>
      <c r="AC16" s="13"/>
      <c r="AD16" s="13"/>
      <c r="AE16" s="14">
        <f t="shared" si="5"/>
        <v>10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10</v>
      </c>
      <c r="AS16" s="13">
        <v>10</v>
      </c>
      <c r="AT16" s="13"/>
      <c r="AU16" s="13"/>
      <c r="AV16" s="13"/>
      <c r="AW16" s="13"/>
      <c r="AX16" s="14">
        <f t="shared" si="10"/>
        <v>10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10</v>
      </c>
      <c r="BL16" s="13">
        <v>6</v>
      </c>
      <c r="BM16" s="13"/>
      <c r="BN16" s="13"/>
      <c r="BO16" s="13"/>
      <c r="BP16" s="13"/>
      <c r="BQ16" s="14">
        <f t="shared" si="15"/>
        <v>6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6</v>
      </c>
      <c r="CE16" s="58">
        <f t="shared" si="20"/>
        <v>9</v>
      </c>
      <c r="CF16" s="22"/>
      <c r="CG16" s="58">
        <f t="shared" si="21"/>
        <v>9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19826266</v>
      </c>
      <c r="C17" s="2">
        <v>5221</v>
      </c>
      <c r="D17" s="2">
        <v>14705</v>
      </c>
      <c r="E17" s="2" t="s">
        <v>41</v>
      </c>
      <c r="F17" s="70" t="s">
        <v>42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9</v>
      </c>
      <c r="AA17" s="8"/>
      <c r="AB17" s="8"/>
      <c r="AC17" s="8"/>
      <c r="AD17" s="8"/>
      <c r="AE17" s="14">
        <f t="shared" si="5"/>
        <v>9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9</v>
      </c>
      <c r="AS17" s="8">
        <v>9</v>
      </c>
      <c r="AT17" s="8"/>
      <c r="AU17" s="8"/>
      <c r="AV17" s="8"/>
      <c r="AW17" s="8"/>
      <c r="AX17" s="14">
        <f t="shared" si="10"/>
        <v>9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9</v>
      </c>
      <c r="BL17" s="8">
        <v>10</v>
      </c>
      <c r="BM17" s="8"/>
      <c r="BN17" s="8"/>
      <c r="BO17" s="8"/>
      <c r="BP17" s="8"/>
      <c r="BQ17" s="14">
        <f t="shared" si="15"/>
        <v>10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10</v>
      </c>
      <c r="CE17" s="58">
        <f t="shared" si="20"/>
        <v>10</v>
      </c>
      <c r="CF17" s="21"/>
      <c r="CG17" s="58">
        <f t="shared" si="21"/>
        <v>10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2557645</v>
      </c>
      <c r="C18" s="3">
        <v>5201</v>
      </c>
      <c r="D18" s="3">
        <v>14662</v>
      </c>
      <c r="E18" s="3" t="s">
        <v>43</v>
      </c>
      <c r="F18" s="72" t="s">
        <v>37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7</v>
      </c>
      <c r="AA18" s="13"/>
      <c r="AB18" s="13"/>
      <c r="AC18" s="13"/>
      <c r="AD18" s="13"/>
      <c r="AE18" s="14">
        <f t="shared" si="5"/>
        <v>7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7</v>
      </c>
      <c r="AS18" s="13">
        <v>8</v>
      </c>
      <c r="AT18" s="13"/>
      <c r="AU18" s="13"/>
      <c r="AV18" s="13"/>
      <c r="AW18" s="13"/>
      <c r="AX18" s="14">
        <f t="shared" si="10"/>
        <v>8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8</v>
      </c>
      <c r="BL18" s="13">
        <v>10</v>
      </c>
      <c r="BM18" s="13"/>
      <c r="BN18" s="13"/>
      <c r="BO18" s="13"/>
      <c r="BP18" s="13"/>
      <c r="BQ18" s="14">
        <f t="shared" si="15"/>
        <v>10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10</v>
      </c>
      <c r="CE18" s="58">
        <f t="shared" si="20"/>
        <v>9</v>
      </c>
      <c r="CF18" s="22"/>
      <c r="CG18" s="58">
        <f t="shared" si="21"/>
        <v>9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5822391</v>
      </c>
      <c r="C19" s="2">
        <v>5208</v>
      </c>
      <c r="D19" s="2">
        <v>14677</v>
      </c>
      <c r="E19" s="2" t="s">
        <v>44</v>
      </c>
      <c r="F19" s="70" t="s">
        <v>37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>
        <v>10</v>
      </c>
      <c r="AT19" s="8"/>
      <c r="AU19" s="8"/>
      <c r="AV19" s="8"/>
      <c r="AW19" s="8"/>
      <c r="AX19" s="14">
        <f t="shared" si="10"/>
        <v>10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10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10</v>
      </c>
      <c r="CF19" s="21"/>
      <c r="CG19" s="58">
        <f t="shared" si="21"/>
        <v>10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19836506</v>
      </c>
      <c r="C20" s="3">
        <v>5251</v>
      </c>
      <c r="D20" s="3">
        <v>14782</v>
      </c>
      <c r="E20" s="3" t="s">
        <v>45</v>
      </c>
      <c r="F20" s="72" t="s">
        <v>37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>
        <v>10</v>
      </c>
      <c r="AT20" s="13"/>
      <c r="AU20" s="13"/>
      <c r="AV20" s="13"/>
      <c r="AW20" s="13"/>
      <c r="AX20" s="14">
        <f t="shared" si="10"/>
        <v>10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10</v>
      </c>
      <c r="BL20" s="13">
        <v>10</v>
      </c>
      <c r="BM20" s="13"/>
      <c r="BN20" s="13"/>
      <c r="BO20" s="13"/>
      <c r="BP20" s="13"/>
      <c r="BQ20" s="14">
        <f t="shared" si="15"/>
        <v>10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10</v>
      </c>
      <c r="CE20" s="58">
        <f t="shared" si="20"/>
        <v>10</v>
      </c>
      <c r="CF20" s="22"/>
      <c r="CG20" s="58">
        <f t="shared" si="21"/>
        <v>10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2197204</v>
      </c>
      <c r="C21" s="2">
        <v>5219</v>
      </c>
      <c r="D21" s="2">
        <v>14699</v>
      </c>
      <c r="E21" s="2" t="s">
        <v>46</v>
      </c>
      <c r="F21" s="70" t="s">
        <v>42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>
        <v>10</v>
      </c>
      <c r="AT21" s="8"/>
      <c r="AU21" s="8"/>
      <c r="AV21" s="8"/>
      <c r="AW21" s="8"/>
      <c r="AX21" s="14">
        <f t="shared" si="10"/>
        <v>10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10</v>
      </c>
      <c r="BL21" s="8">
        <v>10</v>
      </c>
      <c r="BM21" s="8"/>
      <c r="BN21" s="8"/>
      <c r="BO21" s="8"/>
      <c r="BP21" s="8"/>
      <c r="BQ21" s="14">
        <f t="shared" si="15"/>
        <v>10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10</v>
      </c>
      <c r="CE21" s="58">
        <f t="shared" si="20"/>
        <v>10</v>
      </c>
      <c r="CF21" s="21"/>
      <c r="CG21" s="58">
        <f t="shared" si="21"/>
        <v>10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5822342</v>
      </c>
      <c r="C22" s="3">
        <v>5217</v>
      </c>
      <c r="D22" s="3">
        <v>14695</v>
      </c>
      <c r="E22" s="3" t="s">
        <v>47</v>
      </c>
      <c r="F22" s="72" t="s">
        <v>42</v>
      </c>
      <c r="G22" s="62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>
        <v>10</v>
      </c>
      <c r="AT22" s="13"/>
      <c r="AU22" s="13"/>
      <c r="AV22" s="13"/>
      <c r="AW22" s="13"/>
      <c r="AX22" s="14">
        <f t="shared" si="10"/>
        <v>10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10</v>
      </c>
      <c r="BL22" s="13">
        <v>10</v>
      </c>
      <c r="BM22" s="13"/>
      <c r="BN22" s="13"/>
      <c r="BO22" s="13"/>
      <c r="BP22" s="13"/>
      <c r="BQ22" s="14">
        <f t="shared" si="15"/>
        <v>10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10</v>
      </c>
      <c r="CE22" s="58">
        <f t="shared" si="20"/>
        <v>10</v>
      </c>
      <c r="CF22" s="22"/>
      <c r="CG22" s="58">
        <f t="shared" si="21"/>
        <v>10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6411696</v>
      </c>
      <c r="C23" s="2">
        <v>5211</v>
      </c>
      <c r="D23" s="2">
        <v>14683</v>
      </c>
      <c r="E23" s="2" t="s">
        <v>48</v>
      </c>
      <c r="F23" s="70" t="s">
        <v>42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>
        <v>10</v>
      </c>
      <c r="AT23" s="8"/>
      <c r="AU23" s="8"/>
      <c r="AV23" s="8"/>
      <c r="AW23" s="8"/>
      <c r="AX23" s="14">
        <f t="shared" si="10"/>
        <v>10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10</v>
      </c>
      <c r="BL23" s="8">
        <v>10</v>
      </c>
      <c r="BM23" s="8"/>
      <c r="BN23" s="8"/>
      <c r="BO23" s="8"/>
      <c r="BP23" s="8"/>
      <c r="BQ23" s="14">
        <f t="shared" si="15"/>
        <v>10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10</v>
      </c>
      <c r="CE23" s="58">
        <f t="shared" si="20"/>
        <v>10</v>
      </c>
      <c r="CF23" s="21"/>
      <c r="CG23" s="58">
        <f t="shared" si="21"/>
        <v>10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19843964</v>
      </c>
      <c r="C24" s="3">
        <v>5215</v>
      </c>
      <c r="D24" s="3">
        <v>14691</v>
      </c>
      <c r="E24" s="3" t="s">
        <v>49</v>
      </c>
      <c r="F24" s="72" t="s">
        <v>42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8</v>
      </c>
      <c r="AA24" s="13"/>
      <c r="AB24" s="13"/>
      <c r="AC24" s="13"/>
      <c r="AD24" s="13"/>
      <c r="AE24" s="14">
        <f t="shared" si="5"/>
        <v>8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8</v>
      </c>
      <c r="AS24" s="13">
        <v>10</v>
      </c>
      <c r="AT24" s="13"/>
      <c r="AU24" s="13"/>
      <c r="AV24" s="13"/>
      <c r="AW24" s="13"/>
      <c r="AX24" s="14">
        <f t="shared" si="10"/>
        <v>10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10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10</v>
      </c>
      <c r="CF24" s="22"/>
      <c r="CG24" s="58">
        <f t="shared" si="21"/>
        <v>10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7296319</v>
      </c>
      <c r="C25" s="2">
        <v>5230</v>
      </c>
      <c r="D25" s="2">
        <v>14768</v>
      </c>
      <c r="E25" s="2" t="s">
        <v>50</v>
      </c>
      <c r="F25" s="70" t="s">
        <v>42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>
        <v>10</v>
      </c>
      <c r="AT25" s="8"/>
      <c r="AU25" s="8"/>
      <c r="AV25" s="8"/>
      <c r="AW25" s="8"/>
      <c r="AX25" s="14">
        <f t="shared" si="10"/>
        <v>10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10</v>
      </c>
      <c r="BL25" s="8">
        <v>10</v>
      </c>
      <c r="BM25" s="8"/>
      <c r="BN25" s="8"/>
      <c r="BO25" s="8"/>
      <c r="BP25" s="8"/>
      <c r="BQ25" s="14">
        <f t="shared" si="15"/>
        <v>10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10</v>
      </c>
      <c r="CE25" s="58">
        <f t="shared" si="20"/>
        <v>10</v>
      </c>
      <c r="CF25" s="21"/>
      <c r="CG25" s="58">
        <f t="shared" si="21"/>
        <v>10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19839024</v>
      </c>
      <c r="C26" s="3">
        <v>5218</v>
      </c>
      <c r="D26" s="3">
        <v>14697</v>
      </c>
      <c r="E26" s="3" t="s">
        <v>51</v>
      </c>
      <c r="F26" s="72" t="s">
        <v>42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>
        <v>10</v>
      </c>
      <c r="AT26" s="13"/>
      <c r="AU26" s="13"/>
      <c r="AV26" s="13"/>
      <c r="AW26" s="13"/>
      <c r="AX26" s="14">
        <f t="shared" si="10"/>
        <v>10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10</v>
      </c>
      <c r="BL26" s="13">
        <v>10</v>
      </c>
      <c r="BM26" s="13"/>
      <c r="BN26" s="13"/>
      <c r="BO26" s="13"/>
      <c r="BP26" s="13"/>
      <c r="BQ26" s="14">
        <f t="shared" si="15"/>
        <v>10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10</v>
      </c>
      <c r="CE26" s="58">
        <f t="shared" si="20"/>
        <v>10</v>
      </c>
      <c r="CF26" s="22"/>
      <c r="CG26" s="58">
        <f t="shared" si="21"/>
        <v>10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5822363</v>
      </c>
      <c r="C27" s="2">
        <v>5248</v>
      </c>
      <c r="D27" s="2">
        <v>14771</v>
      </c>
      <c r="E27" s="2" t="s">
        <v>52</v>
      </c>
      <c r="F27" s="70" t="s">
        <v>42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9</v>
      </c>
      <c r="AA27" s="8"/>
      <c r="AB27" s="8"/>
      <c r="AC27" s="8"/>
      <c r="AD27" s="8"/>
      <c r="AE27" s="14">
        <f t="shared" si="5"/>
        <v>9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9</v>
      </c>
      <c r="AS27" s="8">
        <v>10</v>
      </c>
      <c r="AT27" s="8"/>
      <c r="AU27" s="8"/>
      <c r="AV27" s="8"/>
      <c r="AW27" s="8"/>
      <c r="AX27" s="14">
        <f t="shared" si="10"/>
        <v>10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10</v>
      </c>
      <c r="BL27" s="8">
        <v>10</v>
      </c>
      <c r="BM27" s="8"/>
      <c r="BN27" s="8"/>
      <c r="BO27" s="8"/>
      <c r="BP27" s="8"/>
      <c r="BQ27" s="14">
        <f t="shared" si="15"/>
        <v>10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10</v>
      </c>
      <c r="CE27" s="58">
        <f t="shared" si="20"/>
        <v>10</v>
      </c>
      <c r="CF27" s="21"/>
      <c r="CG27" s="58">
        <f t="shared" si="21"/>
        <v>10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6657810</v>
      </c>
      <c r="C28" s="3">
        <v>5252</v>
      </c>
      <c r="D28" s="3">
        <v>14784</v>
      </c>
      <c r="E28" s="3" t="s">
        <v>53</v>
      </c>
      <c r="F28" s="72" t="s">
        <v>42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>
        <v>10</v>
      </c>
      <c r="AT28" s="13"/>
      <c r="AU28" s="13"/>
      <c r="AV28" s="13"/>
      <c r="AW28" s="13"/>
      <c r="AX28" s="14">
        <f t="shared" si="10"/>
        <v>10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10</v>
      </c>
      <c r="BL28" s="13">
        <v>10</v>
      </c>
      <c r="BM28" s="13"/>
      <c r="BN28" s="13"/>
      <c r="BO28" s="13"/>
      <c r="BP28" s="13"/>
      <c r="BQ28" s="14">
        <f t="shared" si="15"/>
        <v>10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10</v>
      </c>
      <c r="CE28" s="58">
        <f t="shared" si="20"/>
        <v>10</v>
      </c>
      <c r="CF28" s="22"/>
      <c r="CG28" s="58">
        <f t="shared" si="21"/>
        <v>10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5013167</v>
      </c>
      <c r="C29" s="2">
        <v>5200</v>
      </c>
      <c r="D29" s="2">
        <v>14660</v>
      </c>
      <c r="E29" s="2" t="s">
        <v>54</v>
      </c>
      <c r="F29" s="70" t="s">
        <v>37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>
        <v>10</v>
      </c>
      <c r="AT29" s="8"/>
      <c r="AU29" s="8"/>
      <c r="AV29" s="8"/>
      <c r="AW29" s="8"/>
      <c r="AX29" s="14">
        <f t="shared" si="10"/>
        <v>10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10</v>
      </c>
      <c r="BL29" s="8">
        <v>9</v>
      </c>
      <c r="BM29" s="8"/>
      <c r="BN29" s="8"/>
      <c r="BO29" s="8"/>
      <c r="BP29" s="8"/>
      <c r="BQ29" s="14">
        <f t="shared" si="15"/>
        <v>9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9</v>
      </c>
      <c r="CE29" s="58">
        <f t="shared" si="20"/>
        <v>10</v>
      </c>
      <c r="CF29" s="21"/>
      <c r="CG29" s="58">
        <f t="shared" si="21"/>
        <v>10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2563547</v>
      </c>
      <c r="C30" s="3">
        <v>5225</v>
      </c>
      <c r="D30" s="3">
        <v>14716</v>
      </c>
      <c r="E30" s="3" t="s">
        <v>55</v>
      </c>
      <c r="F30" s="72" t="s">
        <v>42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10</v>
      </c>
      <c r="AA30" s="13"/>
      <c r="AB30" s="13"/>
      <c r="AC30" s="13"/>
      <c r="AD30" s="13"/>
      <c r="AE30" s="14">
        <f t="shared" si="5"/>
        <v>10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10</v>
      </c>
      <c r="AS30" s="13">
        <v>10</v>
      </c>
      <c r="AT30" s="13"/>
      <c r="AU30" s="13"/>
      <c r="AV30" s="13"/>
      <c r="AW30" s="13"/>
      <c r="AX30" s="14">
        <f t="shared" si="10"/>
        <v>10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10</v>
      </c>
      <c r="BL30" s="13">
        <v>10</v>
      </c>
      <c r="BM30" s="13"/>
      <c r="BN30" s="13"/>
      <c r="BO30" s="13"/>
      <c r="BP30" s="13"/>
      <c r="BQ30" s="14">
        <f t="shared" si="15"/>
        <v>10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10</v>
      </c>
      <c r="CE30" s="58">
        <f t="shared" si="20"/>
        <v>10</v>
      </c>
      <c r="CF30" s="22"/>
      <c r="CG30" s="58">
        <f t="shared" si="21"/>
        <v>10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7196229</v>
      </c>
      <c r="C31" s="2">
        <v>5205</v>
      </c>
      <c r="D31" s="2">
        <v>14670</v>
      </c>
      <c r="E31" s="2" t="s">
        <v>56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>
        <v>10</v>
      </c>
      <c r="AT31" s="8"/>
      <c r="AU31" s="8"/>
      <c r="AV31" s="8"/>
      <c r="AW31" s="8"/>
      <c r="AX31" s="14">
        <f t="shared" si="10"/>
        <v>10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10</v>
      </c>
      <c r="BL31" s="8">
        <v>10</v>
      </c>
      <c r="BM31" s="8"/>
      <c r="BN31" s="8"/>
      <c r="BO31" s="8"/>
      <c r="BP31" s="8"/>
      <c r="BQ31" s="14">
        <f t="shared" si="15"/>
        <v>10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10</v>
      </c>
      <c r="CE31" s="58">
        <f t="shared" si="20"/>
        <v>10</v>
      </c>
      <c r="CF31" s="21"/>
      <c r="CG31" s="58">
        <f t="shared" si="21"/>
        <v>10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6136351</v>
      </c>
      <c r="C32" s="3">
        <v>5220</v>
      </c>
      <c r="D32" s="3">
        <v>14703</v>
      </c>
      <c r="E32" s="3" t="s">
        <v>57</v>
      </c>
      <c r="F32" s="72" t="s">
        <v>42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9</v>
      </c>
      <c r="AA32" s="13"/>
      <c r="AB32" s="13"/>
      <c r="AC32" s="13"/>
      <c r="AD32" s="13"/>
      <c r="AE32" s="14">
        <f t="shared" si="5"/>
        <v>9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9</v>
      </c>
      <c r="AS32" s="13">
        <v>1</v>
      </c>
      <c r="AT32" s="13"/>
      <c r="AU32" s="13"/>
      <c r="AV32" s="13"/>
      <c r="AW32" s="13"/>
      <c r="AX32" s="14">
        <f t="shared" si="10"/>
        <v>1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1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5</v>
      </c>
      <c r="CF32" s="22"/>
      <c r="CG32" s="58">
        <f t="shared" si="21"/>
        <v>3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7196188</v>
      </c>
      <c r="C33" s="2">
        <v>5214</v>
      </c>
      <c r="D33" s="2">
        <v>14689</v>
      </c>
      <c r="E33" s="2" t="s">
        <v>58</v>
      </c>
      <c r="F33" s="70" t="s">
        <v>42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>
        <v>10</v>
      </c>
      <c r="AT33" s="8"/>
      <c r="AU33" s="8"/>
      <c r="AV33" s="8"/>
      <c r="AW33" s="8"/>
      <c r="AX33" s="14">
        <f t="shared" si="10"/>
        <v>10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10</v>
      </c>
      <c r="BL33" s="8">
        <v>10</v>
      </c>
      <c r="BM33" s="8"/>
      <c r="BN33" s="8"/>
      <c r="BO33" s="8"/>
      <c r="BP33" s="8"/>
      <c r="BQ33" s="14">
        <f t="shared" si="15"/>
        <v>10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10</v>
      </c>
      <c r="CE33" s="58">
        <f t="shared" si="20"/>
        <v>10</v>
      </c>
      <c r="CF33" s="21"/>
      <c r="CG33" s="58">
        <f t="shared" si="21"/>
        <v>10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7196191</v>
      </c>
      <c r="C34" s="3">
        <v>5213</v>
      </c>
      <c r="D34" s="3">
        <v>14687</v>
      </c>
      <c r="E34" s="3" t="s">
        <v>59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7</v>
      </c>
      <c r="AA34" s="13"/>
      <c r="AB34" s="13"/>
      <c r="AC34" s="13"/>
      <c r="AD34" s="13"/>
      <c r="AE34" s="14">
        <f t="shared" si="5"/>
        <v>7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7</v>
      </c>
      <c r="AS34" s="13">
        <v>10</v>
      </c>
      <c r="AT34" s="13"/>
      <c r="AU34" s="13"/>
      <c r="AV34" s="13"/>
      <c r="AW34" s="13"/>
      <c r="AX34" s="14">
        <f t="shared" si="10"/>
        <v>10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10</v>
      </c>
      <c r="BL34" s="13">
        <v>10</v>
      </c>
      <c r="BM34" s="13"/>
      <c r="BN34" s="13"/>
      <c r="BO34" s="13"/>
      <c r="BP34" s="13"/>
      <c r="BQ34" s="14">
        <f t="shared" si="15"/>
        <v>10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10</v>
      </c>
      <c r="CE34" s="58">
        <f t="shared" si="20"/>
        <v>9</v>
      </c>
      <c r="CF34" s="22"/>
      <c r="CG34" s="58">
        <f t="shared" si="21"/>
        <v>9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7296437</v>
      </c>
      <c r="C35" s="2">
        <v>5212</v>
      </c>
      <c r="D35" s="2">
        <v>14685</v>
      </c>
      <c r="E35" s="2" t="s">
        <v>60</v>
      </c>
      <c r="F35" s="70" t="s">
        <v>42</v>
      </c>
      <c r="G35" s="61">
        <v>10</v>
      </c>
      <c r="H35" s="8"/>
      <c r="I35" s="8"/>
      <c r="J35" s="8"/>
      <c r="K35" s="8"/>
      <c r="L35" s="14">
        <f t="shared" si="0"/>
        <v>10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10</v>
      </c>
      <c r="Z35" s="8">
        <v>9</v>
      </c>
      <c r="AA35" s="8"/>
      <c r="AB35" s="8"/>
      <c r="AC35" s="8"/>
      <c r="AD35" s="8"/>
      <c r="AE35" s="14">
        <f t="shared" si="5"/>
        <v>9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9</v>
      </c>
      <c r="AS35" s="8">
        <v>10</v>
      </c>
      <c r="AT35" s="8"/>
      <c r="AU35" s="8"/>
      <c r="AV35" s="8"/>
      <c r="AW35" s="8"/>
      <c r="AX35" s="14">
        <f t="shared" si="10"/>
        <v>10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10</v>
      </c>
      <c r="BL35" s="8">
        <v>10</v>
      </c>
      <c r="BM35" s="8"/>
      <c r="BN35" s="8"/>
      <c r="BO35" s="8"/>
      <c r="BP35" s="8"/>
      <c r="BQ35" s="14">
        <f t="shared" si="15"/>
        <v>10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10</v>
      </c>
      <c r="CE35" s="58">
        <f t="shared" si="20"/>
        <v>10</v>
      </c>
      <c r="CF35" s="21"/>
      <c r="CG35" s="58">
        <f t="shared" si="21"/>
        <v>10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7196301</v>
      </c>
      <c r="C36" s="3">
        <v>5209</v>
      </c>
      <c r="D36" s="3">
        <v>14679</v>
      </c>
      <c r="E36" s="3" t="s">
        <v>61</v>
      </c>
      <c r="F36" s="72" t="s">
        <v>42</v>
      </c>
      <c r="G36" s="62">
        <v>10</v>
      </c>
      <c r="H36" s="13"/>
      <c r="I36" s="13"/>
      <c r="J36" s="13"/>
      <c r="K36" s="13"/>
      <c r="L36" s="14">
        <f t="shared" si="0"/>
        <v>10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10</v>
      </c>
      <c r="Z36" s="13">
        <v>10</v>
      </c>
      <c r="AA36" s="13"/>
      <c r="AB36" s="13"/>
      <c r="AC36" s="13"/>
      <c r="AD36" s="13"/>
      <c r="AE36" s="14">
        <f t="shared" si="5"/>
        <v>10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10</v>
      </c>
      <c r="AS36" s="13">
        <v>10</v>
      </c>
      <c r="AT36" s="13"/>
      <c r="AU36" s="13"/>
      <c r="AV36" s="13"/>
      <c r="AW36" s="13"/>
      <c r="AX36" s="14">
        <f t="shared" si="10"/>
        <v>10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10</v>
      </c>
      <c r="BL36" s="13">
        <v>10</v>
      </c>
      <c r="BM36" s="13"/>
      <c r="BN36" s="13"/>
      <c r="BO36" s="13"/>
      <c r="BP36" s="13"/>
      <c r="BQ36" s="14">
        <f t="shared" si="15"/>
        <v>10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10</v>
      </c>
      <c r="CE36" s="58">
        <f t="shared" si="20"/>
        <v>10</v>
      </c>
      <c r="CF36" s="22"/>
      <c r="CG36" s="58">
        <f t="shared" si="21"/>
        <v>10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2893693</v>
      </c>
      <c r="C37" s="2">
        <v>5124</v>
      </c>
      <c r="D37" s="2">
        <v>14701</v>
      </c>
      <c r="E37" s="2" t="s">
        <v>62</v>
      </c>
      <c r="F37" s="70" t="s">
        <v>42</v>
      </c>
      <c r="G37" s="61">
        <v>9</v>
      </c>
      <c r="H37" s="8"/>
      <c r="I37" s="8"/>
      <c r="J37" s="8"/>
      <c r="K37" s="8"/>
      <c r="L37" s="14">
        <f t="shared" si="0"/>
        <v>9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9</v>
      </c>
      <c r="Z37" s="8">
        <v>10</v>
      </c>
      <c r="AA37" s="8"/>
      <c r="AB37" s="8"/>
      <c r="AC37" s="8"/>
      <c r="AD37" s="8"/>
      <c r="AE37" s="14">
        <f t="shared" si="5"/>
        <v>10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10</v>
      </c>
      <c r="AS37" s="8">
        <v>10</v>
      </c>
      <c r="AT37" s="8"/>
      <c r="AU37" s="8"/>
      <c r="AV37" s="8"/>
      <c r="AW37" s="8"/>
      <c r="AX37" s="14">
        <f t="shared" si="10"/>
        <v>10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10</v>
      </c>
      <c r="BL37" s="8">
        <v>9</v>
      </c>
      <c r="BM37" s="8"/>
      <c r="BN37" s="8"/>
      <c r="BO37" s="8"/>
      <c r="BP37" s="8"/>
      <c r="BQ37" s="14">
        <f t="shared" si="15"/>
        <v>9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9</v>
      </c>
      <c r="CE37" s="58">
        <f t="shared" si="20"/>
        <v>10</v>
      </c>
      <c r="CF37" s="21"/>
      <c r="CG37" s="58">
        <f t="shared" si="21"/>
        <v>10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20404401</v>
      </c>
      <c r="C38" s="3">
        <v>5210</v>
      </c>
      <c r="D38" s="3">
        <v>14681</v>
      </c>
      <c r="E38" s="3" t="s">
        <v>63</v>
      </c>
      <c r="F38" s="72" t="s">
        <v>42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>
        <v>10</v>
      </c>
      <c r="AA38" s="13"/>
      <c r="AB38" s="13"/>
      <c r="AC38" s="13"/>
      <c r="AD38" s="13"/>
      <c r="AE38" s="14">
        <f t="shared" si="5"/>
        <v>10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10</v>
      </c>
      <c r="AS38" s="13">
        <v>10</v>
      </c>
      <c r="AT38" s="13"/>
      <c r="AU38" s="13"/>
      <c r="AV38" s="13"/>
      <c r="AW38" s="13"/>
      <c r="AX38" s="14">
        <f t="shared" si="10"/>
        <v>10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10</v>
      </c>
      <c r="BL38" s="13">
        <v>10</v>
      </c>
      <c r="BM38" s="13"/>
      <c r="BN38" s="13"/>
      <c r="BO38" s="13"/>
      <c r="BP38" s="13"/>
      <c r="BQ38" s="14">
        <f t="shared" si="15"/>
        <v>10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10</v>
      </c>
      <c r="CE38" s="58">
        <f t="shared" si="20"/>
        <v>10</v>
      </c>
      <c r="CF38" s="22"/>
      <c r="CG38" s="58">
        <f t="shared" si="21"/>
        <v>10</v>
      </c>
      <c r="CH38" s="17" t="str">
        <f t="shared" si="22"/>
        <v>Aprobado</v>
      </c>
    </row>
    <row r="39" spans="1:86" ht="20.25" customHeight="1" x14ac:dyDescent="0.4">
      <c r="A39" s="69">
        <v>27</v>
      </c>
      <c r="B39" s="2">
        <v>3556773</v>
      </c>
      <c r="C39" s="2">
        <v>5216</v>
      </c>
      <c r="D39" s="2">
        <v>14693</v>
      </c>
      <c r="E39" s="2" t="s">
        <v>64</v>
      </c>
      <c r="F39" s="70" t="s">
        <v>42</v>
      </c>
      <c r="G39" s="61">
        <v>10</v>
      </c>
      <c r="H39" s="8"/>
      <c r="I39" s="8"/>
      <c r="J39" s="8"/>
      <c r="K39" s="8"/>
      <c r="L39" s="14">
        <f t="shared" si="0"/>
        <v>10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10</v>
      </c>
      <c r="Z39" s="8">
        <v>10</v>
      </c>
      <c r="AA39" s="8"/>
      <c r="AB39" s="8"/>
      <c r="AC39" s="8"/>
      <c r="AD39" s="8"/>
      <c r="AE39" s="14">
        <f t="shared" si="5"/>
        <v>10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10</v>
      </c>
      <c r="AS39" s="8">
        <v>10</v>
      </c>
      <c r="AT39" s="8"/>
      <c r="AU39" s="8"/>
      <c r="AV39" s="8"/>
      <c r="AW39" s="8"/>
      <c r="AX39" s="14">
        <f t="shared" si="10"/>
        <v>10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10</v>
      </c>
      <c r="BL39" s="8">
        <v>10</v>
      </c>
      <c r="BM39" s="8"/>
      <c r="BN39" s="8"/>
      <c r="BO39" s="8"/>
      <c r="BP39" s="8"/>
      <c r="BQ39" s="14">
        <f t="shared" si="15"/>
        <v>10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10</v>
      </c>
      <c r="CE39" s="58">
        <f t="shared" si="20"/>
        <v>10</v>
      </c>
      <c r="CF39" s="21"/>
      <c r="CG39" s="58">
        <f t="shared" si="21"/>
        <v>10</v>
      </c>
      <c r="CH39" s="18" t="str">
        <f t="shared" si="22"/>
        <v>Aprobado</v>
      </c>
    </row>
    <row r="40" spans="1:86" ht="20.25" customHeight="1" x14ac:dyDescent="0.4">
      <c r="A40" s="71">
        <v>28</v>
      </c>
      <c r="B40" s="3">
        <v>4520478</v>
      </c>
      <c r="C40" s="3">
        <v>5229</v>
      </c>
      <c r="D40" s="3">
        <v>14764</v>
      </c>
      <c r="E40" s="3" t="s">
        <v>65</v>
      </c>
      <c r="F40" s="72" t="s">
        <v>42</v>
      </c>
      <c r="G40" s="62">
        <v>10</v>
      </c>
      <c r="H40" s="13"/>
      <c r="I40" s="13"/>
      <c r="J40" s="13"/>
      <c r="K40" s="13"/>
      <c r="L40" s="14">
        <f t="shared" si="0"/>
        <v>10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10</v>
      </c>
      <c r="Z40" s="13">
        <v>10</v>
      </c>
      <c r="AA40" s="13"/>
      <c r="AB40" s="13"/>
      <c r="AC40" s="13"/>
      <c r="AD40" s="13"/>
      <c r="AE40" s="14">
        <f t="shared" si="5"/>
        <v>10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10</v>
      </c>
      <c r="AS40" s="13">
        <v>10</v>
      </c>
      <c r="AT40" s="13"/>
      <c r="AU40" s="13"/>
      <c r="AV40" s="13"/>
      <c r="AW40" s="13"/>
      <c r="AX40" s="14">
        <f t="shared" si="10"/>
        <v>10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10</v>
      </c>
      <c r="BL40" s="13">
        <v>10</v>
      </c>
      <c r="BM40" s="13"/>
      <c r="BN40" s="13"/>
      <c r="BO40" s="13"/>
      <c r="BP40" s="13"/>
      <c r="BQ40" s="14">
        <f t="shared" si="15"/>
        <v>10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10</v>
      </c>
      <c r="CE40" s="58">
        <f t="shared" si="20"/>
        <v>10</v>
      </c>
      <c r="CF40" s="22"/>
      <c r="CG40" s="58">
        <f t="shared" si="21"/>
        <v>10</v>
      </c>
      <c r="CH40" s="17" t="str">
        <f t="shared" si="22"/>
        <v>Aprobado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600" priority="1" stopIfTrue="1" operator="equal">
      <formula>"Reprobado"</formula>
    </cfRule>
  </conditionalFormatting>
  <conditionalFormatting sqref="CF13:CF82">
    <cfRule type="cellIs" dxfId="599" priority="2" stopIfTrue="1" operator="between">
      <formula>0</formula>
      <formula>10</formula>
    </cfRule>
  </conditionalFormatting>
  <conditionalFormatting sqref="CG13:CG82">
    <cfRule type="cellIs" dxfId="598" priority="3" operator="between">
      <formula>7</formula>
      <formula>10</formula>
    </cfRule>
    <cfRule type="cellIs" dxfId="597" priority="4" operator="between">
      <formula>5</formula>
      <formula>6.99</formula>
    </cfRule>
    <cfRule type="cellIs" dxfId="596" priority="5" operator="between">
      <formula>0</formula>
      <formula>4.99</formula>
    </cfRule>
  </conditionalFormatting>
  <conditionalFormatting sqref="CE13:CE82">
    <cfRule type="cellIs" dxfId="595" priority="6" operator="between">
      <formula>7</formula>
      <formula>10</formula>
    </cfRule>
    <cfRule type="cellIs" dxfId="594" priority="7" operator="between">
      <formula>5</formula>
      <formula>6.99</formula>
    </cfRule>
    <cfRule type="cellIs" dxfId="593" priority="8" operator="between">
      <formula>0</formula>
      <formula>4.99</formula>
    </cfRule>
  </conditionalFormatting>
  <conditionalFormatting sqref="Y13:Y82">
    <cfRule type="cellIs" dxfId="592" priority="9" operator="between">
      <formula>7</formula>
      <formula>10</formula>
    </cfRule>
    <cfRule type="cellIs" dxfId="591" priority="10" operator="between">
      <formula>5</formula>
      <formula>6.99</formula>
    </cfRule>
    <cfRule type="cellIs" dxfId="590" priority="11" operator="between">
      <formula>0</formula>
      <formula>4.99</formula>
    </cfRule>
  </conditionalFormatting>
  <conditionalFormatting sqref="Y11">
    <cfRule type="cellIs" dxfId="589" priority="12" operator="greaterThan">
      <formula>1.1</formula>
    </cfRule>
  </conditionalFormatting>
  <conditionalFormatting sqref="AR11">
    <cfRule type="cellIs" dxfId="588" priority="13" operator="greaterThan">
      <formula>1.1</formula>
    </cfRule>
  </conditionalFormatting>
  <conditionalFormatting sqref="BK11">
    <cfRule type="cellIs" dxfId="587" priority="14" operator="greaterThan">
      <formula>1.1</formula>
    </cfRule>
  </conditionalFormatting>
  <conditionalFormatting sqref="AR13:AR82">
    <cfRule type="cellIs" dxfId="586" priority="15" operator="between">
      <formula>7</formula>
      <formula>10</formula>
    </cfRule>
    <cfRule type="cellIs" dxfId="585" priority="16" operator="between">
      <formula>5</formula>
      <formula>6.99</formula>
    </cfRule>
    <cfRule type="cellIs" dxfId="584" priority="17" operator="between">
      <formula>0</formula>
      <formula>4.99</formula>
    </cfRule>
  </conditionalFormatting>
  <conditionalFormatting sqref="BK13:BK82">
    <cfRule type="cellIs" dxfId="583" priority="18" operator="between">
      <formula>7</formula>
      <formula>10</formula>
    </cfRule>
    <cfRule type="cellIs" dxfId="582" priority="19" operator="between">
      <formula>5</formula>
      <formula>6.99</formula>
    </cfRule>
    <cfRule type="cellIs" dxfId="581" priority="20" operator="between">
      <formula>0</formula>
      <formula>4.99</formula>
    </cfRule>
  </conditionalFormatting>
  <conditionalFormatting sqref="CD13:CD82">
    <cfRule type="cellIs" dxfId="580" priority="21" operator="between">
      <formula>7</formula>
      <formula>10</formula>
    </cfRule>
    <cfRule type="cellIs" dxfId="579" priority="22" operator="between">
      <formula>5</formula>
      <formula>6.99</formula>
    </cfRule>
    <cfRule type="cellIs" dxfId="578" priority="23" operator="between">
      <formula>0</formula>
      <formula>4.99</formula>
    </cfRule>
  </conditionalFormatting>
  <conditionalFormatting sqref="CD11">
    <cfRule type="cellIs" dxfId="577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85" zoomScaleNormal="85" workbookViewId="0">
      <pane xSplit="6" ySplit="12" topLeftCell="BC39" activePane="bottomRight" state="frozen"/>
      <selection pane="topRight"/>
      <selection pane="bottomLeft"/>
      <selection pane="bottomRight" activeCell="BL43" sqref="BL43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69</v>
      </c>
      <c r="E5" s="2" t="s">
        <v>8</v>
      </c>
    </row>
    <row r="6" spans="1:86" x14ac:dyDescent="0.2">
      <c r="B6" t="s">
        <v>9</v>
      </c>
      <c r="D6" t="s">
        <v>103</v>
      </c>
      <c r="E6" s="2" t="s">
        <v>72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71</v>
      </c>
      <c r="E7" s="6" t="s">
        <v>12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19833798</v>
      </c>
      <c r="C13" s="2">
        <v>5177</v>
      </c>
      <c r="D13" s="2">
        <v>14606</v>
      </c>
      <c r="E13" s="2" t="s">
        <v>73</v>
      </c>
      <c r="F13" s="70" t="s">
        <v>42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10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10</v>
      </c>
      <c r="BL13" s="8">
        <v>10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10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10</v>
      </c>
      <c r="CE13" s="58">
        <f t="shared" ref="CE13:CE44" si="20">IF($G$4 = "MEDIA",ROUND(((Y13+AR13+BK13+CD13)/4),0),ROUND(((Y13+AR13+BK13)/3),0))</f>
        <v>10</v>
      </c>
      <c r="CF13" s="19"/>
      <c r="CG13" s="58">
        <f t="shared" ref="CG13:CG44" si="21">IF(AND(CE13&lt;5,$G$4="BASICA"),ROUND((CE13+CF13)/2,0),IF(AND(CE13&lt;6,$G$4="MEDIA"),ROUND((CE13+CF13)/2,0),CE13))</f>
        <v>10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7196100</v>
      </c>
      <c r="C14" s="3">
        <v>5178</v>
      </c>
      <c r="D14" s="3">
        <v>14608</v>
      </c>
      <c r="E14" s="3" t="s">
        <v>74</v>
      </c>
      <c r="F14" s="72" t="s">
        <v>42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>
        <v>10</v>
      </c>
      <c r="AT14" s="13"/>
      <c r="AU14" s="13"/>
      <c r="AV14" s="13"/>
      <c r="AW14" s="13"/>
      <c r="AX14" s="14">
        <f t="shared" si="10"/>
        <v>10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10</v>
      </c>
      <c r="BL14" s="13">
        <v>10</v>
      </c>
      <c r="BM14" s="13"/>
      <c r="BN14" s="13"/>
      <c r="BO14" s="13"/>
      <c r="BP14" s="13"/>
      <c r="BQ14" s="14">
        <f t="shared" si="15"/>
        <v>10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10</v>
      </c>
      <c r="CE14" s="58">
        <f t="shared" si="20"/>
        <v>10</v>
      </c>
      <c r="CF14" s="20"/>
      <c r="CG14" s="58">
        <f t="shared" si="21"/>
        <v>10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4520470</v>
      </c>
      <c r="C15" s="2">
        <v>5197</v>
      </c>
      <c r="D15" s="2">
        <v>14649</v>
      </c>
      <c r="E15" s="2" t="s">
        <v>75</v>
      </c>
      <c r="F15" s="70" t="s">
        <v>37</v>
      </c>
      <c r="G15" s="61">
        <v>8</v>
      </c>
      <c r="H15" s="8"/>
      <c r="I15" s="8"/>
      <c r="J15" s="8"/>
      <c r="K15" s="8"/>
      <c r="L15" s="14">
        <f t="shared" si="0"/>
        <v>8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</v>
      </c>
      <c r="Z15" s="8">
        <v>8</v>
      </c>
      <c r="AA15" s="8"/>
      <c r="AB15" s="8"/>
      <c r="AC15" s="8"/>
      <c r="AD15" s="8"/>
      <c r="AE15" s="14">
        <f t="shared" si="5"/>
        <v>8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</v>
      </c>
      <c r="AS15" s="8">
        <v>10</v>
      </c>
      <c r="AT15" s="8"/>
      <c r="AU15" s="8"/>
      <c r="AV15" s="8"/>
      <c r="AW15" s="8"/>
      <c r="AX15" s="14">
        <f t="shared" si="10"/>
        <v>10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10</v>
      </c>
      <c r="BL15" s="8">
        <v>9</v>
      </c>
      <c r="BM15" s="8"/>
      <c r="BN15" s="8"/>
      <c r="BO15" s="8"/>
      <c r="BP15" s="8"/>
      <c r="BQ15" s="14">
        <f t="shared" si="15"/>
        <v>9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9</v>
      </c>
      <c r="CE15" s="58">
        <f t="shared" si="20"/>
        <v>9</v>
      </c>
      <c r="CF15" s="21"/>
      <c r="CG15" s="58">
        <f t="shared" si="21"/>
        <v>9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4520456</v>
      </c>
      <c r="C16" s="3">
        <v>5193</v>
      </c>
      <c r="D16" s="3">
        <v>14641</v>
      </c>
      <c r="E16" s="3" t="s">
        <v>76</v>
      </c>
      <c r="F16" s="72" t="s">
        <v>37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9</v>
      </c>
      <c r="AA16" s="13"/>
      <c r="AB16" s="13"/>
      <c r="AC16" s="13"/>
      <c r="AD16" s="13"/>
      <c r="AE16" s="14">
        <f t="shared" si="5"/>
        <v>9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</v>
      </c>
      <c r="AS16" s="13">
        <v>10</v>
      </c>
      <c r="AT16" s="13"/>
      <c r="AU16" s="13"/>
      <c r="AV16" s="13"/>
      <c r="AW16" s="13"/>
      <c r="AX16" s="14">
        <f t="shared" si="10"/>
        <v>10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10</v>
      </c>
      <c r="BL16" s="13">
        <v>10</v>
      </c>
      <c r="BM16" s="13"/>
      <c r="BN16" s="13"/>
      <c r="BO16" s="13"/>
      <c r="BP16" s="13"/>
      <c r="BQ16" s="14">
        <f t="shared" si="15"/>
        <v>10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10</v>
      </c>
      <c r="CE16" s="58">
        <f t="shared" si="20"/>
        <v>10</v>
      </c>
      <c r="CF16" s="22"/>
      <c r="CG16" s="58">
        <f t="shared" si="21"/>
        <v>10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6473128</v>
      </c>
      <c r="C17" s="2">
        <v>5190</v>
      </c>
      <c r="D17" s="2">
        <v>14635</v>
      </c>
      <c r="E17" s="2" t="s">
        <v>77</v>
      </c>
      <c r="F17" s="70" t="s">
        <v>37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8</v>
      </c>
      <c r="AA17" s="8"/>
      <c r="AB17" s="8"/>
      <c r="AC17" s="8"/>
      <c r="AD17" s="8"/>
      <c r="AE17" s="14">
        <f t="shared" si="5"/>
        <v>8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</v>
      </c>
      <c r="AS17" s="8">
        <v>9</v>
      </c>
      <c r="AT17" s="8"/>
      <c r="AU17" s="8"/>
      <c r="AV17" s="8"/>
      <c r="AW17" s="8"/>
      <c r="AX17" s="14">
        <f t="shared" si="10"/>
        <v>9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9</v>
      </c>
      <c r="BL17" s="8">
        <v>8</v>
      </c>
      <c r="BM17" s="8"/>
      <c r="BN17" s="8"/>
      <c r="BO17" s="8"/>
      <c r="BP17" s="8"/>
      <c r="BQ17" s="14">
        <f t="shared" si="15"/>
        <v>8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</v>
      </c>
      <c r="CE17" s="58">
        <f t="shared" si="20"/>
        <v>9</v>
      </c>
      <c r="CF17" s="21"/>
      <c r="CG17" s="58">
        <f t="shared" si="21"/>
        <v>9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19847339</v>
      </c>
      <c r="C18" s="3">
        <v>5185</v>
      </c>
      <c r="D18" s="3">
        <v>14625</v>
      </c>
      <c r="E18" s="3" t="s">
        <v>78</v>
      </c>
      <c r="F18" s="72" t="s">
        <v>37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>
        <v>10</v>
      </c>
      <c r="AT18" s="13"/>
      <c r="AU18" s="13"/>
      <c r="AV18" s="13"/>
      <c r="AW18" s="13"/>
      <c r="AX18" s="14">
        <f t="shared" si="10"/>
        <v>10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10</v>
      </c>
      <c r="BL18" s="13">
        <v>9</v>
      </c>
      <c r="BM18" s="13"/>
      <c r="BN18" s="13"/>
      <c r="BO18" s="13"/>
      <c r="BP18" s="13"/>
      <c r="BQ18" s="14">
        <f t="shared" si="15"/>
        <v>9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9</v>
      </c>
      <c r="CE18" s="58">
        <f t="shared" si="20"/>
        <v>10</v>
      </c>
      <c r="CF18" s="22"/>
      <c r="CG18" s="58">
        <f t="shared" si="21"/>
        <v>10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19843011</v>
      </c>
      <c r="C19" s="2">
        <v>5173</v>
      </c>
      <c r="D19" s="2">
        <v>14598</v>
      </c>
      <c r="E19" s="2" t="s">
        <v>79</v>
      </c>
      <c r="F19" s="70" t="s">
        <v>37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>
        <v>10</v>
      </c>
      <c r="AT19" s="8"/>
      <c r="AU19" s="8"/>
      <c r="AV19" s="8"/>
      <c r="AW19" s="8"/>
      <c r="AX19" s="14">
        <f t="shared" si="10"/>
        <v>10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10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10</v>
      </c>
      <c r="CF19" s="21"/>
      <c r="CG19" s="58">
        <f t="shared" si="21"/>
        <v>10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6473143</v>
      </c>
      <c r="C20" s="3">
        <v>5179</v>
      </c>
      <c r="D20" s="3">
        <v>14610</v>
      </c>
      <c r="E20" s="3" t="s">
        <v>80</v>
      </c>
      <c r="F20" s="72" t="s">
        <v>42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>
        <v>10</v>
      </c>
      <c r="AT20" s="13"/>
      <c r="AU20" s="13"/>
      <c r="AV20" s="13"/>
      <c r="AW20" s="13"/>
      <c r="AX20" s="14">
        <f t="shared" si="10"/>
        <v>10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10</v>
      </c>
      <c r="BL20" s="13">
        <v>10</v>
      </c>
      <c r="BM20" s="13"/>
      <c r="BN20" s="13"/>
      <c r="BO20" s="13"/>
      <c r="BP20" s="13"/>
      <c r="BQ20" s="14">
        <f t="shared" si="15"/>
        <v>10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10</v>
      </c>
      <c r="CE20" s="58">
        <f t="shared" si="20"/>
        <v>10</v>
      </c>
      <c r="CF20" s="22"/>
      <c r="CG20" s="58">
        <f t="shared" si="21"/>
        <v>10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6473122</v>
      </c>
      <c r="C21" s="2">
        <v>5191</v>
      </c>
      <c r="D21" s="2">
        <v>14637</v>
      </c>
      <c r="E21" s="2" t="s">
        <v>81</v>
      </c>
      <c r="F21" s="70" t="s">
        <v>42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>
        <v>10</v>
      </c>
      <c r="AT21" s="8"/>
      <c r="AU21" s="8"/>
      <c r="AV21" s="8"/>
      <c r="AW21" s="8"/>
      <c r="AX21" s="14">
        <f t="shared" si="10"/>
        <v>10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10</v>
      </c>
      <c r="BL21" s="8">
        <v>10</v>
      </c>
      <c r="BM21" s="8"/>
      <c r="BN21" s="8"/>
      <c r="BO21" s="8"/>
      <c r="BP21" s="8"/>
      <c r="BQ21" s="14">
        <f t="shared" si="15"/>
        <v>10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10</v>
      </c>
      <c r="CE21" s="58">
        <f t="shared" si="20"/>
        <v>10</v>
      </c>
      <c r="CF21" s="21"/>
      <c r="CG21" s="58">
        <f t="shared" si="21"/>
        <v>10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19833869</v>
      </c>
      <c r="C22" s="3">
        <v>5174</v>
      </c>
      <c r="D22" s="3">
        <v>14600</v>
      </c>
      <c r="E22" s="3" t="s">
        <v>82</v>
      </c>
      <c r="F22" s="72" t="s">
        <v>37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>
        <v>10</v>
      </c>
      <c r="AT22" s="13"/>
      <c r="AU22" s="13"/>
      <c r="AV22" s="13"/>
      <c r="AW22" s="13"/>
      <c r="AX22" s="14">
        <f t="shared" si="10"/>
        <v>10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10</v>
      </c>
      <c r="BL22" s="13">
        <v>9</v>
      </c>
      <c r="BM22" s="13"/>
      <c r="BN22" s="13"/>
      <c r="BO22" s="13"/>
      <c r="BP22" s="13"/>
      <c r="BQ22" s="14">
        <f t="shared" si="15"/>
        <v>9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9</v>
      </c>
      <c r="CE22" s="58">
        <f t="shared" si="20"/>
        <v>10</v>
      </c>
      <c r="CF22" s="22"/>
      <c r="CG22" s="58">
        <f t="shared" si="21"/>
        <v>10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4520443</v>
      </c>
      <c r="C23" s="2">
        <v>5196</v>
      </c>
      <c r="D23" s="2">
        <v>14647</v>
      </c>
      <c r="E23" s="2" t="s">
        <v>83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>
        <v>10</v>
      </c>
      <c r="AT23" s="8"/>
      <c r="AU23" s="8"/>
      <c r="AV23" s="8"/>
      <c r="AW23" s="8"/>
      <c r="AX23" s="14">
        <f t="shared" si="10"/>
        <v>10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10</v>
      </c>
      <c r="BL23" s="8">
        <v>10</v>
      </c>
      <c r="BM23" s="8"/>
      <c r="BN23" s="8"/>
      <c r="BO23" s="8"/>
      <c r="BP23" s="8"/>
      <c r="BQ23" s="14">
        <f t="shared" si="15"/>
        <v>10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10</v>
      </c>
      <c r="CE23" s="58">
        <f t="shared" si="20"/>
        <v>10</v>
      </c>
      <c r="CF23" s="21"/>
      <c r="CG23" s="58">
        <f t="shared" si="21"/>
        <v>10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7296512</v>
      </c>
      <c r="C24" s="3">
        <v>5180</v>
      </c>
      <c r="D24" s="3">
        <v>14615</v>
      </c>
      <c r="E24" s="3" t="s">
        <v>84</v>
      </c>
      <c r="F24" s="72" t="s">
        <v>42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7</v>
      </c>
      <c r="AA24" s="13"/>
      <c r="AB24" s="13"/>
      <c r="AC24" s="13"/>
      <c r="AD24" s="13"/>
      <c r="AE24" s="14">
        <f t="shared" si="5"/>
        <v>7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7</v>
      </c>
      <c r="AS24" s="13">
        <v>8</v>
      </c>
      <c r="AT24" s="13"/>
      <c r="AU24" s="13"/>
      <c r="AV24" s="13"/>
      <c r="AW24" s="13"/>
      <c r="AX24" s="14">
        <f t="shared" si="10"/>
        <v>8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8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9</v>
      </c>
      <c r="CF24" s="22"/>
      <c r="CG24" s="58">
        <f t="shared" si="21"/>
        <v>9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4520444</v>
      </c>
      <c r="C25" s="2">
        <v>5227</v>
      </c>
      <c r="D25" s="2">
        <v>14721</v>
      </c>
      <c r="E25" s="2" t="s">
        <v>85</v>
      </c>
      <c r="F25" s="70" t="s">
        <v>42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>
        <v>10</v>
      </c>
      <c r="AT25" s="8"/>
      <c r="AU25" s="8"/>
      <c r="AV25" s="8"/>
      <c r="AW25" s="8"/>
      <c r="AX25" s="14">
        <f t="shared" si="10"/>
        <v>10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10</v>
      </c>
      <c r="BL25" s="8">
        <v>9</v>
      </c>
      <c r="BM25" s="8"/>
      <c r="BN25" s="8"/>
      <c r="BO25" s="8"/>
      <c r="BP25" s="8"/>
      <c r="BQ25" s="14">
        <f t="shared" si="15"/>
        <v>9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9</v>
      </c>
      <c r="CE25" s="58">
        <f t="shared" si="20"/>
        <v>10</v>
      </c>
      <c r="CF25" s="21"/>
      <c r="CG25" s="58">
        <f t="shared" si="21"/>
        <v>10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3297749</v>
      </c>
      <c r="C26" s="3">
        <v>5175</v>
      </c>
      <c r="D26" s="3">
        <v>14602</v>
      </c>
      <c r="E26" s="3" t="s">
        <v>86</v>
      </c>
      <c r="F26" s="72" t="s">
        <v>42</v>
      </c>
      <c r="G26" s="62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>
        <v>7</v>
      </c>
      <c r="AA26" s="13"/>
      <c r="AB26" s="13"/>
      <c r="AC26" s="13"/>
      <c r="AD26" s="13"/>
      <c r="AE26" s="14">
        <f t="shared" si="5"/>
        <v>7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</v>
      </c>
      <c r="AS26" s="13">
        <v>9</v>
      </c>
      <c r="AT26" s="13"/>
      <c r="AU26" s="13"/>
      <c r="AV26" s="13"/>
      <c r="AW26" s="13"/>
      <c r="AX26" s="14">
        <f t="shared" si="10"/>
        <v>9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9</v>
      </c>
      <c r="BL26" s="13">
        <v>6</v>
      </c>
      <c r="BM26" s="13"/>
      <c r="BN26" s="13"/>
      <c r="BO26" s="13"/>
      <c r="BP26" s="13"/>
      <c r="BQ26" s="14">
        <f t="shared" si="15"/>
        <v>6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6</v>
      </c>
      <c r="CE26" s="58">
        <f t="shared" si="20"/>
        <v>8</v>
      </c>
      <c r="CF26" s="22"/>
      <c r="CG26" s="58">
        <f t="shared" si="21"/>
        <v>8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4520474</v>
      </c>
      <c r="C27" s="2">
        <v>5198</v>
      </c>
      <c r="D27" s="2">
        <v>14651</v>
      </c>
      <c r="E27" s="2" t="s">
        <v>87</v>
      </c>
      <c r="F27" s="70" t="s">
        <v>37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>
        <v>10</v>
      </c>
      <c r="AT27" s="8"/>
      <c r="AU27" s="8"/>
      <c r="AV27" s="8"/>
      <c r="AW27" s="8"/>
      <c r="AX27" s="14">
        <f t="shared" si="10"/>
        <v>10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10</v>
      </c>
      <c r="BL27" s="8">
        <v>10</v>
      </c>
      <c r="BM27" s="8"/>
      <c r="BN27" s="8"/>
      <c r="BO27" s="8"/>
      <c r="BP27" s="8"/>
      <c r="BQ27" s="14">
        <f t="shared" si="15"/>
        <v>10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10</v>
      </c>
      <c r="CE27" s="58">
        <f t="shared" si="20"/>
        <v>10</v>
      </c>
      <c r="CF27" s="21"/>
      <c r="CG27" s="58">
        <f t="shared" si="21"/>
        <v>10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7196109</v>
      </c>
      <c r="C28" s="3">
        <v>5176</v>
      </c>
      <c r="D28" s="3">
        <v>14604</v>
      </c>
      <c r="E28" s="3" t="s">
        <v>88</v>
      </c>
      <c r="F28" s="72" t="s">
        <v>42</v>
      </c>
      <c r="G28" s="62">
        <v>8</v>
      </c>
      <c r="H28" s="13"/>
      <c r="I28" s="13"/>
      <c r="J28" s="13"/>
      <c r="K28" s="13"/>
      <c r="L28" s="14">
        <f t="shared" si="0"/>
        <v>8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8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6657929</v>
      </c>
      <c r="C29" s="2">
        <v>5250</v>
      </c>
      <c r="D29" s="2">
        <v>14780</v>
      </c>
      <c r="E29" s="2" t="s">
        <v>89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>
        <v>10</v>
      </c>
      <c r="AT29" s="8"/>
      <c r="AU29" s="8"/>
      <c r="AV29" s="8"/>
      <c r="AW29" s="8"/>
      <c r="AX29" s="14">
        <f t="shared" si="10"/>
        <v>10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10</v>
      </c>
      <c r="BL29" s="8">
        <v>9</v>
      </c>
      <c r="BM29" s="8"/>
      <c r="BN29" s="8"/>
      <c r="BO29" s="8"/>
      <c r="BP29" s="8"/>
      <c r="BQ29" s="14">
        <f t="shared" si="15"/>
        <v>9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9</v>
      </c>
      <c r="CE29" s="58">
        <f t="shared" si="20"/>
        <v>10</v>
      </c>
      <c r="CF29" s="21"/>
      <c r="CG29" s="58">
        <f t="shared" si="21"/>
        <v>10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10837327</v>
      </c>
      <c r="C30" s="3">
        <v>5181</v>
      </c>
      <c r="D30" s="3">
        <v>14617</v>
      </c>
      <c r="E30" s="3" t="s">
        <v>90</v>
      </c>
      <c r="F30" s="72" t="s">
        <v>42</v>
      </c>
      <c r="G30" s="62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>
        <v>10</v>
      </c>
      <c r="AT30" s="13"/>
      <c r="AU30" s="13"/>
      <c r="AV30" s="13"/>
      <c r="AW30" s="13"/>
      <c r="AX30" s="14">
        <f t="shared" si="10"/>
        <v>10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10</v>
      </c>
      <c r="BL30" s="13">
        <v>8</v>
      </c>
      <c r="BM30" s="13"/>
      <c r="BN30" s="13"/>
      <c r="BO30" s="13"/>
      <c r="BP30" s="13"/>
      <c r="BQ30" s="14">
        <f t="shared" si="15"/>
        <v>8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8</v>
      </c>
      <c r="CE30" s="58">
        <f t="shared" si="20"/>
        <v>7</v>
      </c>
      <c r="CF30" s="22"/>
      <c r="CG30" s="58">
        <f t="shared" si="21"/>
        <v>7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5822462</v>
      </c>
      <c r="C31" s="2">
        <v>5226</v>
      </c>
      <c r="D31" s="2">
        <v>14719</v>
      </c>
      <c r="E31" s="2" t="s">
        <v>91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>
        <v>10</v>
      </c>
      <c r="AT31" s="8"/>
      <c r="AU31" s="8"/>
      <c r="AV31" s="8"/>
      <c r="AW31" s="8"/>
      <c r="AX31" s="14">
        <f t="shared" si="10"/>
        <v>10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10</v>
      </c>
      <c r="BL31" s="8">
        <v>10</v>
      </c>
      <c r="BM31" s="8"/>
      <c r="BN31" s="8"/>
      <c r="BO31" s="8"/>
      <c r="BP31" s="8"/>
      <c r="BQ31" s="14">
        <f t="shared" si="15"/>
        <v>10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10</v>
      </c>
      <c r="CE31" s="58">
        <f t="shared" si="20"/>
        <v>10</v>
      </c>
      <c r="CF31" s="21"/>
      <c r="CG31" s="58">
        <f t="shared" si="21"/>
        <v>10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5822461</v>
      </c>
      <c r="C32" s="3">
        <v>5199</v>
      </c>
      <c r="D32" s="3">
        <v>14657</v>
      </c>
      <c r="E32" s="3" t="s">
        <v>92</v>
      </c>
      <c r="F32" s="72" t="s">
        <v>37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10</v>
      </c>
      <c r="AA32" s="13"/>
      <c r="AB32" s="13"/>
      <c r="AC32" s="13"/>
      <c r="AD32" s="13"/>
      <c r="AE32" s="14">
        <f t="shared" si="5"/>
        <v>10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10</v>
      </c>
      <c r="AS32" s="13">
        <v>10</v>
      </c>
      <c r="AT32" s="13"/>
      <c r="AU32" s="13"/>
      <c r="AV32" s="13"/>
      <c r="AW32" s="13"/>
      <c r="AX32" s="14">
        <f t="shared" si="10"/>
        <v>10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10</v>
      </c>
      <c r="BL32" s="13">
        <v>10</v>
      </c>
      <c r="BM32" s="13"/>
      <c r="BN32" s="13"/>
      <c r="BO32" s="13"/>
      <c r="BP32" s="13"/>
      <c r="BQ32" s="14">
        <f t="shared" si="15"/>
        <v>10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10</v>
      </c>
      <c r="CE32" s="58">
        <f t="shared" si="20"/>
        <v>10</v>
      </c>
      <c r="CF32" s="22"/>
      <c r="CG32" s="58">
        <f t="shared" si="21"/>
        <v>10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6657941</v>
      </c>
      <c r="C33" s="2">
        <v>5184</v>
      </c>
      <c r="D33" s="2">
        <v>14623</v>
      </c>
      <c r="E33" s="2" t="s">
        <v>93</v>
      </c>
      <c r="F33" s="70" t="s">
        <v>37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>
        <v>10</v>
      </c>
      <c r="AT33" s="8"/>
      <c r="AU33" s="8"/>
      <c r="AV33" s="8"/>
      <c r="AW33" s="8"/>
      <c r="AX33" s="14">
        <f t="shared" si="10"/>
        <v>10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10</v>
      </c>
      <c r="BL33" s="8">
        <v>9</v>
      </c>
      <c r="BM33" s="8"/>
      <c r="BN33" s="8"/>
      <c r="BO33" s="8"/>
      <c r="BP33" s="8"/>
      <c r="BQ33" s="14">
        <f t="shared" si="15"/>
        <v>9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9</v>
      </c>
      <c r="CE33" s="58">
        <f t="shared" si="20"/>
        <v>10</v>
      </c>
      <c r="CF33" s="21"/>
      <c r="CG33" s="58">
        <f t="shared" si="21"/>
        <v>10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6473120</v>
      </c>
      <c r="C34" s="3">
        <v>5249</v>
      </c>
      <c r="D34" s="3">
        <v>14773</v>
      </c>
      <c r="E34" s="3" t="s">
        <v>94</v>
      </c>
      <c r="F34" s="72" t="s">
        <v>37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9</v>
      </c>
      <c r="AA34" s="13"/>
      <c r="AB34" s="13"/>
      <c r="AC34" s="13"/>
      <c r="AD34" s="13"/>
      <c r="AE34" s="14">
        <f t="shared" si="5"/>
        <v>9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9</v>
      </c>
      <c r="AS34" s="13">
        <v>10</v>
      </c>
      <c r="AT34" s="13"/>
      <c r="AU34" s="13"/>
      <c r="AV34" s="13"/>
      <c r="AW34" s="13"/>
      <c r="AX34" s="14">
        <f t="shared" si="10"/>
        <v>10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10</v>
      </c>
      <c r="BL34" s="13">
        <v>10</v>
      </c>
      <c r="BM34" s="13"/>
      <c r="BN34" s="13"/>
      <c r="BO34" s="13"/>
      <c r="BP34" s="13"/>
      <c r="BQ34" s="14">
        <f t="shared" si="15"/>
        <v>10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10</v>
      </c>
      <c r="CE34" s="58">
        <f t="shared" si="20"/>
        <v>10</v>
      </c>
      <c r="CF34" s="22"/>
      <c r="CG34" s="58">
        <f t="shared" si="21"/>
        <v>10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5718803</v>
      </c>
      <c r="C35" s="2">
        <v>5182</v>
      </c>
      <c r="D35" s="2">
        <v>14619</v>
      </c>
      <c r="E35" s="2" t="s">
        <v>95</v>
      </c>
      <c r="F35" s="70" t="s">
        <v>37</v>
      </c>
      <c r="G35" s="61">
        <v>10</v>
      </c>
      <c r="H35" s="8"/>
      <c r="I35" s="8"/>
      <c r="J35" s="8"/>
      <c r="K35" s="8"/>
      <c r="L35" s="14">
        <f t="shared" si="0"/>
        <v>10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10</v>
      </c>
      <c r="Z35" s="8">
        <v>9</v>
      </c>
      <c r="AA35" s="8"/>
      <c r="AB35" s="8"/>
      <c r="AC35" s="8"/>
      <c r="AD35" s="8"/>
      <c r="AE35" s="14">
        <f t="shared" si="5"/>
        <v>9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9</v>
      </c>
      <c r="AS35" s="8">
        <v>9</v>
      </c>
      <c r="AT35" s="8"/>
      <c r="AU35" s="8"/>
      <c r="AV35" s="8"/>
      <c r="AW35" s="8"/>
      <c r="AX35" s="14">
        <f t="shared" si="10"/>
        <v>9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9</v>
      </c>
      <c r="BL35" s="8">
        <v>10</v>
      </c>
      <c r="BM35" s="8"/>
      <c r="BN35" s="8"/>
      <c r="BO35" s="8"/>
      <c r="BP35" s="8"/>
      <c r="BQ35" s="14">
        <f t="shared" si="15"/>
        <v>10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10</v>
      </c>
      <c r="CE35" s="58">
        <f t="shared" si="20"/>
        <v>10</v>
      </c>
      <c r="CF35" s="21"/>
      <c r="CG35" s="58">
        <f t="shared" si="21"/>
        <v>10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19825710</v>
      </c>
      <c r="C36" s="3">
        <v>5186</v>
      </c>
      <c r="D36" s="3">
        <v>14627</v>
      </c>
      <c r="E36" s="3" t="s">
        <v>96</v>
      </c>
      <c r="F36" s="72" t="s">
        <v>42</v>
      </c>
      <c r="G36" s="62">
        <v>10</v>
      </c>
      <c r="H36" s="13"/>
      <c r="I36" s="13"/>
      <c r="J36" s="13"/>
      <c r="K36" s="13"/>
      <c r="L36" s="14">
        <f t="shared" si="0"/>
        <v>10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10</v>
      </c>
      <c r="Z36" s="13">
        <v>9</v>
      </c>
      <c r="AA36" s="13"/>
      <c r="AB36" s="13"/>
      <c r="AC36" s="13"/>
      <c r="AD36" s="13"/>
      <c r="AE36" s="14">
        <f t="shared" si="5"/>
        <v>9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9</v>
      </c>
      <c r="AS36" s="13">
        <v>9</v>
      </c>
      <c r="AT36" s="13"/>
      <c r="AU36" s="13"/>
      <c r="AV36" s="13"/>
      <c r="AW36" s="13"/>
      <c r="AX36" s="14">
        <f t="shared" si="10"/>
        <v>9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9</v>
      </c>
      <c r="BL36" s="13">
        <v>10</v>
      </c>
      <c r="BM36" s="13"/>
      <c r="BN36" s="13"/>
      <c r="BO36" s="13"/>
      <c r="BP36" s="13"/>
      <c r="BQ36" s="14">
        <f t="shared" si="15"/>
        <v>10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10</v>
      </c>
      <c r="CE36" s="58">
        <f t="shared" si="20"/>
        <v>10</v>
      </c>
      <c r="CF36" s="22"/>
      <c r="CG36" s="58">
        <f t="shared" si="21"/>
        <v>10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19834284</v>
      </c>
      <c r="C37" s="2">
        <v>5183</v>
      </c>
      <c r="D37" s="2">
        <v>14621</v>
      </c>
      <c r="E37" s="2" t="s">
        <v>97</v>
      </c>
      <c r="F37" s="70" t="s">
        <v>37</v>
      </c>
      <c r="G37" s="61">
        <v>9</v>
      </c>
      <c r="H37" s="8"/>
      <c r="I37" s="8"/>
      <c r="J37" s="8"/>
      <c r="K37" s="8"/>
      <c r="L37" s="14">
        <f t="shared" si="0"/>
        <v>9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9</v>
      </c>
      <c r="Z37" s="8">
        <v>10</v>
      </c>
      <c r="AA37" s="8"/>
      <c r="AB37" s="8"/>
      <c r="AC37" s="8"/>
      <c r="AD37" s="8"/>
      <c r="AE37" s="14">
        <f t="shared" si="5"/>
        <v>10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10</v>
      </c>
      <c r="AS37" s="8">
        <v>10</v>
      </c>
      <c r="AT37" s="8"/>
      <c r="AU37" s="8"/>
      <c r="AV37" s="8"/>
      <c r="AW37" s="8"/>
      <c r="AX37" s="14">
        <f t="shared" si="10"/>
        <v>10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10</v>
      </c>
      <c r="BL37" s="8">
        <v>10</v>
      </c>
      <c r="BM37" s="8"/>
      <c r="BN37" s="8"/>
      <c r="BO37" s="8"/>
      <c r="BP37" s="8"/>
      <c r="BQ37" s="14">
        <f t="shared" si="15"/>
        <v>10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10</v>
      </c>
      <c r="CE37" s="58">
        <f t="shared" si="20"/>
        <v>10</v>
      </c>
      <c r="CF37" s="21"/>
      <c r="CG37" s="58">
        <f t="shared" si="21"/>
        <v>10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6473139</v>
      </c>
      <c r="C38" s="3">
        <v>5224</v>
      </c>
      <c r="D38" s="3">
        <v>14712</v>
      </c>
      <c r="E38" s="3" t="s">
        <v>98</v>
      </c>
      <c r="F38" s="72" t="s">
        <v>37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>
        <v>10</v>
      </c>
      <c r="AA38" s="13"/>
      <c r="AB38" s="13"/>
      <c r="AC38" s="13"/>
      <c r="AD38" s="13"/>
      <c r="AE38" s="14">
        <f t="shared" si="5"/>
        <v>10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10</v>
      </c>
      <c r="AS38" s="13">
        <v>10</v>
      </c>
      <c r="AT38" s="13"/>
      <c r="AU38" s="13"/>
      <c r="AV38" s="13"/>
      <c r="AW38" s="13"/>
      <c r="AX38" s="14">
        <f t="shared" si="10"/>
        <v>10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10</v>
      </c>
      <c r="BL38" s="13">
        <v>9</v>
      </c>
      <c r="BM38" s="13"/>
      <c r="BN38" s="13"/>
      <c r="BO38" s="13"/>
      <c r="BP38" s="13"/>
      <c r="BQ38" s="14">
        <f t="shared" si="15"/>
        <v>9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9</v>
      </c>
      <c r="CE38" s="58">
        <f t="shared" si="20"/>
        <v>10</v>
      </c>
      <c r="CF38" s="22"/>
      <c r="CG38" s="58">
        <f t="shared" si="21"/>
        <v>10</v>
      </c>
      <c r="CH38" s="17" t="str">
        <f t="shared" si="22"/>
        <v>Aprobado</v>
      </c>
    </row>
    <row r="39" spans="1:86" ht="20.25" customHeight="1" x14ac:dyDescent="0.4">
      <c r="A39" s="69">
        <v>27</v>
      </c>
      <c r="B39" s="2">
        <v>6473154</v>
      </c>
      <c r="C39" s="2">
        <v>5188</v>
      </c>
      <c r="D39" s="2">
        <v>14631</v>
      </c>
      <c r="E39" s="2" t="s">
        <v>99</v>
      </c>
      <c r="F39" s="70" t="s">
        <v>42</v>
      </c>
      <c r="G39" s="61">
        <v>10</v>
      </c>
      <c r="H39" s="8"/>
      <c r="I39" s="8"/>
      <c r="J39" s="8"/>
      <c r="K39" s="8"/>
      <c r="L39" s="14">
        <f t="shared" si="0"/>
        <v>10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10</v>
      </c>
      <c r="Z39" s="8">
        <v>10</v>
      </c>
      <c r="AA39" s="8"/>
      <c r="AB39" s="8"/>
      <c r="AC39" s="8"/>
      <c r="AD39" s="8"/>
      <c r="AE39" s="14">
        <f t="shared" si="5"/>
        <v>10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10</v>
      </c>
      <c r="AS39" s="8">
        <v>10</v>
      </c>
      <c r="AT39" s="8"/>
      <c r="AU39" s="8"/>
      <c r="AV39" s="8"/>
      <c r="AW39" s="8"/>
      <c r="AX39" s="14">
        <f t="shared" si="10"/>
        <v>10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10</v>
      </c>
      <c r="BL39" s="8">
        <v>10</v>
      </c>
      <c r="BM39" s="8"/>
      <c r="BN39" s="8"/>
      <c r="BO39" s="8"/>
      <c r="BP39" s="8"/>
      <c r="BQ39" s="14">
        <f t="shared" si="15"/>
        <v>10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10</v>
      </c>
      <c r="CE39" s="58">
        <f t="shared" si="20"/>
        <v>10</v>
      </c>
      <c r="CF39" s="21"/>
      <c r="CG39" s="58">
        <f t="shared" si="21"/>
        <v>10</v>
      </c>
      <c r="CH39" s="18" t="str">
        <f t="shared" si="22"/>
        <v>Aprobado</v>
      </c>
    </row>
    <row r="40" spans="1:86" ht="20.25" customHeight="1" x14ac:dyDescent="0.4">
      <c r="A40" s="71">
        <v>28</v>
      </c>
      <c r="B40" s="3">
        <v>4520480</v>
      </c>
      <c r="C40" s="3">
        <v>5187</v>
      </c>
      <c r="D40" s="3">
        <v>14629</v>
      </c>
      <c r="E40" s="3" t="s">
        <v>100</v>
      </c>
      <c r="F40" s="72" t="s">
        <v>37</v>
      </c>
      <c r="G40" s="62">
        <v>10</v>
      </c>
      <c r="H40" s="13"/>
      <c r="I40" s="13"/>
      <c r="J40" s="13"/>
      <c r="K40" s="13"/>
      <c r="L40" s="14">
        <f t="shared" si="0"/>
        <v>10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10</v>
      </c>
      <c r="Z40" s="13">
        <v>10</v>
      </c>
      <c r="AA40" s="13"/>
      <c r="AB40" s="13"/>
      <c r="AC40" s="13"/>
      <c r="AD40" s="13"/>
      <c r="AE40" s="14">
        <f t="shared" si="5"/>
        <v>10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10</v>
      </c>
      <c r="AS40" s="13">
        <v>10</v>
      </c>
      <c r="AT40" s="13"/>
      <c r="AU40" s="13"/>
      <c r="AV40" s="13"/>
      <c r="AW40" s="13"/>
      <c r="AX40" s="14">
        <f t="shared" si="10"/>
        <v>10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10</v>
      </c>
      <c r="BL40" s="13">
        <v>10</v>
      </c>
      <c r="BM40" s="13"/>
      <c r="BN40" s="13"/>
      <c r="BO40" s="13"/>
      <c r="BP40" s="13"/>
      <c r="BQ40" s="14">
        <f t="shared" si="15"/>
        <v>10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10</v>
      </c>
      <c r="CE40" s="58">
        <f t="shared" si="20"/>
        <v>10</v>
      </c>
      <c r="CF40" s="22"/>
      <c r="CG40" s="58">
        <f t="shared" si="21"/>
        <v>10</v>
      </c>
      <c r="CH40" s="17" t="str">
        <f t="shared" si="22"/>
        <v>Aprobado</v>
      </c>
    </row>
    <row r="41" spans="1:86" ht="20.25" customHeight="1" x14ac:dyDescent="0.4">
      <c r="A41" s="69">
        <v>29</v>
      </c>
      <c r="B41" s="2">
        <v>19833411</v>
      </c>
      <c r="C41" s="2">
        <v>5189</v>
      </c>
      <c r="D41" s="2">
        <v>14633</v>
      </c>
      <c r="E41" s="2" t="s">
        <v>101</v>
      </c>
      <c r="F41" s="70" t="s">
        <v>42</v>
      </c>
      <c r="G41" s="61">
        <v>10</v>
      </c>
      <c r="H41" s="8"/>
      <c r="I41" s="8"/>
      <c r="J41" s="8"/>
      <c r="K41" s="8"/>
      <c r="L41" s="14">
        <f t="shared" si="0"/>
        <v>10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10</v>
      </c>
      <c r="Z41" s="8">
        <v>9</v>
      </c>
      <c r="AA41" s="8"/>
      <c r="AB41" s="8"/>
      <c r="AC41" s="8"/>
      <c r="AD41" s="8"/>
      <c r="AE41" s="14">
        <f t="shared" si="5"/>
        <v>9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9</v>
      </c>
      <c r="AS41" s="8">
        <v>9</v>
      </c>
      <c r="AT41" s="8"/>
      <c r="AU41" s="8"/>
      <c r="AV41" s="8"/>
      <c r="AW41" s="8"/>
      <c r="AX41" s="14">
        <f t="shared" si="10"/>
        <v>9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9</v>
      </c>
      <c r="BL41" s="8">
        <v>10</v>
      </c>
      <c r="BM41" s="8"/>
      <c r="BN41" s="8"/>
      <c r="BO41" s="8"/>
      <c r="BP41" s="8"/>
      <c r="BQ41" s="14">
        <f t="shared" si="15"/>
        <v>10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10</v>
      </c>
      <c r="CE41" s="58">
        <f t="shared" si="20"/>
        <v>10</v>
      </c>
      <c r="CF41" s="21"/>
      <c r="CG41" s="58">
        <f t="shared" si="21"/>
        <v>10</v>
      </c>
      <c r="CH41" s="18" t="str">
        <f t="shared" si="22"/>
        <v>Aprobado</v>
      </c>
    </row>
    <row r="42" spans="1:86" ht="20.25" customHeight="1" x14ac:dyDescent="0.4">
      <c r="A42" s="71">
        <v>30</v>
      </c>
      <c r="B42" s="3">
        <v>5834798</v>
      </c>
      <c r="C42" s="3">
        <v>5195</v>
      </c>
      <c r="D42" s="3">
        <v>14645</v>
      </c>
      <c r="E42" s="3" t="s">
        <v>102</v>
      </c>
      <c r="F42" s="72" t="s">
        <v>37</v>
      </c>
      <c r="G42" s="62">
        <v>10</v>
      </c>
      <c r="H42" s="13"/>
      <c r="I42" s="13"/>
      <c r="J42" s="13"/>
      <c r="K42" s="13"/>
      <c r="L42" s="14">
        <f t="shared" si="0"/>
        <v>10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10</v>
      </c>
      <c r="Z42" s="13">
        <v>10</v>
      </c>
      <c r="AA42" s="13"/>
      <c r="AB42" s="13"/>
      <c r="AC42" s="13"/>
      <c r="AD42" s="13"/>
      <c r="AE42" s="14">
        <f t="shared" si="5"/>
        <v>10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10</v>
      </c>
      <c r="AS42" s="13">
        <v>10</v>
      </c>
      <c r="AT42" s="13"/>
      <c r="AU42" s="13"/>
      <c r="AV42" s="13"/>
      <c r="AW42" s="13"/>
      <c r="AX42" s="14">
        <f t="shared" si="10"/>
        <v>10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10</v>
      </c>
      <c r="BL42" s="13">
        <v>10</v>
      </c>
      <c r="BM42" s="13"/>
      <c r="BN42" s="13"/>
      <c r="BO42" s="13"/>
      <c r="BP42" s="13"/>
      <c r="BQ42" s="14">
        <f t="shared" si="15"/>
        <v>10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10</v>
      </c>
      <c r="CE42" s="58">
        <f t="shared" si="20"/>
        <v>10</v>
      </c>
      <c r="CF42" s="22"/>
      <c r="CG42" s="58">
        <f t="shared" si="21"/>
        <v>10</v>
      </c>
      <c r="CH42" s="17" t="str">
        <f t="shared" si="22"/>
        <v>Aprobado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576" priority="1" stopIfTrue="1" operator="equal">
      <formula>"Reprobado"</formula>
    </cfRule>
  </conditionalFormatting>
  <conditionalFormatting sqref="CF13:CF82">
    <cfRule type="cellIs" dxfId="575" priority="2" stopIfTrue="1" operator="between">
      <formula>0</formula>
      <formula>10</formula>
    </cfRule>
  </conditionalFormatting>
  <conditionalFormatting sqref="CG13:CG82">
    <cfRule type="cellIs" dxfId="574" priority="3" operator="between">
      <formula>7</formula>
      <formula>10</formula>
    </cfRule>
    <cfRule type="cellIs" dxfId="573" priority="4" operator="between">
      <formula>5</formula>
      <formula>6.99</formula>
    </cfRule>
    <cfRule type="cellIs" dxfId="572" priority="5" operator="between">
      <formula>0</formula>
      <formula>4.99</formula>
    </cfRule>
  </conditionalFormatting>
  <conditionalFormatting sqref="CE13:CE82">
    <cfRule type="cellIs" dxfId="571" priority="6" operator="between">
      <formula>7</formula>
      <formula>10</formula>
    </cfRule>
    <cfRule type="cellIs" dxfId="570" priority="7" operator="between">
      <formula>5</formula>
      <formula>6.99</formula>
    </cfRule>
    <cfRule type="cellIs" dxfId="569" priority="8" operator="between">
      <formula>0</formula>
      <formula>4.99</formula>
    </cfRule>
  </conditionalFormatting>
  <conditionalFormatting sqref="Y13:Y82">
    <cfRule type="cellIs" dxfId="568" priority="9" operator="between">
      <formula>7</formula>
      <formula>10</formula>
    </cfRule>
    <cfRule type="cellIs" dxfId="567" priority="10" operator="between">
      <formula>5</formula>
      <formula>6.99</formula>
    </cfRule>
    <cfRule type="cellIs" dxfId="566" priority="11" operator="between">
      <formula>0</formula>
      <formula>4.99</formula>
    </cfRule>
  </conditionalFormatting>
  <conditionalFormatting sqref="Y11">
    <cfRule type="cellIs" dxfId="565" priority="12" operator="greaterThan">
      <formula>1.1</formula>
    </cfRule>
  </conditionalFormatting>
  <conditionalFormatting sqref="AR11">
    <cfRule type="cellIs" dxfId="564" priority="13" operator="greaterThan">
      <formula>1.1</formula>
    </cfRule>
  </conditionalFormatting>
  <conditionalFormatting sqref="BK11">
    <cfRule type="cellIs" dxfId="563" priority="14" operator="greaterThan">
      <formula>1.1</formula>
    </cfRule>
  </conditionalFormatting>
  <conditionalFormatting sqref="AR13:AR82">
    <cfRule type="cellIs" dxfId="562" priority="15" operator="between">
      <formula>7</formula>
      <formula>10</formula>
    </cfRule>
    <cfRule type="cellIs" dxfId="561" priority="16" operator="between">
      <formula>5</formula>
      <formula>6.99</formula>
    </cfRule>
    <cfRule type="cellIs" dxfId="560" priority="17" operator="between">
      <formula>0</formula>
      <formula>4.99</formula>
    </cfRule>
  </conditionalFormatting>
  <conditionalFormatting sqref="BK13:BK82">
    <cfRule type="cellIs" dxfId="559" priority="18" operator="between">
      <formula>7</formula>
      <formula>10</formula>
    </cfRule>
    <cfRule type="cellIs" dxfId="558" priority="19" operator="between">
      <formula>5</formula>
      <formula>6.99</formula>
    </cfRule>
    <cfRule type="cellIs" dxfId="557" priority="20" operator="between">
      <formula>0</formula>
      <formula>4.99</formula>
    </cfRule>
  </conditionalFormatting>
  <conditionalFormatting sqref="CD13:CD82">
    <cfRule type="cellIs" dxfId="556" priority="21" operator="between">
      <formula>7</formula>
      <formula>10</formula>
    </cfRule>
    <cfRule type="cellIs" dxfId="555" priority="22" operator="between">
      <formula>5</formula>
      <formula>6.99</formula>
    </cfRule>
    <cfRule type="cellIs" dxfId="554" priority="23" operator="between">
      <formula>0</formula>
      <formula>4.99</formula>
    </cfRule>
  </conditionalFormatting>
  <conditionalFormatting sqref="CD11">
    <cfRule type="cellIs" dxfId="553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85" zoomScaleNormal="85" workbookViewId="0">
      <pane xSplit="6" ySplit="12" topLeftCell="BH14" activePane="bottomRight" state="frozen"/>
      <selection pane="topRight"/>
      <selection pane="bottomLeft"/>
      <selection pane="bottomRight" activeCell="BL12" sqref="BL1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69</v>
      </c>
      <c r="E5" s="2" t="s">
        <v>8</v>
      </c>
    </row>
    <row r="6" spans="1:86" x14ac:dyDescent="0.2">
      <c r="B6" t="s">
        <v>9</v>
      </c>
      <c r="D6" t="s">
        <v>129</v>
      </c>
      <c r="E6" s="2" t="s">
        <v>104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71</v>
      </c>
      <c r="E7" s="6" t="s">
        <v>12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2568234</v>
      </c>
      <c r="C13" s="2">
        <v>5236</v>
      </c>
      <c r="D13" s="2">
        <v>14742</v>
      </c>
      <c r="E13" s="2" t="s">
        <v>105</v>
      </c>
      <c r="F13" s="70" t="s">
        <v>37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10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10</v>
      </c>
      <c r="BL13" s="8">
        <v>10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10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10</v>
      </c>
      <c r="CE13" s="58">
        <f t="shared" ref="CE13:CE44" si="20">IF($G$4 = "MEDIA",ROUND(((Y13+AR13+BK13+CD13)/4),0),ROUND(((Y13+AR13+BK13)/3),0))</f>
        <v>10</v>
      </c>
      <c r="CF13" s="19"/>
      <c r="CG13" s="58">
        <f t="shared" ref="CG13:CG44" si="21">IF(AND(CE13&lt;5,$G$4="BASICA"),ROUND((CE13+CF13)/2,0),IF(AND(CE13&lt;6,$G$4="MEDIA"),ROUND((CE13+CF13)/2,0),CE13))</f>
        <v>10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7196230</v>
      </c>
      <c r="C14" s="3">
        <v>5241</v>
      </c>
      <c r="D14" s="3">
        <v>14753</v>
      </c>
      <c r="E14" s="3" t="s">
        <v>106</v>
      </c>
      <c r="F14" s="72" t="s">
        <v>42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>
        <v>10</v>
      </c>
      <c r="AT14" s="13"/>
      <c r="AU14" s="13"/>
      <c r="AV14" s="13"/>
      <c r="AW14" s="13"/>
      <c r="AX14" s="14">
        <f t="shared" si="10"/>
        <v>10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10</v>
      </c>
      <c r="BL14" s="13">
        <v>10</v>
      </c>
      <c r="BM14" s="13"/>
      <c r="BN14" s="13"/>
      <c r="BO14" s="13"/>
      <c r="BP14" s="13"/>
      <c r="BQ14" s="14">
        <f t="shared" si="15"/>
        <v>10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10</v>
      </c>
      <c r="CE14" s="58">
        <f t="shared" si="20"/>
        <v>10</v>
      </c>
      <c r="CF14" s="20"/>
      <c r="CG14" s="58">
        <f t="shared" si="21"/>
        <v>10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5822393</v>
      </c>
      <c r="C15" s="2">
        <v>5053</v>
      </c>
      <c r="D15" s="2">
        <v>14713</v>
      </c>
      <c r="E15" s="2" t="s">
        <v>107</v>
      </c>
      <c r="F15" s="70" t="s">
        <v>42</v>
      </c>
      <c r="G15" s="61">
        <v>8</v>
      </c>
      <c r="H15" s="8"/>
      <c r="I15" s="8"/>
      <c r="J15" s="8"/>
      <c r="K15" s="8"/>
      <c r="L15" s="14">
        <f t="shared" si="0"/>
        <v>8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>
        <v>10</v>
      </c>
      <c r="AT15" s="8"/>
      <c r="AU15" s="8"/>
      <c r="AV15" s="8"/>
      <c r="AW15" s="8"/>
      <c r="AX15" s="14">
        <f t="shared" si="10"/>
        <v>10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10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7</v>
      </c>
      <c r="CF15" s="21"/>
      <c r="CG15" s="58">
        <f t="shared" si="21"/>
        <v>7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6436727</v>
      </c>
      <c r="C16" s="3">
        <v>5247</v>
      </c>
      <c r="D16" s="3">
        <v>14766</v>
      </c>
      <c r="E16" s="3" t="s">
        <v>108</v>
      </c>
      <c r="F16" s="72" t="s">
        <v>37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8</v>
      </c>
      <c r="AA16" s="13"/>
      <c r="AB16" s="13"/>
      <c r="AC16" s="13"/>
      <c r="AD16" s="13"/>
      <c r="AE16" s="14">
        <f t="shared" si="5"/>
        <v>8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8</v>
      </c>
      <c r="AS16" s="13">
        <v>10</v>
      </c>
      <c r="AT16" s="13"/>
      <c r="AU16" s="13"/>
      <c r="AV16" s="13"/>
      <c r="AW16" s="13"/>
      <c r="AX16" s="14">
        <f t="shared" si="10"/>
        <v>10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10</v>
      </c>
      <c r="BL16" s="13">
        <v>10</v>
      </c>
      <c r="BM16" s="13"/>
      <c r="BN16" s="13"/>
      <c r="BO16" s="13"/>
      <c r="BP16" s="13"/>
      <c r="BQ16" s="14">
        <f t="shared" si="15"/>
        <v>10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10</v>
      </c>
      <c r="CE16" s="58">
        <f t="shared" si="20"/>
        <v>10</v>
      </c>
      <c r="CF16" s="22"/>
      <c r="CG16" s="58">
        <f t="shared" si="21"/>
        <v>10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5875403</v>
      </c>
      <c r="C17" s="2">
        <v>5238</v>
      </c>
      <c r="D17" s="2">
        <v>14747</v>
      </c>
      <c r="E17" s="2" t="s">
        <v>109</v>
      </c>
      <c r="F17" s="70" t="s">
        <v>37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>
        <v>10</v>
      </c>
      <c r="AT17" s="8"/>
      <c r="AU17" s="8"/>
      <c r="AV17" s="8"/>
      <c r="AW17" s="8"/>
      <c r="AX17" s="14">
        <f t="shared" si="10"/>
        <v>10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10</v>
      </c>
      <c r="BL17" s="8">
        <v>10</v>
      </c>
      <c r="BM17" s="8"/>
      <c r="BN17" s="8"/>
      <c r="BO17" s="8"/>
      <c r="BP17" s="8"/>
      <c r="BQ17" s="14">
        <f t="shared" si="15"/>
        <v>10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10</v>
      </c>
      <c r="CE17" s="58">
        <f t="shared" si="20"/>
        <v>10</v>
      </c>
      <c r="CF17" s="21"/>
      <c r="CG17" s="58">
        <f t="shared" si="21"/>
        <v>10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4520469</v>
      </c>
      <c r="C18" s="3">
        <v>5054</v>
      </c>
      <c r="D18" s="3">
        <v>14767</v>
      </c>
      <c r="E18" s="3" t="s">
        <v>110</v>
      </c>
      <c r="F18" s="72" t="s">
        <v>42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>
        <v>10</v>
      </c>
      <c r="AT18" s="13"/>
      <c r="AU18" s="13"/>
      <c r="AV18" s="13"/>
      <c r="AW18" s="13"/>
      <c r="AX18" s="14">
        <f t="shared" si="10"/>
        <v>10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10</v>
      </c>
      <c r="BL18" s="13">
        <v>10</v>
      </c>
      <c r="BM18" s="13"/>
      <c r="BN18" s="13"/>
      <c r="BO18" s="13"/>
      <c r="BP18" s="13"/>
      <c r="BQ18" s="14">
        <f t="shared" si="15"/>
        <v>10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10</v>
      </c>
      <c r="CE18" s="58">
        <f t="shared" si="20"/>
        <v>10</v>
      </c>
      <c r="CF18" s="22"/>
      <c r="CG18" s="58">
        <f t="shared" si="21"/>
        <v>10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19825705</v>
      </c>
      <c r="C19" s="2">
        <v>5244</v>
      </c>
      <c r="D19" s="2">
        <v>14759</v>
      </c>
      <c r="E19" s="2" t="s">
        <v>111</v>
      </c>
      <c r="F19" s="70" t="s">
        <v>42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>
        <v>10</v>
      </c>
      <c r="AT19" s="8"/>
      <c r="AU19" s="8"/>
      <c r="AV19" s="8"/>
      <c r="AW19" s="8"/>
      <c r="AX19" s="14">
        <f t="shared" si="10"/>
        <v>10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10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10</v>
      </c>
      <c r="CF19" s="21"/>
      <c r="CG19" s="58">
        <f t="shared" si="21"/>
        <v>10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4269652</v>
      </c>
      <c r="C20" s="3">
        <v>5237</v>
      </c>
      <c r="D20" s="3">
        <v>14744</v>
      </c>
      <c r="E20" s="3" t="s">
        <v>112</v>
      </c>
      <c r="F20" s="72" t="s">
        <v>37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>
        <v>10</v>
      </c>
      <c r="AT20" s="13"/>
      <c r="AU20" s="13"/>
      <c r="AV20" s="13"/>
      <c r="AW20" s="13"/>
      <c r="AX20" s="14">
        <f t="shared" si="10"/>
        <v>10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10</v>
      </c>
      <c r="BL20" s="13">
        <v>10</v>
      </c>
      <c r="BM20" s="13"/>
      <c r="BN20" s="13"/>
      <c r="BO20" s="13"/>
      <c r="BP20" s="13"/>
      <c r="BQ20" s="14">
        <f t="shared" si="15"/>
        <v>10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10</v>
      </c>
      <c r="CE20" s="58">
        <f t="shared" si="20"/>
        <v>10</v>
      </c>
      <c r="CF20" s="22"/>
      <c r="CG20" s="58">
        <f t="shared" si="21"/>
        <v>10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7296316</v>
      </c>
      <c r="C21" s="2">
        <v>5228</v>
      </c>
      <c r="D21" s="2">
        <v>14724</v>
      </c>
      <c r="E21" s="2" t="s">
        <v>113</v>
      </c>
      <c r="F21" s="70" t="s">
        <v>42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5820921</v>
      </c>
      <c r="C22" s="3">
        <v>5233</v>
      </c>
      <c r="D22" s="3">
        <v>14735</v>
      </c>
      <c r="E22" s="3" t="s">
        <v>114</v>
      </c>
      <c r="F22" s="72" t="s">
        <v>37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19836519</v>
      </c>
      <c r="C23" s="2">
        <v>5108</v>
      </c>
      <c r="D23" s="2">
        <v>14722</v>
      </c>
      <c r="E23" s="2" t="s">
        <v>115</v>
      </c>
      <c r="F23" s="70" t="s">
        <v>42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>
        <v>9</v>
      </c>
      <c r="AT23" s="8"/>
      <c r="AU23" s="8"/>
      <c r="AV23" s="8"/>
      <c r="AW23" s="8"/>
      <c r="AX23" s="14">
        <f t="shared" si="10"/>
        <v>9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9</v>
      </c>
      <c r="BL23" s="8">
        <v>9</v>
      </c>
      <c r="BM23" s="8"/>
      <c r="BN23" s="8"/>
      <c r="BO23" s="8"/>
      <c r="BP23" s="8"/>
      <c r="BQ23" s="14">
        <f t="shared" si="15"/>
        <v>9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9</v>
      </c>
      <c r="CE23" s="58">
        <f t="shared" si="20"/>
        <v>10</v>
      </c>
      <c r="CF23" s="21"/>
      <c r="CG23" s="58">
        <f t="shared" si="21"/>
        <v>10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5533639</v>
      </c>
      <c r="C24" s="3">
        <v>5246</v>
      </c>
      <c r="D24" s="3">
        <v>14763</v>
      </c>
      <c r="E24" s="3" t="s">
        <v>116</v>
      </c>
      <c r="F24" s="72" t="s">
        <v>42</v>
      </c>
      <c r="G24" s="62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>
        <v>9</v>
      </c>
      <c r="AT24" s="13"/>
      <c r="AU24" s="13"/>
      <c r="AV24" s="13"/>
      <c r="AW24" s="13"/>
      <c r="AX24" s="14">
        <f t="shared" si="10"/>
        <v>9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9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10</v>
      </c>
      <c r="CF24" s="22"/>
      <c r="CG24" s="58">
        <f t="shared" si="21"/>
        <v>10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3485690</v>
      </c>
      <c r="C25" s="2">
        <v>5104</v>
      </c>
      <c r="D25" s="2">
        <v>14710</v>
      </c>
      <c r="E25" s="2" t="s">
        <v>117</v>
      </c>
      <c r="F25" s="70" t="s">
        <v>42</v>
      </c>
      <c r="G25" s="61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>
        <v>10</v>
      </c>
      <c r="AT25" s="8"/>
      <c r="AU25" s="8"/>
      <c r="AV25" s="8"/>
      <c r="AW25" s="8"/>
      <c r="AX25" s="14">
        <f t="shared" si="10"/>
        <v>10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10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7</v>
      </c>
      <c r="CF25" s="21"/>
      <c r="CG25" s="58">
        <f t="shared" si="21"/>
        <v>7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2893663</v>
      </c>
      <c r="C26" s="3">
        <v>5239</v>
      </c>
      <c r="D26" s="3">
        <v>14749</v>
      </c>
      <c r="E26" s="3" t="s">
        <v>118</v>
      </c>
      <c r="F26" s="72" t="s">
        <v>37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>
        <v>10</v>
      </c>
      <c r="AT26" s="13"/>
      <c r="AU26" s="13"/>
      <c r="AV26" s="13"/>
      <c r="AW26" s="13"/>
      <c r="AX26" s="14">
        <f t="shared" si="10"/>
        <v>10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10</v>
      </c>
      <c r="BL26" s="13">
        <v>9</v>
      </c>
      <c r="BM26" s="13"/>
      <c r="BN26" s="13"/>
      <c r="BO26" s="13"/>
      <c r="BP26" s="13"/>
      <c r="BQ26" s="14">
        <f t="shared" si="15"/>
        <v>9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9</v>
      </c>
      <c r="CE26" s="58">
        <f t="shared" si="20"/>
        <v>10</v>
      </c>
      <c r="CF26" s="22"/>
      <c r="CG26" s="58">
        <f t="shared" si="21"/>
        <v>10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4520463</v>
      </c>
      <c r="C27" s="2">
        <v>5232</v>
      </c>
      <c r="D27" s="2">
        <v>14733</v>
      </c>
      <c r="E27" s="2" t="s">
        <v>119</v>
      </c>
      <c r="F27" s="70" t="s">
        <v>42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9</v>
      </c>
      <c r="AA27" s="8"/>
      <c r="AB27" s="8"/>
      <c r="AC27" s="8"/>
      <c r="AD27" s="8"/>
      <c r="AE27" s="14">
        <f t="shared" si="5"/>
        <v>9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9</v>
      </c>
      <c r="AS27" s="8">
        <v>10</v>
      </c>
      <c r="AT27" s="8"/>
      <c r="AU27" s="8"/>
      <c r="AV27" s="8"/>
      <c r="AW27" s="8"/>
      <c r="AX27" s="14">
        <f t="shared" si="10"/>
        <v>10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10</v>
      </c>
      <c r="BL27" s="8">
        <v>10</v>
      </c>
      <c r="BM27" s="8"/>
      <c r="BN27" s="8"/>
      <c r="BO27" s="8"/>
      <c r="BP27" s="8"/>
      <c r="BQ27" s="14">
        <f t="shared" si="15"/>
        <v>10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10</v>
      </c>
      <c r="CE27" s="58">
        <f t="shared" si="20"/>
        <v>10</v>
      </c>
      <c r="CF27" s="21"/>
      <c r="CG27" s="58">
        <f t="shared" si="21"/>
        <v>10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4520448</v>
      </c>
      <c r="C28" s="3">
        <v>5235</v>
      </c>
      <c r="D28" s="3">
        <v>14740</v>
      </c>
      <c r="E28" s="3" t="s">
        <v>120</v>
      </c>
      <c r="F28" s="72" t="s">
        <v>42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>
        <v>9</v>
      </c>
      <c r="AT28" s="13"/>
      <c r="AU28" s="13"/>
      <c r="AV28" s="13"/>
      <c r="AW28" s="13"/>
      <c r="AX28" s="14">
        <f t="shared" si="10"/>
        <v>9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9</v>
      </c>
      <c r="BL28" s="13">
        <v>10</v>
      </c>
      <c r="BM28" s="13"/>
      <c r="BN28" s="13"/>
      <c r="BO28" s="13"/>
      <c r="BP28" s="13"/>
      <c r="BQ28" s="14">
        <f t="shared" si="15"/>
        <v>10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10</v>
      </c>
      <c r="CE28" s="58">
        <f t="shared" si="20"/>
        <v>10</v>
      </c>
      <c r="CF28" s="22"/>
      <c r="CG28" s="58">
        <f t="shared" si="21"/>
        <v>10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7296525</v>
      </c>
      <c r="C29" s="2">
        <v>5243</v>
      </c>
      <c r="D29" s="2">
        <v>14757</v>
      </c>
      <c r="E29" s="2" t="s">
        <v>121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0</v>
      </c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>
        <v>10</v>
      </c>
      <c r="AT29" s="8"/>
      <c r="AU29" s="8"/>
      <c r="AV29" s="8"/>
      <c r="AW29" s="8"/>
      <c r="AX29" s="14">
        <f t="shared" si="10"/>
        <v>10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10</v>
      </c>
      <c r="BL29" s="8">
        <v>10</v>
      </c>
      <c r="BM29" s="8"/>
      <c r="BN29" s="8"/>
      <c r="BO29" s="8"/>
      <c r="BP29" s="8"/>
      <c r="BQ29" s="14">
        <f t="shared" si="15"/>
        <v>10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10</v>
      </c>
      <c r="CE29" s="58">
        <f t="shared" si="20"/>
        <v>8</v>
      </c>
      <c r="CF29" s="21"/>
      <c r="CG29" s="58">
        <f t="shared" si="21"/>
        <v>8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4520464</v>
      </c>
      <c r="C30" s="3">
        <v>5192</v>
      </c>
      <c r="D30" s="3">
        <v>14717</v>
      </c>
      <c r="E30" s="3" t="s">
        <v>122</v>
      </c>
      <c r="F30" s="72" t="s">
        <v>37</v>
      </c>
      <c r="G30" s="62">
        <v>7</v>
      </c>
      <c r="H30" s="13"/>
      <c r="I30" s="13"/>
      <c r="J30" s="13"/>
      <c r="K30" s="13"/>
      <c r="L30" s="14">
        <f t="shared" si="0"/>
        <v>7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</v>
      </c>
      <c r="Z30" s="13">
        <v>9</v>
      </c>
      <c r="AA30" s="13"/>
      <c r="AB30" s="13"/>
      <c r="AC30" s="13"/>
      <c r="AD30" s="13"/>
      <c r="AE30" s="14">
        <f t="shared" si="5"/>
        <v>9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9</v>
      </c>
      <c r="AS30" s="13">
        <v>9</v>
      </c>
      <c r="AT30" s="13"/>
      <c r="AU30" s="13"/>
      <c r="AV30" s="13"/>
      <c r="AW30" s="13"/>
      <c r="AX30" s="14">
        <f t="shared" si="10"/>
        <v>9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9</v>
      </c>
      <c r="BL30" s="13">
        <v>9</v>
      </c>
      <c r="BM30" s="13"/>
      <c r="BN30" s="13"/>
      <c r="BO30" s="13"/>
      <c r="BP30" s="13"/>
      <c r="BQ30" s="14">
        <f t="shared" si="15"/>
        <v>9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9</v>
      </c>
      <c r="CE30" s="58">
        <f t="shared" si="20"/>
        <v>9</v>
      </c>
      <c r="CF30" s="22"/>
      <c r="CG30" s="58">
        <f t="shared" si="21"/>
        <v>9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7296517</v>
      </c>
      <c r="C31" s="2">
        <v>5231</v>
      </c>
      <c r="D31" s="2">
        <v>14731</v>
      </c>
      <c r="E31" s="2" t="s">
        <v>123</v>
      </c>
      <c r="F31" s="70" t="s">
        <v>42</v>
      </c>
      <c r="G31" s="61">
        <v>9</v>
      </c>
      <c r="H31" s="8"/>
      <c r="I31" s="8"/>
      <c r="J31" s="8"/>
      <c r="K31" s="8"/>
      <c r="L31" s="14">
        <f t="shared" si="0"/>
        <v>9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9</v>
      </c>
      <c r="Z31" s="8">
        <v>8</v>
      </c>
      <c r="AA31" s="8"/>
      <c r="AB31" s="8"/>
      <c r="AC31" s="8"/>
      <c r="AD31" s="8"/>
      <c r="AE31" s="14">
        <f t="shared" si="5"/>
        <v>8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8</v>
      </c>
      <c r="AS31" s="8">
        <v>9</v>
      </c>
      <c r="AT31" s="8"/>
      <c r="AU31" s="8"/>
      <c r="AV31" s="8"/>
      <c r="AW31" s="8"/>
      <c r="AX31" s="14">
        <f t="shared" si="10"/>
        <v>9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9</v>
      </c>
      <c r="BL31" s="8">
        <v>6</v>
      </c>
      <c r="BM31" s="8"/>
      <c r="BN31" s="8"/>
      <c r="BO31" s="8"/>
      <c r="BP31" s="8"/>
      <c r="BQ31" s="14">
        <f t="shared" si="15"/>
        <v>6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6</v>
      </c>
      <c r="CE31" s="58">
        <f t="shared" si="20"/>
        <v>8</v>
      </c>
      <c r="CF31" s="21"/>
      <c r="CG31" s="58">
        <f t="shared" si="21"/>
        <v>8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2893664</v>
      </c>
      <c r="C32" s="3">
        <v>5240</v>
      </c>
      <c r="D32" s="3">
        <v>14751</v>
      </c>
      <c r="E32" s="3" t="s">
        <v>124</v>
      </c>
      <c r="F32" s="72" t="s">
        <v>37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2</v>
      </c>
      <c r="AA32" s="13"/>
      <c r="AB32" s="13"/>
      <c r="AC32" s="13"/>
      <c r="AD32" s="13"/>
      <c r="AE32" s="14">
        <f t="shared" si="5"/>
        <v>2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2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3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2557676</v>
      </c>
      <c r="C33" s="2">
        <v>4989</v>
      </c>
      <c r="D33" s="2">
        <v>14745</v>
      </c>
      <c r="E33" s="2" t="s">
        <v>125</v>
      </c>
      <c r="F33" s="70" t="s">
        <v>42</v>
      </c>
      <c r="G33" s="61">
        <v>0</v>
      </c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>
        <v>10</v>
      </c>
      <c r="AT33" s="8"/>
      <c r="AU33" s="8"/>
      <c r="AV33" s="8"/>
      <c r="AW33" s="8"/>
      <c r="AX33" s="14">
        <f t="shared" si="10"/>
        <v>10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10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5</v>
      </c>
      <c r="CF33" s="21"/>
      <c r="CG33" s="58">
        <f t="shared" si="21"/>
        <v>3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2557667</v>
      </c>
      <c r="C34" s="3">
        <v>5009</v>
      </c>
      <c r="D34" s="3">
        <v>14769</v>
      </c>
      <c r="E34" s="3" t="s">
        <v>126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10</v>
      </c>
      <c r="AA34" s="13"/>
      <c r="AB34" s="13"/>
      <c r="AC34" s="13"/>
      <c r="AD34" s="13"/>
      <c r="AE34" s="14">
        <f t="shared" si="5"/>
        <v>10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10</v>
      </c>
      <c r="AS34" s="13">
        <v>10</v>
      </c>
      <c r="AT34" s="13"/>
      <c r="AU34" s="13"/>
      <c r="AV34" s="13"/>
      <c r="AW34" s="13"/>
      <c r="AX34" s="14">
        <f t="shared" si="10"/>
        <v>10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10</v>
      </c>
      <c r="BL34" s="13">
        <v>10</v>
      </c>
      <c r="BM34" s="13"/>
      <c r="BN34" s="13"/>
      <c r="BO34" s="13"/>
      <c r="BP34" s="13"/>
      <c r="BQ34" s="14">
        <f t="shared" si="15"/>
        <v>10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10</v>
      </c>
      <c r="CE34" s="58">
        <f t="shared" si="20"/>
        <v>10</v>
      </c>
      <c r="CF34" s="22"/>
      <c r="CG34" s="58">
        <f t="shared" si="21"/>
        <v>10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4520450</v>
      </c>
      <c r="C35" s="2">
        <v>5194</v>
      </c>
      <c r="D35" s="2">
        <v>14655</v>
      </c>
      <c r="E35" s="2" t="s">
        <v>127</v>
      </c>
      <c r="F35" s="70" t="s">
        <v>37</v>
      </c>
      <c r="G35" s="61">
        <v>9</v>
      </c>
      <c r="H35" s="8"/>
      <c r="I35" s="8"/>
      <c r="J35" s="8"/>
      <c r="K35" s="8"/>
      <c r="L35" s="14">
        <f t="shared" si="0"/>
        <v>9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9</v>
      </c>
      <c r="Z35" s="8">
        <v>8</v>
      </c>
      <c r="AA35" s="8"/>
      <c r="AB35" s="8"/>
      <c r="AC35" s="8"/>
      <c r="AD35" s="8"/>
      <c r="AE35" s="14">
        <f t="shared" si="5"/>
        <v>8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8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4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4520468</v>
      </c>
      <c r="C36" s="3">
        <v>5245</v>
      </c>
      <c r="D36" s="3">
        <v>14761</v>
      </c>
      <c r="E36" s="3" t="s">
        <v>128</v>
      </c>
      <c r="F36" s="72" t="s">
        <v>42</v>
      </c>
      <c r="G36" s="62">
        <v>10</v>
      </c>
      <c r="H36" s="13"/>
      <c r="I36" s="13"/>
      <c r="J36" s="13"/>
      <c r="K36" s="13"/>
      <c r="L36" s="14">
        <f t="shared" si="0"/>
        <v>10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10</v>
      </c>
      <c r="Z36" s="13">
        <v>9</v>
      </c>
      <c r="AA36" s="13"/>
      <c r="AB36" s="13"/>
      <c r="AC36" s="13"/>
      <c r="AD36" s="13"/>
      <c r="AE36" s="14">
        <f t="shared" si="5"/>
        <v>9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9</v>
      </c>
      <c r="AS36" s="13">
        <v>9</v>
      </c>
      <c r="AT36" s="13"/>
      <c r="AU36" s="13"/>
      <c r="AV36" s="13"/>
      <c r="AW36" s="13"/>
      <c r="AX36" s="14">
        <f t="shared" si="10"/>
        <v>9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9</v>
      </c>
      <c r="BL36" s="13">
        <v>9</v>
      </c>
      <c r="BM36" s="13"/>
      <c r="BN36" s="13"/>
      <c r="BO36" s="13"/>
      <c r="BP36" s="13"/>
      <c r="BQ36" s="14">
        <f t="shared" si="15"/>
        <v>9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9</v>
      </c>
      <c r="CE36" s="58">
        <f t="shared" si="20"/>
        <v>9</v>
      </c>
      <c r="CF36" s="22"/>
      <c r="CG36" s="58">
        <f t="shared" si="21"/>
        <v>9</v>
      </c>
      <c r="CH36" s="17" t="str">
        <f t="shared" si="22"/>
        <v>Aprobado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552" priority="1" stopIfTrue="1" operator="equal">
      <formula>"Reprobado"</formula>
    </cfRule>
  </conditionalFormatting>
  <conditionalFormatting sqref="CF13:CF82">
    <cfRule type="cellIs" dxfId="551" priority="2" stopIfTrue="1" operator="between">
      <formula>0</formula>
      <formula>10</formula>
    </cfRule>
  </conditionalFormatting>
  <conditionalFormatting sqref="CG13:CG82">
    <cfRule type="cellIs" dxfId="550" priority="3" operator="between">
      <formula>7</formula>
      <formula>10</formula>
    </cfRule>
    <cfRule type="cellIs" dxfId="549" priority="4" operator="between">
      <formula>5</formula>
      <formula>6.99</formula>
    </cfRule>
    <cfRule type="cellIs" dxfId="548" priority="5" operator="between">
      <formula>0</formula>
      <formula>4.99</formula>
    </cfRule>
  </conditionalFormatting>
  <conditionalFormatting sqref="CE13:CE82">
    <cfRule type="cellIs" dxfId="547" priority="6" operator="between">
      <formula>7</formula>
      <formula>10</formula>
    </cfRule>
    <cfRule type="cellIs" dxfId="546" priority="7" operator="between">
      <formula>5</formula>
      <formula>6.99</formula>
    </cfRule>
    <cfRule type="cellIs" dxfId="545" priority="8" operator="between">
      <formula>0</formula>
      <formula>4.99</formula>
    </cfRule>
  </conditionalFormatting>
  <conditionalFormatting sqref="Y13:Y82">
    <cfRule type="cellIs" dxfId="544" priority="9" operator="between">
      <formula>7</formula>
      <formula>10</formula>
    </cfRule>
    <cfRule type="cellIs" dxfId="543" priority="10" operator="between">
      <formula>5</formula>
      <formula>6.99</formula>
    </cfRule>
    <cfRule type="cellIs" dxfId="542" priority="11" operator="between">
      <formula>0</formula>
      <formula>4.99</formula>
    </cfRule>
  </conditionalFormatting>
  <conditionalFormatting sqref="Y11">
    <cfRule type="cellIs" dxfId="541" priority="12" operator="greaterThan">
      <formula>1.1</formula>
    </cfRule>
  </conditionalFormatting>
  <conditionalFormatting sqref="AR11">
    <cfRule type="cellIs" dxfId="540" priority="13" operator="greaterThan">
      <formula>1.1</formula>
    </cfRule>
  </conditionalFormatting>
  <conditionalFormatting sqref="BK11">
    <cfRule type="cellIs" dxfId="539" priority="14" operator="greaterThan">
      <formula>1.1</formula>
    </cfRule>
  </conditionalFormatting>
  <conditionalFormatting sqref="AR13:AR82">
    <cfRule type="cellIs" dxfId="538" priority="15" operator="between">
      <formula>7</formula>
      <formula>10</formula>
    </cfRule>
    <cfRule type="cellIs" dxfId="537" priority="16" operator="between">
      <formula>5</formula>
      <formula>6.99</formula>
    </cfRule>
    <cfRule type="cellIs" dxfId="536" priority="17" operator="between">
      <formula>0</formula>
      <formula>4.99</formula>
    </cfRule>
  </conditionalFormatting>
  <conditionalFormatting sqref="BK13:BK82">
    <cfRule type="cellIs" dxfId="535" priority="18" operator="between">
      <formula>7</formula>
      <formula>10</formula>
    </cfRule>
    <cfRule type="cellIs" dxfId="534" priority="19" operator="between">
      <formula>5</formula>
      <formula>6.99</formula>
    </cfRule>
    <cfRule type="cellIs" dxfId="533" priority="20" operator="between">
      <formula>0</formula>
      <formula>4.99</formula>
    </cfRule>
  </conditionalFormatting>
  <conditionalFormatting sqref="CD13:CD82">
    <cfRule type="cellIs" dxfId="532" priority="21" operator="between">
      <formula>7</formula>
      <formula>10</formula>
    </cfRule>
    <cfRule type="cellIs" dxfId="531" priority="22" operator="between">
      <formula>5</formula>
      <formula>6.99</formula>
    </cfRule>
    <cfRule type="cellIs" dxfId="530" priority="23" operator="between">
      <formula>0</formula>
      <formula>4.99</formula>
    </cfRule>
  </conditionalFormatting>
  <conditionalFormatting sqref="CD11">
    <cfRule type="cellIs" dxfId="529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BC13" activePane="bottomRight" state="frozen"/>
      <selection pane="topRight"/>
      <selection pane="bottomLeft"/>
      <selection pane="bottomRight" activeCell="BV13" sqref="BV13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160</v>
      </c>
      <c r="E7" s="6" t="s">
        <v>131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0.2</v>
      </c>
      <c r="AT11" s="12">
        <v>0.2</v>
      </c>
      <c r="AU11" s="12">
        <v>0.1</v>
      </c>
      <c r="AV11" s="12">
        <v>0.2</v>
      </c>
      <c r="AW11" s="12">
        <v>0.2</v>
      </c>
      <c r="AX11" s="55">
        <f>SUM(AS11:AW11)</f>
        <v>0.89999999999999991</v>
      </c>
      <c r="AY11" s="11">
        <v>0.1</v>
      </c>
      <c r="AZ11" s="12"/>
      <c r="BA11" s="12"/>
      <c r="BB11" s="12"/>
      <c r="BC11" s="12"/>
      <c r="BD11" s="55">
        <f>SUM(AY11:BC11)</f>
        <v>0.1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0.99999999999999989</v>
      </c>
      <c r="BL11" s="11">
        <v>0.4</v>
      </c>
      <c r="BM11" s="12">
        <v>0.2</v>
      </c>
      <c r="BN11" s="12">
        <v>0.1</v>
      </c>
      <c r="BO11" s="12">
        <v>0.15</v>
      </c>
      <c r="BP11" s="12">
        <v>0.15</v>
      </c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5822468</v>
      </c>
      <c r="C13" s="2">
        <v>4912</v>
      </c>
      <c r="D13" s="2">
        <v>14496</v>
      </c>
      <c r="E13" s="2" t="s">
        <v>132</v>
      </c>
      <c r="F13" s="70" t="s">
        <v>37</v>
      </c>
      <c r="G13" s="61">
        <v>8</v>
      </c>
      <c r="H13" s="8">
        <v>10</v>
      </c>
      <c r="I13" s="8">
        <v>8</v>
      </c>
      <c r="J13" s="8">
        <v>8</v>
      </c>
      <c r="K13" s="8">
        <v>6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7</v>
      </c>
      <c r="N13" s="8">
        <v>3.7</v>
      </c>
      <c r="O13" s="8">
        <v>4.7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1.96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6.8</v>
      </c>
      <c r="Z13" s="8">
        <v>6</v>
      </c>
      <c r="AA13" s="8">
        <v>6</v>
      </c>
      <c r="AB13" s="8">
        <v>10</v>
      </c>
      <c r="AC13" s="8">
        <v>7</v>
      </c>
      <c r="AD13" s="8">
        <v>7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4.8</v>
      </c>
      <c r="AF13" s="8">
        <v>2.5</v>
      </c>
      <c r="AG13" s="8">
        <v>5.3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1.17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6</v>
      </c>
      <c r="AS13" s="8">
        <v>2</v>
      </c>
      <c r="AT13" s="8">
        <v>7.5</v>
      </c>
      <c r="AU13" s="8">
        <v>6</v>
      </c>
      <c r="AV13" s="8">
        <v>6</v>
      </c>
      <c r="AW13" s="8">
        <v>5.2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4.74</v>
      </c>
      <c r="AY13" s="8">
        <v>10</v>
      </c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1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5.7</v>
      </c>
      <c r="BL13" s="8">
        <v>7.9</v>
      </c>
      <c r="BM13" s="8">
        <v>4</v>
      </c>
      <c r="BN13" s="8">
        <v>6</v>
      </c>
      <c r="BO13" s="8">
        <v>4.5</v>
      </c>
      <c r="BP13" s="8">
        <v>5</v>
      </c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5.99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6</v>
      </c>
      <c r="CE13" s="58">
        <f t="shared" ref="CE13:CE44" si="20">IF($G$4 = "MEDIA",ROUND(((Y13+AR13+BK13+CD13)/4),0),ROUND(((Y13+AR13+BK13)/3),0))</f>
        <v>6</v>
      </c>
      <c r="CF13" s="19"/>
      <c r="CG13" s="58">
        <f t="shared" ref="CG13:CG44" si="21">IF(AND(CE13&lt;5,$G$4="BASICA"),ROUND((CE13+CF13)/2,0),IF(AND(CE13&lt;6,$G$4="MEDIA"),ROUND((CE13+CF13)/2,0),CE13))</f>
        <v>6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5822385</v>
      </c>
      <c r="C14" s="3">
        <v>5071</v>
      </c>
      <c r="D14" s="3">
        <v>14492</v>
      </c>
      <c r="E14" s="3" t="s">
        <v>133</v>
      </c>
      <c r="F14" s="72" t="s">
        <v>42</v>
      </c>
      <c r="G14" s="62">
        <v>5</v>
      </c>
      <c r="H14" s="13">
        <v>7</v>
      </c>
      <c r="I14" s="13">
        <v>7</v>
      </c>
      <c r="J14" s="13">
        <v>7</v>
      </c>
      <c r="K14" s="13">
        <v>7</v>
      </c>
      <c r="L14" s="14">
        <f t="shared" si="0"/>
        <v>3.8</v>
      </c>
      <c r="M14" s="13">
        <v>7</v>
      </c>
      <c r="N14" s="13">
        <v>3.3</v>
      </c>
      <c r="O14" s="13">
        <v>7.2</v>
      </c>
      <c r="P14" s="13"/>
      <c r="Q14" s="13"/>
      <c r="R14" s="14">
        <f t="shared" si="1"/>
        <v>2.2799999999999998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6.1</v>
      </c>
      <c r="Z14" s="13">
        <v>6</v>
      </c>
      <c r="AA14" s="13">
        <v>6</v>
      </c>
      <c r="AB14" s="13">
        <v>10</v>
      </c>
      <c r="AC14" s="13">
        <v>8</v>
      </c>
      <c r="AD14" s="13">
        <v>8</v>
      </c>
      <c r="AE14" s="14">
        <f t="shared" si="5"/>
        <v>5</v>
      </c>
      <c r="AF14" s="13">
        <v>3.3</v>
      </c>
      <c r="AG14" s="13">
        <v>3</v>
      </c>
      <c r="AH14" s="13"/>
      <c r="AI14" s="13"/>
      <c r="AJ14" s="13"/>
      <c r="AK14" s="14">
        <f t="shared" si="6"/>
        <v>0.95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6</v>
      </c>
      <c r="AS14" s="13">
        <v>2</v>
      </c>
      <c r="AT14" s="13">
        <v>7</v>
      </c>
      <c r="AU14" s="13">
        <v>8</v>
      </c>
      <c r="AV14" s="13">
        <v>6</v>
      </c>
      <c r="AW14" s="13">
        <v>5.0999999999999996</v>
      </c>
      <c r="AX14" s="14">
        <f t="shared" si="10"/>
        <v>4.82</v>
      </c>
      <c r="AY14" s="13">
        <v>10</v>
      </c>
      <c r="AZ14" s="13"/>
      <c r="BA14" s="13"/>
      <c r="BB14" s="13"/>
      <c r="BC14" s="13"/>
      <c r="BD14" s="14">
        <f t="shared" si="11"/>
        <v>1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5.8</v>
      </c>
      <c r="BL14" s="13">
        <v>8.4</v>
      </c>
      <c r="BM14" s="13">
        <v>7.5</v>
      </c>
      <c r="BN14" s="13">
        <v>6</v>
      </c>
      <c r="BO14" s="13">
        <v>0</v>
      </c>
      <c r="BP14" s="13">
        <v>7.5</v>
      </c>
      <c r="BQ14" s="14">
        <f t="shared" si="15"/>
        <v>6.59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6.6</v>
      </c>
      <c r="CE14" s="58">
        <f t="shared" si="20"/>
        <v>6</v>
      </c>
      <c r="CF14" s="20"/>
      <c r="CG14" s="58">
        <f t="shared" si="21"/>
        <v>6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4516725</v>
      </c>
      <c r="C15" s="2">
        <v>5095</v>
      </c>
      <c r="D15" s="2">
        <v>14495</v>
      </c>
      <c r="E15" s="2" t="s">
        <v>134</v>
      </c>
      <c r="F15" s="70" t="s">
        <v>42</v>
      </c>
      <c r="G15" s="61">
        <v>9</v>
      </c>
      <c r="H15" s="8">
        <v>8</v>
      </c>
      <c r="I15" s="8">
        <v>8</v>
      </c>
      <c r="J15" s="8">
        <v>8</v>
      </c>
      <c r="K15" s="8">
        <v>6</v>
      </c>
      <c r="L15" s="14">
        <f t="shared" si="0"/>
        <v>4.8</v>
      </c>
      <c r="M15" s="8">
        <v>7</v>
      </c>
      <c r="N15" s="8">
        <v>4.0999999999999996</v>
      </c>
      <c r="O15" s="8">
        <v>6.7</v>
      </c>
      <c r="P15" s="8"/>
      <c r="Q15" s="8"/>
      <c r="R15" s="14">
        <f t="shared" si="1"/>
        <v>2.3199999999999998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7.1</v>
      </c>
      <c r="Z15" s="8">
        <v>10</v>
      </c>
      <c r="AA15" s="8">
        <v>10</v>
      </c>
      <c r="AB15" s="8">
        <v>10</v>
      </c>
      <c r="AC15" s="8">
        <v>8</v>
      </c>
      <c r="AD15" s="8">
        <v>9.5</v>
      </c>
      <c r="AE15" s="14">
        <f t="shared" si="5"/>
        <v>6.75</v>
      </c>
      <c r="AF15" s="8">
        <v>9</v>
      </c>
      <c r="AG15" s="8">
        <v>10</v>
      </c>
      <c r="AH15" s="8"/>
      <c r="AI15" s="8"/>
      <c r="AJ15" s="8"/>
      <c r="AK15" s="14">
        <f t="shared" si="6"/>
        <v>2.85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9.6</v>
      </c>
      <c r="AS15" s="8">
        <v>8</v>
      </c>
      <c r="AT15" s="8">
        <v>7.5</v>
      </c>
      <c r="AU15" s="8">
        <v>8</v>
      </c>
      <c r="AV15" s="8">
        <v>8</v>
      </c>
      <c r="AW15" s="8">
        <v>8.5</v>
      </c>
      <c r="AX15" s="14">
        <f t="shared" si="10"/>
        <v>7.2</v>
      </c>
      <c r="AY15" s="8">
        <v>10</v>
      </c>
      <c r="AZ15" s="8"/>
      <c r="BA15" s="8"/>
      <c r="BB15" s="8"/>
      <c r="BC15" s="8"/>
      <c r="BD15" s="14">
        <f t="shared" si="11"/>
        <v>1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8.1999999999999993</v>
      </c>
      <c r="BL15" s="8">
        <v>9.5</v>
      </c>
      <c r="BM15" s="8">
        <v>9.5</v>
      </c>
      <c r="BN15" s="8">
        <v>8</v>
      </c>
      <c r="BO15" s="8">
        <v>9.1</v>
      </c>
      <c r="BP15" s="8">
        <v>8.5</v>
      </c>
      <c r="BQ15" s="14">
        <f t="shared" si="15"/>
        <v>9.14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9.1</v>
      </c>
      <c r="CE15" s="58">
        <f t="shared" si="20"/>
        <v>9</v>
      </c>
      <c r="CF15" s="21"/>
      <c r="CG15" s="58">
        <f t="shared" si="21"/>
        <v>9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7196328</v>
      </c>
      <c r="C16" s="3">
        <v>5084</v>
      </c>
      <c r="D16" s="3">
        <v>14494</v>
      </c>
      <c r="E16" s="3" t="s">
        <v>135</v>
      </c>
      <c r="F16" s="72" t="s">
        <v>42</v>
      </c>
      <c r="G16" s="62">
        <v>8</v>
      </c>
      <c r="H16" s="13">
        <v>8</v>
      </c>
      <c r="I16" s="13">
        <v>7</v>
      </c>
      <c r="J16" s="13">
        <v>8</v>
      </c>
      <c r="K16" s="13">
        <v>7</v>
      </c>
      <c r="L16" s="14">
        <f t="shared" si="0"/>
        <v>4.5999999999999996</v>
      </c>
      <c r="M16" s="13">
        <v>7</v>
      </c>
      <c r="N16" s="13">
        <v>5.0999999999999996</v>
      </c>
      <c r="O16" s="13">
        <v>7.1</v>
      </c>
      <c r="P16" s="13"/>
      <c r="Q16" s="13"/>
      <c r="R16" s="14">
        <f t="shared" si="1"/>
        <v>2.5299999999999998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>
        <v>5.0999999999999996</v>
      </c>
      <c r="AA16" s="13">
        <v>5</v>
      </c>
      <c r="AB16" s="13">
        <v>10</v>
      </c>
      <c r="AC16" s="13">
        <v>6</v>
      </c>
      <c r="AD16" s="13">
        <v>8</v>
      </c>
      <c r="AE16" s="14">
        <f t="shared" si="5"/>
        <v>4.43</v>
      </c>
      <c r="AF16" s="13">
        <v>7</v>
      </c>
      <c r="AG16" s="13">
        <v>6.3</v>
      </c>
      <c r="AH16" s="13"/>
      <c r="AI16" s="13"/>
      <c r="AJ16" s="13"/>
      <c r="AK16" s="14">
        <f t="shared" si="6"/>
        <v>2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6.4</v>
      </c>
      <c r="AS16" s="13">
        <v>2</v>
      </c>
      <c r="AT16" s="13">
        <v>5.8</v>
      </c>
      <c r="AU16" s="13">
        <v>8</v>
      </c>
      <c r="AV16" s="13">
        <v>6</v>
      </c>
      <c r="AW16" s="13">
        <v>5.8</v>
      </c>
      <c r="AX16" s="14">
        <f t="shared" si="10"/>
        <v>4.72</v>
      </c>
      <c r="AY16" s="13">
        <v>10</v>
      </c>
      <c r="AZ16" s="13"/>
      <c r="BA16" s="13"/>
      <c r="BB16" s="13"/>
      <c r="BC16" s="13"/>
      <c r="BD16" s="14">
        <f t="shared" si="11"/>
        <v>1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5.7</v>
      </c>
      <c r="BL16" s="13">
        <v>7.8</v>
      </c>
      <c r="BM16" s="13">
        <v>7.5</v>
      </c>
      <c r="BN16" s="13">
        <v>6</v>
      </c>
      <c r="BO16" s="13">
        <v>1.2</v>
      </c>
      <c r="BP16" s="13">
        <v>9.5</v>
      </c>
      <c r="BQ16" s="14">
        <f t="shared" si="15"/>
        <v>6.83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6.8</v>
      </c>
      <c r="CE16" s="58">
        <f t="shared" si="20"/>
        <v>7</v>
      </c>
      <c r="CF16" s="22"/>
      <c r="CG16" s="58">
        <f t="shared" si="21"/>
        <v>7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6725947</v>
      </c>
      <c r="C17" s="2">
        <v>5091</v>
      </c>
      <c r="D17" s="2">
        <v>14493</v>
      </c>
      <c r="E17" s="2" t="s">
        <v>136</v>
      </c>
      <c r="F17" s="70" t="s">
        <v>42</v>
      </c>
      <c r="G17" s="61">
        <v>8</v>
      </c>
      <c r="H17" s="8">
        <v>8</v>
      </c>
      <c r="I17" s="8"/>
      <c r="J17" s="8">
        <v>8</v>
      </c>
      <c r="K17" s="8">
        <v>6</v>
      </c>
      <c r="L17" s="14">
        <f t="shared" si="0"/>
        <v>3.8</v>
      </c>
      <c r="M17" s="8">
        <v>9</v>
      </c>
      <c r="N17" s="8">
        <v>5.2</v>
      </c>
      <c r="O17" s="8">
        <v>4</v>
      </c>
      <c r="P17" s="8"/>
      <c r="Q17" s="8"/>
      <c r="R17" s="14">
        <f t="shared" si="1"/>
        <v>2.2799999999999998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6.1</v>
      </c>
      <c r="Z17" s="8">
        <v>7.6</v>
      </c>
      <c r="AA17" s="8">
        <v>2.5</v>
      </c>
      <c r="AB17" s="8">
        <v>10</v>
      </c>
      <c r="AC17" s="8">
        <v>8</v>
      </c>
      <c r="AD17" s="8">
        <v>10</v>
      </c>
      <c r="AE17" s="14">
        <f t="shared" si="5"/>
        <v>5.33</v>
      </c>
      <c r="AF17" s="8">
        <v>8</v>
      </c>
      <c r="AG17" s="8">
        <v>7.2</v>
      </c>
      <c r="AH17" s="8"/>
      <c r="AI17" s="8"/>
      <c r="AJ17" s="8"/>
      <c r="AK17" s="14">
        <f t="shared" si="6"/>
        <v>2.2799999999999998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7.6</v>
      </c>
      <c r="AS17" s="8">
        <v>10</v>
      </c>
      <c r="AT17" s="8">
        <v>7.5</v>
      </c>
      <c r="AU17" s="8">
        <v>7</v>
      </c>
      <c r="AV17" s="8">
        <v>8</v>
      </c>
      <c r="AW17" s="8">
        <v>6.5</v>
      </c>
      <c r="AX17" s="14">
        <f t="shared" si="10"/>
        <v>7.1</v>
      </c>
      <c r="AY17" s="8">
        <v>10</v>
      </c>
      <c r="AZ17" s="8"/>
      <c r="BA17" s="8"/>
      <c r="BB17" s="8"/>
      <c r="BC17" s="8"/>
      <c r="BD17" s="14">
        <f t="shared" si="11"/>
        <v>1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8.1</v>
      </c>
      <c r="BL17" s="8">
        <v>8.6999999999999993</v>
      </c>
      <c r="BM17" s="8">
        <v>8</v>
      </c>
      <c r="BN17" s="8">
        <v>9</v>
      </c>
      <c r="BO17" s="8">
        <v>8.8000000000000007</v>
      </c>
      <c r="BP17" s="8">
        <v>9.5</v>
      </c>
      <c r="BQ17" s="14">
        <f t="shared" si="15"/>
        <v>8.73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8.6999999999999993</v>
      </c>
      <c r="CE17" s="58">
        <f t="shared" si="20"/>
        <v>8</v>
      </c>
      <c r="CF17" s="21"/>
      <c r="CG17" s="58">
        <f t="shared" si="21"/>
        <v>8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422807</v>
      </c>
      <c r="C18" s="3">
        <v>4627</v>
      </c>
      <c r="D18" s="3">
        <v>14491</v>
      </c>
      <c r="E18" s="3" t="s">
        <v>137</v>
      </c>
      <c r="F18" s="72" t="s">
        <v>42</v>
      </c>
      <c r="G18" s="62">
        <v>8</v>
      </c>
      <c r="H18" s="13">
        <v>8</v>
      </c>
      <c r="I18" s="13">
        <v>7</v>
      </c>
      <c r="J18" s="13">
        <v>8</v>
      </c>
      <c r="K18" s="13">
        <v>7</v>
      </c>
      <c r="L18" s="14">
        <f t="shared" si="0"/>
        <v>4.5999999999999996</v>
      </c>
      <c r="M18" s="13">
        <v>7</v>
      </c>
      <c r="N18" s="13">
        <v>3.8</v>
      </c>
      <c r="O18" s="13">
        <v>5.6</v>
      </c>
      <c r="P18" s="13"/>
      <c r="Q18" s="13"/>
      <c r="R18" s="14">
        <f t="shared" si="1"/>
        <v>2.11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6.7</v>
      </c>
      <c r="Z18" s="13">
        <v>5.0999999999999996</v>
      </c>
      <c r="AA18" s="13">
        <v>5</v>
      </c>
      <c r="AB18" s="13">
        <v>10</v>
      </c>
      <c r="AC18" s="13">
        <v>6</v>
      </c>
      <c r="AD18" s="13">
        <v>8</v>
      </c>
      <c r="AE18" s="14">
        <f t="shared" si="5"/>
        <v>4.43</v>
      </c>
      <c r="AF18" s="13">
        <v>7</v>
      </c>
      <c r="AG18" s="13">
        <v>6.3</v>
      </c>
      <c r="AH18" s="13"/>
      <c r="AI18" s="13"/>
      <c r="AJ18" s="13"/>
      <c r="AK18" s="14">
        <f t="shared" si="6"/>
        <v>2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6.4</v>
      </c>
      <c r="AS18" s="13">
        <v>2</v>
      </c>
      <c r="AT18" s="13">
        <v>6</v>
      </c>
      <c r="AU18" s="13">
        <v>8</v>
      </c>
      <c r="AV18" s="13">
        <v>6</v>
      </c>
      <c r="AW18" s="13">
        <v>6.9</v>
      </c>
      <c r="AX18" s="14">
        <f t="shared" si="10"/>
        <v>4.9800000000000004</v>
      </c>
      <c r="AY18" s="13">
        <v>10</v>
      </c>
      <c r="AZ18" s="13"/>
      <c r="BA18" s="13"/>
      <c r="BB18" s="13"/>
      <c r="BC18" s="13"/>
      <c r="BD18" s="14">
        <f t="shared" si="11"/>
        <v>1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6</v>
      </c>
      <c r="BL18" s="13">
        <v>7.4</v>
      </c>
      <c r="BM18" s="13">
        <v>6</v>
      </c>
      <c r="BN18" s="13">
        <v>6</v>
      </c>
      <c r="BO18" s="13">
        <v>0</v>
      </c>
      <c r="BP18" s="13">
        <v>7.5</v>
      </c>
      <c r="BQ18" s="14">
        <f t="shared" si="15"/>
        <v>5.89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5.9</v>
      </c>
      <c r="CE18" s="58">
        <f t="shared" si="20"/>
        <v>6</v>
      </c>
      <c r="CF18" s="22"/>
      <c r="CG18" s="58">
        <f t="shared" si="21"/>
        <v>6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2893676</v>
      </c>
      <c r="C19" s="2">
        <v>5066</v>
      </c>
      <c r="D19" s="2">
        <v>14488</v>
      </c>
      <c r="E19" s="2" t="s">
        <v>138</v>
      </c>
      <c r="F19" s="70" t="s">
        <v>42</v>
      </c>
      <c r="G19" s="61">
        <v>5</v>
      </c>
      <c r="H19" s="8">
        <v>8</v>
      </c>
      <c r="I19" s="8">
        <v>7</v>
      </c>
      <c r="J19" s="8">
        <v>8</v>
      </c>
      <c r="K19" s="8">
        <v>7</v>
      </c>
      <c r="L19" s="14">
        <f t="shared" si="0"/>
        <v>4</v>
      </c>
      <c r="M19" s="8">
        <v>7</v>
      </c>
      <c r="N19" s="8">
        <v>5.5</v>
      </c>
      <c r="O19" s="8">
        <v>6</v>
      </c>
      <c r="P19" s="8"/>
      <c r="Q19" s="8"/>
      <c r="R19" s="14">
        <f t="shared" si="1"/>
        <v>2.4300000000000002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6.4</v>
      </c>
      <c r="Z19" s="8">
        <v>6</v>
      </c>
      <c r="AA19" s="8">
        <v>5</v>
      </c>
      <c r="AB19" s="8">
        <v>10</v>
      </c>
      <c r="AC19" s="8">
        <v>8</v>
      </c>
      <c r="AD19" s="8">
        <v>8</v>
      </c>
      <c r="AE19" s="14">
        <f t="shared" si="5"/>
        <v>4.9000000000000004</v>
      </c>
      <c r="AF19" s="8">
        <v>4.7</v>
      </c>
      <c r="AG19" s="8">
        <v>3</v>
      </c>
      <c r="AH19" s="8"/>
      <c r="AI19" s="8"/>
      <c r="AJ19" s="8"/>
      <c r="AK19" s="14">
        <f t="shared" si="6"/>
        <v>1.1599999999999999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6.1</v>
      </c>
      <c r="AS19" s="8">
        <v>2</v>
      </c>
      <c r="AT19" s="8">
        <v>4.0999999999999996</v>
      </c>
      <c r="AU19" s="8">
        <v>9</v>
      </c>
      <c r="AV19" s="8">
        <v>6</v>
      </c>
      <c r="AW19" s="8">
        <v>6.9</v>
      </c>
      <c r="AX19" s="14">
        <f t="shared" si="10"/>
        <v>4.7</v>
      </c>
      <c r="AY19" s="8">
        <v>10</v>
      </c>
      <c r="AZ19" s="8"/>
      <c r="BA19" s="8"/>
      <c r="BB19" s="8"/>
      <c r="BC19" s="8"/>
      <c r="BD19" s="14">
        <f t="shared" si="11"/>
        <v>1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5.7</v>
      </c>
      <c r="BL19" s="8">
        <v>7.7</v>
      </c>
      <c r="BM19" s="8">
        <v>7.5</v>
      </c>
      <c r="BN19" s="8">
        <v>6</v>
      </c>
      <c r="BO19" s="8">
        <v>0</v>
      </c>
      <c r="BP19" s="8">
        <v>7.5</v>
      </c>
      <c r="BQ19" s="14">
        <f t="shared" si="15"/>
        <v>6.31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6.3</v>
      </c>
      <c r="CE19" s="58">
        <f t="shared" si="20"/>
        <v>6</v>
      </c>
      <c r="CF19" s="21"/>
      <c r="CG19" s="58">
        <f t="shared" si="21"/>
        <v>6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3984079</v>
      </c>
      <c r="C20" s="3">
        <v>4957</v>
      </c>
      <c r="D20" s="3">
        <v>14484</v>
      </c>
      <c r="E20" s="3" t="s">
        <v>139</v>
      </c>
      <c r="F20" s="72" t="s">
        <v>37</v>
      </c>
      <c r="G20" s="62">
        <v>6</v>
      </c>
      <c r="H20" s="13">
        <v>7</v>
      </c>
      <c r="I20" s="13">
        <v>7</v>
      </c>
      <c r="J20" s="13">
        <v>10</v>
      </c>
      <c r="K20" s="13">
        <v>6</v>
      </c>
      <c r="L20" s="14">
        <f t="shared" si="0"/>
        <v>4.2</v>
      </c>
      <c r="M20" s="13">
        <v>10</v>
      </c>
      <c r="N20" s="13">
        <v>6.1</v>
      </c>
      <c r="O20" s="13">
        <v>7</v>
      </c>
      <c r="P20" s="13"/>
      <c r="Q20" s="13"/>
      <c r="R20" s="14">
        <f t="shared" si="1"/>
        <v>2.97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7.2</v>
      </c>
      <c r="Z20" s="13">
        <v>6</v>
      </c>
      <c r="AA20" s="13">
        <v>5</v>
      </c>
      <c r="AB20" s="13">
        <v>10</v>
      </c>
      <c r="AC20" s="13">
        <v>6</v>
      </c>
      <c r="AD20" s="13">
        <v>10</v>
      </c>
      <c r="AE20" s="14">
        <f t="shared" si="5"/>
        <v>4.9000000000000004</v>
      </c>
      <c r="AF20" s="13">
        <v>9</v>
      </c>
      <c r="AG20" s="13">
        <v>4.9000000000000004</v>
      </c>
      <c r="AH20" s="13"/>
      <c r="AI20" s="13"/>
      <c r="AJ20" s="13"/>
      <c r="AK20" s="14">
        <f t="shared" si="6"/>
        <v>2.09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7</v>
      </c>
      <c r="AS20" s="13">
        <v>5</v>
      </c>
      <c r="AT20" s="13">
        <v>6</v>
      </c>
      <c r="AU20" s="13">
        <v>9</v>
      </c>
      <c r="AV20" s="13">
        <v>8</v>
      </c>
      <c r="AW20" s="13">
        <v>8.1</v>
      </c>
      <c r="AX20" s="14">
        <f t="shared" si="10"/>
        <v>6.32</v>
      </c>
      <c r="AY20" s="13">
        <v>10</v>
      </c>
      <c r="AZ20" s="13"/>
      <c r="BA20" s="13"/>
      <c r="BB20" s="13"/>
      <c r="BC20" s="13"/>
      <c r="BD20" s="14">
        <f t="shared" si="11"/>
        <v>1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7.3</v>
      </c>
      <c r="BL20" s="13">
        <v>8.1</v>
      </c>
      <c r="BM20" s="13">
        <v>8.5</v>
      </c>
      <c r="BN20" s="13">
        <v>7</v>
      </c>
      <c r="BO20" s="13">
        <v>3</v>
      </c>
      <c r="BP20" s="13">
        <v>8.5</v>
      </c>
      <c r="BQ20" s="14">
        <f t="shared" si="15"/>
        <v>7.37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7.4</v>
      </c>
      <c r="CE20" s="58">
        <f t="shared" si="20"/>
        <v>7</v>
      </c>
      <c r="CF20" s="22"/>
      <c r="CG20" s="58">
        <f t="shared" si="21"/>
        <v>7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3984066</v>
      </c>
      <c r="C21" s="2">
        <v>4993</v>
      </c>
      <c r="D21" s="2">
        <v>14500</v>
      </c>
      <c r="E21" s="2" t="s">
        <v>140</v>
      </c>
      <c r="F21" s="70" t="s">
        <v>37</v>
      </c>
      <c r="G21" s="61">
        <v>8</v>
      </c>
      <c r="H21" s="8">
        <v>10</v>
      </c>
      <c r="I21" s="8">
        <v>8</v>
      </c>
      <c r="J21" s="8">
        <v>7</v>
      </c>
      <c r="K21" s="8">
        <v>6</v>
      </c>
      <c r="L21" s="14">
        <f t="shared" si="0"/>
        <v>4.7</v>
      </c>
      <c r="M21" s="8">
        <v>7</v>
      </c>
      <c r="N21" s="8">
        <v>1</v>
      </c>
      <c r="O21" s="8">
        <v>4.0999999999999996</v>
      </c>
      <c r="P21" s="8"/>
      <c r="Q21" s="8"/>
      <c r="R21" s="14">
        <f t="shared" si="1"/>
        <v>1.47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6.2</v>
      </c>
      <c r="Z21" s="8">
        <v>2.1</v>
      </c>
      <c r="AA21" s="8">
        <v>2</v>
      </c>
      <c r="AB21" s="8">
        <v>7</v>
      </c>
      <c r="AC21" s="8">
        <v>6</v>
      </c>
      <c r="AD21" s="8">
        <v>7</v>
      </c>
      <c r="AE21" s="14">
        <f t="shared" si="5"/>
        <v>2.83</v>
      </c>
      <c r="AF21" s="8">
        <v>3.6</v>
      </c>
      <c r="AG21" s="8">
        <v>3.7</v>
      </c>
      <c r="AH21" s="8"/>
      <c r="AI21" s="8"/>
      <c r="AJ21" s="8"/>
      <c r="AK21" s="14">
        <f t="shared" si="6"/>
        <v>1.1000000000000001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3.9</v>
      </c>
      <c r="AS21" s="8">
        <v>6</v>
      </c>
      <c r="AT21" s="8">
        <v>7.5</v>
      </c>
      <c r="AU21" s="8">
        <v>6</v>
      </c>
      <c r="AV21" s="8">
        <v>6</v>
      </c>
      <c r="AW21" s="8">
        <v>4.5999999999999996</v>
      </c>
      <c r="AX21" s="14">
        <f t="shared" si="10"/>
        <v>5.42</v>
      </c>
      <c r="AY21" s="8">
        <v>10</v>
      </c>
      <c r="AZ21" s="8"/>
      <c r="BA21" s="8"/>
      <c r="BB21" s="8"/>
      <c r="BC21" s="8"/>
      <c r="BD21" s="14">
        <f t="shared" si="11"/>
        <v>1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6.4</v>
      </c>
      <c r="BL21" s="8">
        <v>7.9</v>
      </c>
      <c r="BM21" s="8">
        <v>4</v>
      </c>
      <c r="BN21" s="8">
        <v>6</v>
      </c>
      <c r="BO21" s="8">
        <v>1</v>
      </c>
      <c r="BP21" s="8">
        <v>5</v>
      </c>
      <c r="BQ21" s="14">
        <f t="shared" si="15"/>
        <v>5.46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5.5</v>
      </c>
      <c r="CE21" s="58">
        <f t="shared" si="20"/>
        <v>6</v>
      </c>
      <c r="CF21" s="21"/>
      <c r="CG21" s="58">
        <f t="shared" si="21"/>
        <v>6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5822378</v>
      </c>
      <c r="C22" s="3">
        <v>5080</v>
      </c>
      <c r="D22" s="3">
        <v>14489</v>
      </c>
      <c r="E22" s="3" t="s">
        <v>141</v>
      </c>
      <c r="F22" s="72" t="s">
        <v>42</v>
      </c>
      <c r="G22" s="62">
        <v>8</v>
      </c>
      <c r="H22" s="13">
        <v>8</v>
      </c>
      <c r="I22" s="13">
        <v>7</v>
      </c>
      <c r="J22" s="13">
        <v>8</v>
      </c>
      <c r="K22" s="13">
        <v>7</v>
      </c>
      <c r="L22" s="14">
        <f t="shared" si="0"/>
        <v>4.5999999999999996</v>
      </c>
      <c r="M22" s="13">
        <v>8</v>
      </c>
      <c r="N22" s="13">
        <v>5.9</v>
      </c>
      <c r="O22" s="13">
        <v>8.5</v>
      </c>
      <c r="P22" s="13"/>
      <c r="Q22" s="13"/>
      <c r="R22" s="14">
        <f t="shared" si="1"/>
        <v>2.96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7.6</v>
      </c>
      <c r="Z22" s="13">
        <v>4.9000000000000004</v>
      </c>
      <c r="AA22" s="13">
        <v>5</v>
      </c>
      <c r="AB22" s="13">
        <v>10</v>
      </c>
      <c r="AC22" s="13">
        <v>8</v>
      </c>
      <c r="AD22" s="13">
        <v>8</v>
      </c>
      <c r="AE22" s="14">
        <f t="shared" si="5"/>
        <v>4.57</v>
      </c>
      <c r="AF22" s="13">
        <v>7.3</v>
      </c>
      <c r="AG22" s="13">
        <v>3</v>
      </c>
      <c r="AH22" s="13"/>
      <c r="AI22" s="13"/>
      <c r="AJ22" s="13"/>
      <c r="AK22" s="14">
        <f t="shared" si="6"/>
        <v>1.55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6.1</v>
      </c>
      <c r="AS22" s="13">
        <v>5</v>
      </c>
      <c r="AT22" s="13">
        <v>4.0999999999999996</v>
      </c>
      <c r="AU22" s="13">
        <v>9</v>
      </c>
      <c r="AV22" s="13">
        <v>8</v>
      </c>
      <c r="AW22" s="13">
        <v>7.4</v>
      </c>
      <c r="AX22" s="14">
        <f t="shared" si="10"/>
        <v>5.8</v>
      </c>
      <c r="AY22" s="13">
        <v>10</v>
      </c>
      <c r="AZ22" s="13"/>
      <c r="BA22" s="13"/>
      <c r="BB22" s="13"/>
      <c r="BC22" s="13"/>
      <c r="BD22" s="14">
        <f t="shared" si="11"/>
        <v>1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6.8</v>
      </c>
      <c r="BL22" s="13">
        <v>9.1</v>
      </c>
      <c r="BM22" s="13">
        <v>7.5</v>
      </c>
      <c r="BN22" s="13">
        <v>7</v>
      </c>
      <c r="BO22" s="13">
        <v>0</v>
      </c>
      <c r="BP22" s="13">
        <v>8.5</v>
      </c>
      <c r="BQ22" s="14">
        <f t="shared" si="15"/>
        <v>7.12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7.1</v>
      </c>
      <c r="CE22" s="58">
        <f t="shared" si="20"/>
        <v>7</v>
      </c>
      <c r="CF22" s="22"/>
      <c r="CG22" s="58">
        <f t="shared" si="21"/>
        <v>7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2893685</v>
      </c>
      <c r="C23" s="2">
        <v>5087</v>
      </c>
      <c r="D23" s="2">
        <v>14475</v>
      </c>
      <c r="E23" s="2" t="s">
        <v>142</v>
      </c>
      <c r="F23" s="70" t="s">
        <v>37</v>
      </c>
      <c r="G23" s="61">
        <v>7</v>
      </c>
      <c r="H23" s="8">
        <v>8</v>
      </c>
      <c r="I23" s="8">
        <v>7</v>
      </c>
      <c r="J23" s="8">
        <v>7</v>
      </c>
      <c r="K23" s="8">
        <v>5</v>
      </c>
      <c r="L23" s="14">
        <f t="shared" si="0"/>
        <v>4.0999999999999996</v>
      </c>
      <c r="M23" s="8">
        <v>7</v>
      </c>
      <c r="N23" s="8">
        <v>5</v>
      </c>
      <c r="O23" s="8">
        <v>3.6</v>
      </c>
      <c r="P23" s="8"/>
      <c r="Q23" s="8"/>
      <c r="R23" s="14">
        <f t="shared" si="1"/>
        <v>1.99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6.1</v>
      </c>
      <c r="Z23" s="8">
        <v>7.9</v>
      </c>
      <c r="AA23" s="8">
        <v>5</v>
      </c>
      <c r="AB23" s="8">
        <v>10</v>
      </c>
      <c r="AC23" s="8">
        <v>8</v>
      </c>
      <c r="AD23" s="8">
        <v>8</v>
      </c>
      <c r="AE23" s="14">
        <f t="shared" si="5"/>
        <v>5.47</v>
      </c>
      <c r="AF23" s="8">
        <v>7</v>
      </c>
      <c r="AG23" s="8">
        <v>5.9</v>
      </c>
      <c r="AH23" s="8"/>
      <c r="AI23" s="8"/>
      <c r="AJ23" s="8"/>
      <c r="AK23" s="14">
        <f t="shared" si="6"/>
        <v>1.94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7.4</v>
      </c>
      <c r="AS23" s="8">
        <v>2</v>
      </c>
      <c r="AT23" s="8">
        <v>4.0999999999999996</v>
      </c>
      <c r="AU23" s="8">
        <v>5</v>
      </c>
      <c r="AV23" s="8">
        <v>6</v>
      </c>
      <c r="AW23" s="8">
        <v>4.4000000000000004</v>
      </c>
      <c r="AX23" s="14">
        <f t="shared" si="10"/>
        <v>3.8</v>
      </c>
      <c r="AY23" s="8">
        <v>10</v>
      </c>
      <c r="AZ23" s="8"/>
      <c r="BA23" s="8"/>
      <c r="BB23" s="8"/>
      <c r="BC23" s="8"/>
      <c r="BD23" s="14">
        <f t="shared" si="11"/>
        <v>1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4.8</v>
      </c>
      <c r="BL23" s="8">
        <v>7.9</v>
      </c>
      <c r="BM23" s="8">
        <v>8.5</v>
      </c>
      <c r="BN23" s="8">
        <v>6</v>
      </c>
      <c r="BO23" s="8">
        <v>1</v>
      </c>
      <c r="BP23" s="8">
        <v>8.5</v>
      </c>
      <c r="BQ23" s="14">
        <f t="shared" si="15"/>
        <v>6.89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6.9</v>
      </c>
      <c r="CE23" s="58">
        <f t="shared" si="20"/>
        <v>6</v>
      </c>
      <c r="CF23" s="21"/>
      <c r="CG23" s="58">
        <f t="shared" si="21"/>
        <v>6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2893671</v>
      </c>
      <c r="C24" s="3">
        <v>5083</v>
      </c>
      <c r="D24" s="3">
        <v>14476</v>
      </c>
      <c r="E24" s="3" t="s">
        <v>143</v>
      </c>
      <c r="F24" s="72" t="s">
        <v>42</v>
      </c>
      <c r="G24" s="62">
        <v>8</v>
      </c>
      <c r="H24" s="13">
        <v>8</v>
      </c>
      <c r="I24" s="13">
        <v>7</v>
      </c>
      <c r="J24" s="13">
        <v>5</v>
      </c>
      <c r="K24" s="13">
        <v>6</v>
      </c>
      <c r="L24" s="14">
        <f t="shared" si="0"/>
        <v>4.2</v>
      </c>
      <c r="M24" s="13">
        <v>6</v>
      </c>
      <c r="N24" s="13">
        <v>2.4</v>
      </c>
      <c r="O24" s="13">
        <v>4.4000000000000004</v>
      </c>
      <c r="P24" s="13"/>
      <c r="Q24" s="13"/>
      <c r="R24" s="14">
        <f t="shared" si="1"/>
        <v>1.62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5.8</v>
      </c>
      <c r="Z24" s="13">
        <v>1</v>
      </c>
      <c r="AA24" s="13">
        <v>1</v>
      </c>
      <c r="AB24" s="13">
        <v>0</v>
      </c>
      <c r="AC24" s="13">
        <v>0</v>
      </c>
      <c r="AD24" s="13">
        <v>4</v>
      </c>
      <c r="AE24" s="14">
        <f t="shared" si="5"/>
        <v>0.8</v>
      </c>
      <c r="AF24" s="13">
        <v>0</v>
      </c>
      <c r="AG24" s="13">
        <v>0</v>
      </c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0.8</v>
      </c>
      <c r="AS24" s="13">
        <v>0</v>
      </c>
      <c r="AT24" s="13">
        <v>0</v>
      </c>
      <c r="AU24" s="13">
        <v>0</v>
      </c>
      <c r="AV24" s="13">
        <v>4</v>
      </c>
      <c r="AW24" s="13">
        <v>4.0999999999999996</v>
      </c>
      <c r="AX24" s="14">
        <f t="shared" si="10"/>
        <v>1.62</v>
      </c>
      <c r="AY24" s="13">
        <v>10</v>
      </c>
      <c r="AZ24" s="13"/>
      <c r="BA24" s="13"/>
      <c r="BB24" s="13"/>
      <c r="BC24" s="13"/>
      <c r="BD24" s="14">
        <f t="shared" si="11"/>
        <v>1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2.6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19847901</v>
      </c>
      <c r="C25" s="2">
        <v>5082</v>
      </c>
      <c r="D25" s="2">
        <v>14487</v>
      </c>
      <c r="E25" s="2" t="s">
        <v>144</v>
      </c>
      <c r="F25" s="70" t="s">
        <v>37</v>
      </c>
      <c r="G25" s="61">
        <v>8</v>
      </c>
      <c r="H25" s="8">
        <v>7</v>
      </c>
      <c r="I25" s="8">
        <v>8</v>
      </c>
      <c r="J25" s="8">
        <v>8</v>
      </c>
      <c r="K25" s="8">
        <v>5</v>
      </c>
      <c r="L25" s="14">
        <f t="shared" si="0"/>
        <v>4.4000000000000004</v>
      </c>
      <c r="M25" s="8">
        <v>10</v>
      </c>
      <c r="N25" s="8">
        <v>2</v>
      </c>
      <c r="O25" s="8">
        <v>2</v>
      </c>
      <c r="P25" s="8"/>
      <c r="Q25" s="8"/>
      <c r="R25" s="14">
        <f t="shared" si="1"/>
        <v>1.6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6</v>
      </c>
      <c r="Z25" s="8">
        <v>2.1</v>
      </c>
      <c r="AA25" s="8">
        <v>2.5</v>
      </c>
      <c r="AB25" s="8">
        <v>7</v>
      </c>
      <c r="AC25" s="8">
        <v>6</v>
      </c>
      <c r="AD25" s="8">
        <v>8</v>
      </c>
      <c r="AE25" s="14">
        <f t="shared" si="5"/>
        <v>2.98</v>
      </c>
      <c r="AF25" s="8">
        <v>4.2</v>
      </c>
      <c r="AG25" s="8">
        <v>3.7</v>
      </c>
      <c r="AH25" s="8"/>
      <c r="AI25" s="8"/>
      <c r="AJ25" s="8"/>
      <c r="AK25" s="14">
        <f t="shared" si="6"/>
        <v>1.19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4.2</v>
      </c>
      <c r="AS25" s="8">
        <v>6</v>
      </c>
      <c r="AT25" s="8">
        <v>7.5</v>
      </c>
      <c r="AU25" s="8">
        <v>7</v>
      </c>
      <c r="AV25" s="8">
        <v>6</v>
      </c>
      <c r="AW25" s="8">
        <v>6.1</v>
      </c>
      <c r="AX25" s="14">
        <f t="shared" si="10"/>
        <v>5.82</v>
      </c>
      <c r="AY25" s="8">
        <v>10</v>
      </c>
      <c r="AZ25" s="8"/>
      <c r="BA25" s="8"/>
      <c r="BB25" s="8"/>
      <c r="BC25" s="8"/>
      <c r="BD25" s="14">
        <f t="shared" si="11"/>
        <v>1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6.8</v>
      </c>
      <c r="BL25" s="8">
        <v>9.5</v>
      </c>
      <c r="BM25" s="8">
        <v>4</v>
      </c>
      <c r="BN25" s="8">
        <v>8</v>
      </c>
      <c r="BO25" s="8">
        <v>6</v>
      </c>
      <c r="BP25" s="8">
        <v>8</v>
      </c>
      <c r="BQ25" s="14">
        <f t="shared" si="15"/>
        <v>7.5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7.5</v>
      </c>
      <c r="CE25" s="58">
        <f t="shared" si="20"/>
        <v>6</v>
      </c>
      <c r="CF25" s="21"/>
      <c r="CG25" s="58">
        <f t="shared" si="21"/>
        <v>6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7296358</v>
      </c>
      <c r="C26" s="3">
        <v>5069</v>
      </c>
      <c r="D26" s="3">
        <v>14486</v>
      </c>
      <c r="E26" s="3" t="s">
        <v>145</v>
      </c>
      <c r="F26" s="72" t="s">
        <v>37</v>
      </c>
      <c r="G26" s="62">
        <v>8</v>
      </c>
      <c r="H26" s="13">
        <v>10</v>
      </c>
      <c r="I26" s="13">
        <v>8</v>
      </c>
      <c r="J26" s="13">
        <v>9</v>
      </c>
      <c r="K26" s="13">
        <v>7</v>
      </c>
      <c r="L26" s="14">
        <f t="shared" si="0"/>
        <v>5</v>
      </c>
      <c r="M26" s="13">
        <v>10</v>
      </c>
      <c r="N26" s="13">
        <v>5.3</v>
      </c>
      <c r="O26" s="13">
        <v>9</v>
      </c>
      <c r="P26" s="13"/>
      <c r="Q26" s="13"/>
      <c r="R26" s="14">
        <f t="shared" si="1"/>
        <v>3.15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8.1999999999999993</v>
      </c>
      <c r="Z26" s="13">
        <v>8</v>
      </c>
      <c r="AA26" s="13">
        <v>5</v>
      </c>
      <c r="AB26" s="13">
        <v>10</v>
      </c>
      <c r="AC26" s="13">
        <v>7</v>
      </c>
      <c r="AD26" s="13">
        <v>10</v>
      </c>
      <c r="AE26" s="14">
        <f t="shared" si="5"/>
        <v>5.6</v>
      </c>
      <c r="AF26" s="13">
        <v>8</v>
      </c>
      <c r="AG26" s="13">
        <v>5.3</v>
      </c>
      <c r="AH26" s="13"/>
      <c r="AI26" s="13"/>
      <c r="AJ26" s="13"/>
      <c r="AK26" s="14">
        <f t="shared" si="6"/>
        <v>2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7.6</v>
      </c>
      <c r="AS26" s="13">
        <v>10</v>
      </c>
      <c r="AT26" s="13">
        <v>8</v>
      </c>
      <c r="AU26" s="13">
        <v>7</v>
      </c>
      <c r="AV26" s="13">
        <v>8</v>
      </c>
      <c r="AW26" s="13">
        <v>7.8</v>
      </c>
      <c r="AX26" s="14">
        <f t="shared" si="10"/>
        <v>7.46</v>
      </c>
      <c r="AY26" s="13">
        <v>10</v>
      </c>
      <c r="AZ26" s="13"/>
      <c r="BA26" s="13"/>
      <c r="BB26" s="13"/>
      <c r="BC26" s="13"/>
      <c r="BD26" s="14">
        <f t="shared" si="11"/>
        <v>1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8.5</v>
      </c>
      <c r="BL26" s="13">
        <v>8.1</v>
      </c>
      <c r="BM26" s="13">
        <v>5</v>
      </c>
      <c r="BN26" s="13">
        <v>9</v>
      </c>
      <c r="BO26" s="13">
        <v>4</v>
      </c>
      <c r="BP26" s="13">
        <v>9</v>
      </c>
      <c r="BQ26" s="14">
        <f t="shared" si="15"/>
        <v>7.09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7.1</v>
      </c>
      <c r="CE26" s="58">
        <f t="shared" si="20"/>
        <v>8</v>
      </c>
      <c r="CF26" s="22"/>
      <c r="CG26" s="58">
        <f t="shared" si="21"/>
        <v>8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6899279</v>
      </c>
      <c r="C27" s="2">
        <v>5093</v>
      </c>
      <c r="D27" s="2">
        <v>14478</v>
      </c>
      <c r="E27" s="2" t="s">
        <v>146</v>
      </c>
      <c r="F27" s="70" t="s">
        <v>37</v>
      </c>
      <c r="G27" s="61">
        <v>8</v>
      </c>
      <c r="H27" s="8">
        <v>8</v>
      </c>
      <c r="I27" s="8">
        <v>8</v>
      </c>
      <c r="J27" s="8">
        <v>6</v>
      </c>
      <c r="K27" s="8">
        <v>6</v>
      </c>
      <c r="L27" s="14">
        <f t="shared" si="0"/>
        <v>4.4000000000000004</v>
      </c>
      <c r="M27" s="8">
        <v>8</v>
      </c>
      <c r="N27" s="8">
        <v>4.2</v>
      </c>
      <c r="O27" s="8">
        <v>4.0999999999999996</v>
      </c>
      <c r="P27" s="8"/>
      <c r="Q27" s="8"/>
      <c r="R27" s="14">
        <f t="shared" si="1"/>
        <v>2.0499999999999998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6.5</v>
      </c>
      <c r="Z27" s="8">
        <v>7</v>
      </c>
      <c r="AA27" s="8">
        <v>5</v>
      </c>
      <c r="AB27" s="8">
        <v>10</v>
      </c>
      <c r="AC27" s="8">
        <v>7</v>
      </c>
      <c r="AD27" s="8">
        <v>7</v>
      </c>
      <c r="AE27" s="14">
        <f t="shared" si="5"/>
        <v>5</v>
      </c>
      <c r="AF27" s="8">
        <v>7</v>
      </c>
      <c r="AG27" s="8">
        <v>5.3</v>
      </c>
      <c r="AH27" s="8"/>
      <c r="AI27" s="8"/>
      <c r="AJ27" s="8"/>
      <c r="AK27" s="14">
        <f t="shared" si="6"/>
        <v>1.85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6.9</v>
      </c>
      <c r="AS27" s="8">
        <v>8</v>
      </c>
      <c r="AT27" s="8">
        <v>7.5</v>
      </c>
      <c r="AU27" s="8">
        <v>7</v>
      </c>
      <c r="AV27" s="8">
        <v>7</v>
      </c>
      <c r="AW27" s="8">
        <v>6.3</v>
      </c>
      <c r="AX27" s="14">
        <f t="shared" si="10"/>
        <v>6.46</v>
      </c>
      <c r="AY27" s="8">
        <v>10</v>
      </c>
      <c r="AZ27" s="8"/>
      <c r="BA27" s="8"/>
      <c r="BB27" s="8"/>
      <c r="BC27" s="8"/>
      <c r="BD27" s="14">
        <f t="shared" si="11"/>
        <v>1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7.5</v>
      </c>
      <c r="BL27" s="8">
        <v>9.8000000000000007</v>
      </c>
      <c r="BM27" s="8">
        <v>6</v>
      </c>
      <c r="BN27" s="8">
        <v>7</v>
      </c>
      <c r="BO27" s="8">
        <v>2</v>
      </c>
      <c r="BP27" s="8">
        <v>10</v>
      </c>
      <c r="BQ27" s="14">
        <f t="shared" si="15"/>
        <v>7.62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7.6</v>
      </c>
      <c r="CE27" s="58">
        <f t="shared" si="20"/>
        <v>7</v>
      </c>
      <c r="CF27" s="21"/>
      <c r="CG27" s="58">
        <f t="shared" si="21"/>
        <v>7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2204310</v>
      </c>
      <c r="C28" s="3">
        <v>5015</v>
      </c>
      <c r="D28" s="3">
        <v>14483</v>
      </c>
      <c r="E28" s="3" t="s">
        <v>147</v>
      </c>
      <c r="F28" s="72" t="s">
        <v>37</v>
      </c>
      <c r="G28" s="62">
        <v>8</v>
      </c>
      <c r="H28" s="13">
        <v>8</v>
      </c>
      <c r="I28" s="13">
        <v>7</v>
      </c>
      <c r="J28" s="13">
        <v>9</v>
      </c>
      <c r="K28" s="13">
        <v>7</v>
      </c>
      <c r="L28" s="14">
        <f t="shared" si="0"/>
        <v>4.7</v>
      </c>
      <c r="M28" s="13">
        <v>7</v>
      </c>
      <c r="N28" s="13">
        <v>5.8</v>
      </c>
      <c r="O28" s="13">
        <v>3.5</v>
      </c>
      <c r="P28" s="13"/>
      <c r="Q28" s="13"/>
      <c r="R28" s="14">
        <f t="shared" si="1"/>
        <v>2.1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6.8</v>
      </c>
      <c r="Z28" s="13">
        <v>4.9000000000000004</v>
      </c>
      <c r="AA28" s="13">
        <v>5</v>
      </c>
      <c r="AB28" s="13">
        <v>10</v>
      </c>
      <c r="AC28" s="13">
        <v>6</v>
      </c>
      <c r="AD28" s="13">
        <v>9</v>
      </c>
      <c r="AE28" s="14">
        <f t="shared" si="5"/>
        <v>4.47</v>
      </c>
      <c r="AF28" s="13">
        <v>8</v>
      </c>
      <c r="AG28" s="13">
        <v>4.9000000000000004</v>
      </c>
      <c r="AH28" s="13"/>
      <c r="AI28" s="13"/>
      <c r="AJ28" s="13"/>
      <c r="AK28" s="14">
        <f t="shared" si="6"/>
        <v>1.94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6.4</v>
      </c>
      <c r="AS28" s="13">
        <v>10</v>
      </c>
      <c r="AT28" s="13">
        <v>7</v>
      </c>
      <c r="AU28" s="13">
        <v>10</v>
      </c>
      <c r="AV28" s="13">
        <v>8</v>
      </c>
      <c r="AW28" s="13">
        <v>5.6</v>
      </c>
      <c r="AX28" s="14">
        <f t="shared" si="10"/>
        <v>7.12</v>
      </c>
      <c r="AY28" s="13">
        <v>10</v>
      </c>
      <c r="AZ28" s="13"/>
      <c r="BA28" s="13"/>
      <c r="BB28" s="13"/>
      <c r="BC28" s="13"/>
      <c r="BD28" s="14">
        <f t="shared" si="11"/>
        <v>1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8.1</v>
      </c>
      <c r="BL28" s="13">
        <v>9.8000000000000007</v>
      </c>
      <c r="BM28" s="13">
        <v>6</v>
      </c>
      <c r="BN28" s="13">
        <v>8</v>
      </c>
      <c r="BO28" s="13">
        <v>2</v>
      </c>
      <c r="BP28" s="13">
        <v>8</v>
      </c>
      <c r="BQ28" s="14">
        <f t="shared" si="15"/>
        <v>7.42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7.4</v>
      </c>
      <c r="CE28" s="58">
        <f t="shared" si="20"/>
        <v>7</v>
      </c>
      <c r="CF28" s="22"/>
      <c r="CG28" s="58">
        <f t="shared" si="21"/>
        <v>7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4520493</v>
      </c>
      <c r="C29" s="2">
        <v>5085</v>
      </c>
      <c r="D29" s="2">
        <v>14490</v>
      </c>
      <c r="E29" s="2" t="s">
        <v>148</v>
      </c>
      <c r="F29" s="70" t="s">
        <v>42</v>
      </c>
      <c r="G29" s="61">
        <v>7</v>
      </c>
      <c r="H29" s="8">
        <v>7</v>
      </c>
      <c r="I29" s="8">
        <v>7</v>
      </c>
      <c r="J29" s="8">
        <v>7</v>
      </c>
      <c r="K29" s="8"/>
      <c r="L29" s="14">
        <f t="shared" si="0"/>
        <v>3.5</v>
      </c>
      <c r="M29" s="8">
        <v>6</v>
      </c>
      <c r="N29" s="8">
        <v>2.2999999999999998</v>
      </c>
      <c r="O29" s="8">
        <v>3.8</v>
      </c>
      <c r="P29" s="8"/>
      <c r="Q29" s="8"/>
      <c r="R29" s="14">
        <f t="shared" si="1"/>
        <v>1.52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5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14">
        <f t="shared" si="5"/>
        <v>0</v>
      </c>
      <c r="AF29" s="8">
        <v>0</v>
      </c>
      <c r="AG29" s="8">
        <v>0</v>
      </c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>
        <v>5</v>
      </c>
      <c r="AT29" s="8">
        <v>7.5</v>
      </c>
      <c r="AU29" s="8">
        <v>7</v>
      </c>
      <c r="AV29" s="8">
        <v>6</v>
      </c>
      <c r="AW29" s="8">
        <v>5.9</v>
      </c>
      <c r="AX29" s="14">
        <f t="shared" si="10"/>
        <v>5.58</v>
      </c>
      <c r="AY29" s="8">
        <v>10</v>
      </c>
      <c r="AZ29" s="8"/>
      <c r="BA29" s="8"/>
      <c r="BB29" s="8"/>
      <c r="BC29" s="8"/>
      <c r="BD29" s="14">
        <f t="shared" si="11"/>
        <v>1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6.6</v>
      </c>
      <c r="BL29" s="8">
        <v>8.6999999999999993</v>
      </c>
      <c r="BM29" s="8">
        <v>6.5</v>
      </c>
      <c r="BN29" s="8">
        <v>6</v>
      </c>
      <c r="BO29" s="8">
        <v>0</v>
      </c>
      <c r="BP29" s="8">
        <v>8.5</v>
      </c>
      <c r="BQ29" s="14">
        <f t="shared" si="15"/>
        <v>6.66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6.7</v>
      </c>
      <c r="CE29" s="58">
        <f t="shared" si="20"/>
        <v>5</v>
      </c>
      <c r="CF29" s="21"/>
      <c r="CG29" s="58">
        <f t="shared" si="21"/>
        <v>3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19847922</v>
      </c>
      <c r="C30" s="3">
        <v>5065</v>
      </c>
      <c r="D30" s="3">
        <v>14485</v>
      </c>
      <c r="E30" s="3" t="s">
        <v>149</v>
      </c>
      <c r="F30" s="72" t="s">
        <v>37</v>
      </c>
      <c r="G30" s="62">
        <v>6</v>
      </c>
      <c r="H30" s="13">
        <v>7</v>
      </c>
      <c r="I30" s="13">
        <v>7</v>
      </c>
      <c r="J30" s="13">
        <v>9</v>
      </c>
      <c r="K30" s="13">
        <v>6</v>
      </c>
      <c r="L30" s="14">
        <f t="shared" si="0"/>
        <v>4.0999999999999996</v>
      </c>
      <c r="M30" s="13">
        <v>7</v>
      </c>
      <c r="N30" s="13">
        <v>5.6</v>
      </c>
      <c r="O30" s="13">
        <v>4.4000000000000004</v>
      </c>
      <c r="P30" s="13"/>
      <c r="Q30" s="13"/>
      <c r="R30" s="14">
        <f t="shared" si="1"/>
        <v>2.2000000000000002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6.3</v>
      </c>
      <c r="Z30" s="13">
        <v>6</v>
      </c>
      <c r="AA30" s="13">
        <v>5</v>
      </c>
      <c r="AB30" s="13">
        <v>2</v>
      </c>
      <c r="AC30" s="13">
        <v>6</v>
      </c>
      <c r="AD30" s="13">
        <v>10</v>
      </c>
      <c r="AE30" s="14">
        <f t="shared" si="5"/>
        <v>4.0999999999999996</v>
      </c>
      <c r="AF30" s="13">
        <v>8</v>
      </c>
      <c r="AG30" s="13">
        <v>4.9000000000000004</v>
      </c>
      <c r="AH30" s="13"/>
      <c r="AI30" s="13"/>
      <c r="AJ30" s="13"/>
      <c r="AK30" s="14">
        <f t="shared" si="6"/>
        <v>1.94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6</v>
      </c>
      <c r="AS30" s="13">
        <v>6</v>
      </c>
      <c r="AT30" s="13">
        <v>7</v>
      </c>
      <c r="AU30" s="13">
        <v>10</v>
      </c>
      <c r="AV30" s="13">
        <v>7</v>
      </c>
      <c r="AW30" s="13">
        <v>7.3</v>
      </c>
      <c r="AX30" s="14">
        <f t="shared" si="10"/>
        <v>6.46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6.5</v>
      </c>
      <c r="BL30" s="13">
        <v>9.5</v>
      </c>
      <c r="BM30" s="13">
        <v>8.5</v>
      </c>
      <c r="BN30" s="13">
        <v>6</v>
      </c>
      <c r="BO30" s="13">
        <v>2</v>
      </c>
      <c r="BP30" s="13">
        <v>10</v>
      </c>
      <c r="BQ30" s="14">
        <f t="shared" si="15"/>
        <v>7.9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7.9</v>
      </c>
      <c r="CE30" s="58">
        <f t="shared" si="20"/>
        <v>7</v>
      </c>
      <c r="CF30" s="22"/>
      <c r="CG30" s="58">
        <f t="shared" si="21"/>
        <v>7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2893667</v>
      </c>
      <c r="C31" s="2">
        <v>5077</v>
      </c>
      <c r="D31" s="2">
        <v>14479</v>
      </c>
      <c r="E31" s="2" t="s">
        <v>150</v>
      </c>
      <c r="F31" s="70" t="s">
        <v>37</v>
      </c>
      <c r="G31" s="61">
        <v>4</v>
      </c>
      <c r="H31" s="8">
        <v>8</v>
      </c>
      <c r="I31" s="8">
        <v>8</v>
      </c>
      <c r="J31" s="8">
        <v>8</v>
      </c>
      <c r="K31" s="8">
        <v>8</v>
      </c>
      <c r="L31" s="14">
        <f t="shared" si="0"/>
        <v>4</v>
      </c>
      <c r="M31" s="8">
        <v>8</v>
      </c>
      <c r="N31" s="8">
        <v>10</v>
      </c>
      <c r="O31" s="8">
        <v>8</v>
      </c>
      <c r="P31" s="8"/>
      <c r="Q31" s="8"/>
      <c r="R31" s="14">
        <f t="shared" si="1"/>
        <v>3.5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7.5</v>
      </c>
      <c r="Z31" s="8">
        <v>5</v>
      </c>
      <c r="AA31" s="8">
        <v>2</v>
      </c>
      <c r="AB31" s="8">
        <v>10</v>
      </c>
      <c r="AC31" s="8">
        <v>7</v>
      </c>
      <c r="AD31" s="8">
        <v>8</v>
      </c>
      <c r="AE31" s="14">
        <f t="shared" si="5"/>
        <v>4.2</v>
      </c>
      <c r="AF31" s="8">
        <v>6.9</v>
      </c>
      <c r="AG31" s="8">
        <v>5.3</v>
      </c>
      <c r="AH31" s="8"/>
      <c r="AI31" s="8"/>
      <c r="AJ31" s="8"/>
      <c r="AK31" s="14">
        <f t="shared" si="6"/>
        <v>1.83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6</v>
      </c>
      <c r="AS31" s="8">
        <v>6</v>
      </c>
      <c r="AT31" s="8">
        <v>7.5</v>
      </c>
      <c r="AU31" s="8">
        <v>9</v>
      </c>
      <c r="AV31" s="8">
        <v>7</v>
      </c>
      <c r="AW31" s="8">
        <v>8.9</v>
      </c>
      <c r="AX31" s="14">
        <f t="shared" si="10"/>
        <v>6.78</v>
      </c>
      <c r="AY31" s="8">
        <v>10</v>
      </c>
      <c r="AZ31" s="8"/>
      <c r="BA31" s="8"/>
      <c r="BB31" s="8"/>
      <c r="BC31" s="8"/>
      <c r="BD31" s="14">
        <f t="shared" si="11"/>
        <v>1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7.8</v>
      </c>
      <c r="BL31" s="8">
        <v>9.5</v>
      </c>
      <c r="BM31" s="8">
        <v>4</v>
      </c>
      <c r="BN31" s="8">
        <v>6</v>
      </c>
      <c r="BO31" s="8">
        <v>4</v>
      </c>
      <c r="BP31" s="8">
        <v>9.5</v>
      </c>
      <c r="BQ31" s="14">
        <f t="shared" si="15"/>
        <v>7.23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7.2</v>
      </c>
      <c r="CE31" s="58">
        <f t="shared" si="20"/>
        <v>7</v>
      </c>
      <c r="CF31" s="21"/>
      <c r="CG31" s="58">
        <f t="shared" si="21"/>
        <v>7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2563581</v>
      </c>
      <c r="C32" s="3">
        <v>5070</v>
      </c>
      <c r="D32" s="3">
        <v>14481</v>
      </c>
      <c r="E32" s="3" t="s">
        <v>151</v>
      </c>
      <c r="F32" s="72" t="s">
        <v>37</v>
      </c>
      <c r="G32" s="62">
        <v>10</v>
      </c>
      <c r="H32" s="13">
        <v>8</v>
      </c>
      <c r="I32" s="13">
        <v>8</v>
      </c>
      <c r="J32" s="13">
        <v>8</v>
      </c>
      <c r="K32" s="13">
        <v>6</v>
      </c>
      <c r="L32" s="14">
        <f t="shared" si="0"/>
        <v>5</v>
      </c>
      <c r="M32" s="13">
        <v>7</v>
      </c>
      <c r="N32" s="13">
        <v>5.8</v>
      </c>
      <c r="O32" s="13">
        <v>9</v>
      </c>
      <c r="P32" s="13"/>
      <c r="Q32" s="13"/>
      <c r="R32" s="14">
        <f t="shared" si="1"/>
        <v>2.92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7.9</v>
      </c>
      <c r="Z32" s="13">
        <v>5</v>
      </c>
      <c r="AA32" s="13">
        <v>2</v>
      </c>
      <c r="AB32" s="13">
        <v>10</v>
      </c>
      <c r="AC32" s="13">
        <v>7</v>
      </c>
      <c r="AD32" s="13">
        <v>9</v>
      </c>
      <c r="AE32" s="14">
        <f t="shared" si="5"/>
        <v>4.3</v>
      </c>
      <c r="AF32" s="13">
        <v>5.9</v>
      </c>
      <c r="AG32" s="13">
        <v>5.3</v>
      </c>
      <c r="AH32" s="13"/>
      <c r="AI32" s="13"/>
      <c r="AJ32" s="13"/>
      <c r="AK32" s="14">
        <f t="shared" si="6"/>
        <v>1.68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6</v>
      </c>
      <c r="AS32" s="13">
        <v>0</v>
      </c>
      <c r="AT32" s="13">
        <v>6</v>
      </c>
      <c r="AU32" s="13">
        <v>8</v>
      </c>
      <c r="AV32" s="13">
        <v>5</v>
      </c>
      <c r="AW32" s="13">
        <v>7.2</v>
      </c>
      <c r="AX32" s="14">
        <f t="shared" si="10"/>
        <v>4.4400000000000004</v>
      </c>
      <c r="AY32" s="13">
        <v>10</v>
      </c>
      <c r="AZ32" s="13"/>
      <c r="BA32" s="13"/>
      <c r="BB32" s="13"/>
      <c r="BC32" s="13"/>
      <c r="BD32" s="14">
        <f t="shared" si="11"/>
        <v>1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5.4</v>
      </c>
      <c r="BL32" s="13">
        <v>7.7</v>
      </c>
      <c r="BM32" s="13">
        <v>8.5</v>
      </c>
      <c r="BN32" s="13">
        <v>6</v>
      </c>
      <c r="BO32" s="13">
        <v>3</v>
      </c>
      <c r="BP32" s="13">
        <v>9.5</v>
      </c>
      <c r="BQ32" s="14">
        <f t="shared" si="15"/>
        <v>7.26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7.3</v>
      </c>
      <c r="CE32" s="58">
        <f t="shared" si="20"/>
        <v>7</v>
      </c>
      <c r="CF32" s="22"/>
      <c r="CG32" s="58">
        <f t="shared" si="21"/>
        <v>7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813576</v>
      </c>
      <c r="C33" s="2">
        <v>5000</v>
      </c>
      <c r="D33" s="2">
        <v>14499</v>
      </c>
      <c r="E33" s="2" t="s">
        <v>152</v>
      </c>
      <c r="F33" s="70" t="s">
        <v>42</v>
      </c>
      <c r="G33" s="61">
        <v>8</v>
      </c>
      <c r="H33" s="8">
        <v>10</v>
      </c>
      <c r="I33" s="8">
        <v>8</v>
      </c>
      <c r="J33" s="8">
        <v>7</v>
      </c>
      <c r="K33" s="8">
        <v>6</v>
      </c>
      <c r="L33" s="14">
        <f t="shared" si="0"/>
        <v>4.7</v>
      </c>
      <c r="M33" s="8">
        <v>9</v>
      </c>
      <c r="N33" s="8">
        <v>5.6</v>
      </c>
      <c r="O33" s="8">
        <v>7.6</v>
      </c>
      <c r="P33" s="8"/>
      <c r="Q33" s="8"/>
      <c r="R33" s="14">
        <f t="shared" si="1"/>
        <v>2.88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7.6</v>
      </c>
      <c r="Z33" s="8">
        <v>5.0999999999999996</v>
      </c>
      <c r="AA33" s="8">
        <v>5</v>
      </c>
      <c r="AB33" s="8">
        <v>10</v>
      </c>
      <c r="AC33" s="8">
        <v>6</v>
      </c>
      <c r="AD33" s="8">
        <v>8</v>
      </c>
      <c r="AE33" s="14">
        <f t="shared" si="5"/>
        <v>4.43</v>
      </c>
      <c r="AF33" s="8">
        <v>7</v>
      </c>
      <c r="AG33" s="8">
        <v>6.3</v>
      </c>
      <c r="AH33" s="8"/>
      <c r="AI33" s="8"/>
      <c r="AJ33" s="8"/>
      <c r="AK33" s="14">
        <f t="shared" si="6"/>
        <v>2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6.4</v>
      </c>
      <c r="AS33" s="8">
        <v>4</v>
      </c>
      <c r="AT33" s="8">
        <v>7.5</v>
      </c>
      <c r="AU33" s="8">
        <v>8</v>
      </c>
      <c r="AV33" s="8">
        <v>6</v>
      </c>
      <c r="AW33" s="8">
        <v>5.9</v>
      </c>
      <c r="AX33" s="14">
        <f t="shared" si="10"/>
        <v>5.48</v>
      </c>
      <c r="AY33" s="8">
        <v>10</v>
      </c>
      <c r="AZ33" s="8"/>
      <c r="BA33" s="8"/>
      <c r="BB33" s="8"/>
      <c r="BC33" s="8"/>
      <c r="BD33" s="14">
        <f t="shared" si="11"/>
        <v>1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6.5</v>
      </c>
      <c r="BL33" s="8">
        <v>7.7</v>
      </c>
      <c r="BM33" s="8">
        <v>6</v>
      </c>
      <c r="BN33" s="8">
        <v>6</v>
      </c>
      <c r="BO33" s="8">
        <v>0</v>
      </c>
      <c r="BP33" s="8">
        <v>7.5</v>
      </c>
      <c r="BQ33" s="14">
        <f t="shared" si="15"/>
        <v>6.01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6</v>
      </c>
      <c r="CE33" s="58">
        <f t="shared" si="20"/>
        <v>7</v>
      </c>
      <c r="CF33" s="21"/>
      <c r="CG33" s="58">
        <f t="shared" si="21"/>
        <v>7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6473190</v>
      </c>
      <c r="C34" s="3">
        <v>5076</v>
      </c>
      <c r="D34" s="3">
        <v>14477</v>
      </c>
      <c r="E34" s="3" t="s">
        <v>153</v>
      </c>
      <c r="F34" s="72" t="s">
        <v>37</v>
      </c>
      <c r="G34" s="62">
        <v>8</v>
      </c>
      <c r="H34" s="13">
        <v>8</v>
      </c>
      <c r="I34" s="13">
        <v>8</v>
      </c>
      <c r="J34" s="13">
        <v>10</v>
      </c>
      <c r="K34" s="13">
        <v>7</v>
      </c>
      <c r="L34" s="14">
        <f t="shared" si="0"/>
        <v>4.9000000000000004</v>
      </c>
      <c r="M34" s="13">
        <v>10</v>
      </c>
      <c r="N34" s="13">
        <v>6.9</v>
      </c>
      <c r="O34" s="13">
        <v>9.6999999999999993</v>
      </c>
      <c r="P34" s="13"/>
      <c r="Q34" s="13"/>
      <c r="R34" s="14">
        <f t="shared" si="1"/>
        <v>3.49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8.4</v>
      </c>
      <c r="Z34" s="13">
        <v>6</v>
      </c>
      <c r="AA34" s="13">
        <v>5</v>
      </c>
      <c r="AB34" s="13">
        <v>10</v>
      </c>
      <c r="AC34" s="13">
        <v>8</v>
      </c>
      <c r="AD34" s="13">
        <v>9</v>
      </c>
      <c r="AE34" s="14">
        <f t="shared" si="5"/>
        <v>5</v>
      </c>
      <c r="AF34" s="13">
        <v>8</v>
      </c>
      <c r="AG34" s="13">
        <v>5.3</v>
      </c>
      <c r="AH34" s="13"/>
      <c r="AI34" s="13"/>
      <c r="AJ34" s="13"/>
      <c r="AK34" s="14">
        <f t="shared" si="6"/>
        <v>2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7</v>
      </c>
      <c r="AS34" s="13">
        <v>4</v>
      </c>
      <c r="AT34" s="13">
        <v>8</v>
      </c>
      <c r="AU34" s="13">
        <v>10</v>
      </c>
      <c r="AV34" s="13">
        <v>9</v>
      </c>
      <c r="AW34" s="13">
        <v>7.5</v>
      </c>
      <c r="AX34" s="14">
        <f t="shared" si="10"/>
        <v>6.7</v>
      </c>
      <c r="AY34" s="13">
        <v>10</v>
      </c>
      <c r="AZ34" s="13"/>
      <c r="BA34" s="13"/>
      <c r="BB34" s="13"/>
      <c r="BC34" s="13"/>
      <c r="BD34" s="14">
        <f t="shared" si="11"/>
        <v>1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7.7</v>
      </c>
      <c r="BL34" s="13">
        <v>8.3000000000000007</v>
      </c>
      <c r="BM34" s="13">
        <v>0</v>
      </c>
      <c r="BN34" s="13">
        <v>8</v>
      </c>
      <c r="BO34" s="13">
        <v>3</v>
      </c>
      <c r="BP34" s="13">
        <v>9</v>
      </c>
      <c r="BQ34" s="14">
        <f t="shared" si="15"/>
        <v>5.92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5.9</v>
      </c>
      <c r="CE34" s="58">
        <f t="shared" si="20"/>
        <v>7</v>
      </c>
      <c r="CF34" s="22"/>
      <c r="CG34" s="58">
        <f t="shared" si="21"/>
        <v>7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7196143</v>
      </c>
      <c r="C35" s="2">
        <v>5090</v>
      </c>
      <c r="D35" s="2">
        <v>14474</v>
      </c>
      <c r="E35" s="2" t="s">
        <v>154</v>
      </c>
      <c r="F35" s="70" t="s">
        <v>42</v>
      </c>
      <c r="G35" s="61">
        <v>7</v>
      </c>
      <c r="H35" s="8">
        <v>8</v>
      </c>
      <c r="I35" s="8">
        <v>8</v>
      </c>
      <c r="J35" s="8">
        <v>7</v>
      </c>
      <c r="K35" s="8">
        <v>6</v>
      </c>
      <c r="L35" s="14">
        <f t="shared" si="0"/>
        <v>4.3</v>
      </c>
      <c r="M35" s="8">
        <v>7</v>
      </c>
      <c r="N35" s="8">
        <v>2.4</v>
      </c>
      <c r="O35" s="8">
        <v>5.9</v>
      </c>
      <c r="P35" s="8"/>
      <c r="Q35" s="8"/>
      <c r="R35" s="14">
        <f t="shared" si="1"/>
        <v>1.95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6.3</v>
      </c>
      <c r="Z35" s="8">
        <v>7.6</v>
      </c>
      <c r="AA35" s="8">
        <v>2.5</v>
      </c>
      <c r="AB35" s="8">
        <v>10</v>
      </c>
      <c r="AC35" s="8">
        <v>8</v>
      </c>
      <c r="AD35" s="8">
        <v>9</v>
      </c>
      <c r="AE35" s="14">
        <f t="shared" si="5"/>
        <v>5.23</v>
      </c>
      <c r="AF35" s="8">
        <v>7</v>
      </c>
      <c r="AG35" s="8">
        <v>7.2</v>
      </c>
      <c r="AH35" s="8"/>
      <c r="AI35" s="8"/>
      <c r="AJ35" s="8"/>
      <c r="AK35" s="14">
        <f t="shared" si="6"/>
        <v>2.13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7.4</v>
      </c>
      <c r="AS35" s="8">
        <v>1</v>
      </c>
      <c r="AT35" s="8">
        <v>7.5</v>
      </c>
      <c r="AU35" s="8">
        <v>9</v>
      </c>
      <c r="AV35" s="8">
        <v>6</v>
      </c>
      <c r="AW35" s="8">
        <v>4.4000000000000004</v>
      </c>
      <c r="AX35" s="14">
        <f t="shared" si="10"/>
        <v>4.68</v>
      </c>
      <c r="AY35" s="8">
        <v>10</v>
      </c>
      <c r="AZ35" s="8"/>
      <c r="BA35" s="8"/>
      <c r="BB35" s="8"/>
      <c r="BC35" s="8"/>
      <c r="BD35" s="14">
        <f t="shared" si="11"/>
        <v>1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5.7</v>
      </c>
      <c r="BL35" s="8">
        <v>8.4</v>
      </c>
      <c r="BM35" s="8">
        <v>7</v>
      </c>
      <c r="BN35" s="8">
        <v>6</v>
      </c>
      <c r="BO35" s="8">
        <v>0</v>
      </c>
      <c r="BP35" s="8">
        <v>9.5</v>
      </c>
      <c r="BQ35" s="14">
        <f t="shared" si="15"/>
        <v>6.79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6.8</v>
      </c>
      <c r="CE35" s="58">
        <f t="shared" si="20"/>
        <v>7</v>
      </c>
      <c r="CF35" s="21"/>
      <c r="CG35" s="58">
        <f t="shared" si="21"/>
        <v>7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2563168</v>
      </c>
      <c r="C36" s="3">
        <v>5081</v>
      </c>
      <c r="D36" s="3">
        <v>14738</v>
      </c>
      <c r="E36" s="3" t="s">
        <v>155</v>
      </c>
      <c r="F36" s="72" t="s">
        <v>42</v>
      </c>
      <c r="G36" s="62">
        <v>7</v>
      </c>
      <c r="H36" s="13">
        <v>10</v>
      </c>
      <c r="I36" s="13">
        <v>7</v>
      </c>
      <c r="J36" s="13">
        <v>7</v>
      </c>
      <c r="K36" s="13">
        <v>4</v>
      </c>
      <c r="L36" s="14">
        <f t="shared" si="0"/>
        <v>4.2</v>
      </c>
      <c r="M36" s="13">
        <v>9</v>
      </c>
      <c r="N36" s="13">
        <v>5.4</v>
      </c>
      <c r="O36" s="13">
        <v>6.2</v>
      </c>
      <c r="P36" s="13"/>
      <c r="Q36" s="13"/>
      <c r="R36" s="14">
        <f t="shared" si="1"/>
        <v>2.64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6.8</v>
      </c>
      <c r="Z36" s="13">
        <v>7.9</v>
      </c>
      <c r="AA36" s="13">
        <v>5</v>
      </c>
      <c r="AB36" s="13">
        <v>10</v>
      </c>
      <c r="AC36" s="13">
        <v>8</v>
      </c>
      <c r="AD36" s="13">
        <v>9</v>
      </c>
      <c r="AE36" s="14">
        <f t="shared" si="5"/>
        <v>5.57</v>
      </c>
      <c r="AF36" s="13">
        <v>8</v>
      </c>
      <c r="AG36" s="13">
        <v>5.9</v>
      </c>
      <c r="AH36" s="13"/>
      <c r="AI36" s="13"/>
      <c r="AJ36" s="13"/>
      <c r="AK36" s="14">
        <f t="shared" si="6"/>
        <v>2.09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7.7</v>
      </c>
      <c r="AS36" s="13">
        <v>10</v>
      </c>
      <c r="AT36" s="13">
        <v>5</v>
      </c>
      <c r="AU36" s="13">
        <v>8</v>
      </c>
      <c r="AV36" s="13">
        <v>7</v>
      </c>
      <c r="AW36" s="13">
        <v>7</v>
      </c>
      <c r="AX36" s="14">
        <f t="shared" si="10"/>
        <v>6.6</v>
      </c>
      <c r="AY36" s="13">
        <v>10</v>
      </c>
      <c r="AZ36" s="13"/>
      <c r="BA36" s="13"/>
      <c r="BB36" s="13"/>
      <c r="BC36" s="13"/>
      <c r="BD36" s="14">
        <f t="shared" si="11"/>
        <v>1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7.6</v>
      </c>
      <c r="BL36" s="13">
        <v>7.9</v>
      </c>
      <c r="BM36" s="13">
        <v>5.5</v>
      </c>
      <c r="BN36" s="13">
        <v>7</v>
      </c>
      <c r="BO36" s="13">
        <v>7.4</v>
      </c>
      <c r="BP36" s="13">
        <v>9</v>
      </c>
      <c r="BQ36" s="14">
        <f t="shared" si="15"/>
        <v>7.42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7.4</v>
      </c>
      <c r="CE36" s="58">
        <f t="shared" si="20"/>
        <v>7</v>
      </c>
      <c r="CF36" s="22"/>
      <c r="CG36" s="58">
        <f t="shared" si="21"/>
        <v>7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7296528</v>
      </c>
      <c r="C37" s="2">
        <v>5089</v>
      </c>
      <c r="D37" s="2">
        <v>14653</v>
      </c>
      <c r="E37" s="2" t="s">
        <v>156</v>
      </c>
      <c r="F37" s="70" t="s">
        <v>37</v>
      </c>
      <c r="G37" s="61">
        <v>7.5</v>
      </c>
      <c r="H37" s="8">
        <v>10</v>
      </c>
      <c r="I37" s="8">
        <v>7</v>
      </c>
      <c r="J37" s="8">
        <v>8</v>
      </c>
      <c r="K37" s="8">
        <v>5</v>
      </c>
      <c r="L37" s="14">
        <f t="shared" si="0"/>
        <v>4.5</v>
      </c>
      <c r="M37" s="8">
        <v>7</v>
      </c>
      <c r="N37" s="8">
        <v>4.3</v>
      </c>
      <c r="O37" s="8">
        <v>3.8</v>
      </c>
      <c r="P37" s="8"/>
      <c r="Q37" s="8"/>
      <c r="R37" s="14">
        <f t="shared" si="1"/>
        <v>1.92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6.4</v>
      </c>
      <c r="Z37" s="8">
        <v>7.9</v>
      </c>
      <c r="AA37" s="8">
        <v>5</v>
      </c>
      <c r="AB37" s="8">
        <v>10</v>
      </c>
      <c r="AC37" s="8">
        <v>8</v>
      </c>
      <c r="AD37" s="8">
        <v>8</v>
      </c>
      <c r="AE37" s="14">
        <f t="shared" si="5"/>
        <v>5.47</v>
      </c>
      <c r="AF37" s="8">
        <v>7</v>
      </c>
      <c r="AG37" s="8">
        <v>5.9</v>
      </c>
      <c r="AH37" s="8"/>
      <c r="AI37" s="8"/>
      <c r="AJ37" s="8"/>
      <c r="AK37" s="14">
        <f t="shared" si="6"/>
        <v>1.94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7.4</v>
      </c>
      <c r="AS37" s="8">
        <v>2</v>
      </c>
      <c r="AT37" s="8">
        <v>7.5</v>
      </c>
      <c r="AU37" s="8">
        <v>6</v>
      </c>
      <c r="AV37" s="8">
        <v>6</v>
      </c>
      <c r="AW37" s="8">
        <v>4.4000000000000004</v>
      </c>
      <c r="AX37" s="14">
        <f t="shared" si="10"/>
        <v>4.58</v>
      </c>
      <c r="AY37" s="8">
        <v>10</v>
      </c>
      <c r="AZ37" s="8"/>
      <c r="BA37" s="8"/>
      <c r="BB37" s="8"/>
      <c r="BC37" s="8"/>
      <c r="BD37" s="14">
        <f t="shared" si="11"/>
        <v>1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5.6</v>
      </c>
      <c r="BL37" s="8">
        <v>7.9</v>
      </c>
      <c r="BM37" s="8">
        <v>5.5</v>
      </c>
      <c r="BN37" s="8">
        <v>6</v>
      </c>
      <c r="BO37" s="8">
        <v>2</v>
      </c>
      <c r="BP37" s="8">
        <v>9</v>
      </c>
      <c r="BQ37" s="14">
        <f t="shared" si="15"/>
        <v>6.51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6.5</v>
      </c>
      <c r="CE37" s="58">
        <f t="shared" si="20"/>
        <v>6</v>
      </c>
      <c r="CF37" s="21"/>
      <c r="CG37" s="58">
        <f t="shared" si="21"/>
        <v>6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6899280</v>
      </c>
      <c r="C38" s="3">
        <v>5094</v>
      </c>
      <c r="D38" s="3">
        <v>14498</v>
      </c>
      <c r="E38" s="3" t="s">
        <v>157</v>
      </c>
      <c r="F38" s="72" t="s">
        <v>42</v>
      </c>
      <c r="G38" s="62">
        <v>9</v>
      </c>
      <c r="H38" s="13">
        <v>10</v>
      </c>
      <c r="I38" s="13">
        <v>8</v>
      </c>
      <c r="J38" s="13">
        <v>9</v>
      </c>
      <c r="K38" s="13">
        <v>8</v>
      </c>
      <c r="L38" s="14">
        <f t="shared" si="0"/>
        <v>5.3</v>
      </c>
      <c r="M38" s="13">
        <v>10</v>
      </c>
      <c r="N38" s="13">
        <v>8</v>
      </c>
      <c r="O38" s="13">
        <v>10</v>
      </c>
      <c r="P38" s="13"/>
      <c r="Q38" s="13"/>
      <c r="R38" s="14">
        <f t="shared" si="1"/>
        <v>3.7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9</v>
      </c>
      <c r="Z38" s="13">
        <v>10</v>
      </c>
      <c r="AA38" s="13">
        <v>10</v>
      </c>
      <c r="AB38" s="13">
        <v>10</v>
      </c>
      <c r="AC38" s="13">
        <v>8</v>
      </c>
      <c r="AD38" s="13">
        <v>10</v>
      </c>
      <c r="AE38" s="14">
        <f t="shared" si="5"/>
        <v>6.8</v>
      </c>
      <c r="AF38" s="13">
        <v>9</v>
      </c>
      <c r="AG38" s="13">
        <v>10</v>
      </c>
      <c r="AH38" s="13"/>
      <c r="AI38" s="13"/>
      <c r="AJ38" s="13"/>
      <c r="AK38" s="14">
        <f t="shared" si="6"/>
        <v>2.85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9.6999999999999993</v>
      </c>
      <c r="AS38" s="13">
        <v>10</v>
      </c>
      <c r="AT38" s="13">
        <v>7.5</v>
      </c>
      <c r="AU38" s="13">
        <v>9</v>
      </c>
      <c r="AV38" s="13">
        <v>10</v>
      </c>
      <c r="AW38" s="13">
        <v>9.1</v>
      </c>
      <c r="AX38" s="14">
        <f t="shared" si="10"/>
        <v>8.2200000000000006</v>
      </c>
      <c r="AY38" s="13">
        <v>10</v>
      </c>
      <c r="AZ38" s="13"/>
      <c r="BA38" s="13"/>
      <c r="BB38" s="13"/>
      <c r="BC38" s="13"/>
      <c r="BD38" s="14">
        <f t="shared" si="11"/>
        <v>1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9.1999999999999993</v>
      </c>
      <c r="BL38" s="13">
        <v>8.9</v>
      </c>
      <c r="BM38" s="13">
        <v>9.5</v>
      </c>
      <c r="BN38" s="13">
        <v>10</v>
      </c>
      <c r="BO38" s="13">
        <v>10</v>
      </c>
      <c r="BP38" s="13">
        <v>8.5</v>
      </c>
      <c r="BQ38" s="14">
        <f t="shared" si="15"/>
        <v>9.24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9.1999999999999993</v>
      </c>
      <c r="CE38" s="58">
        <f t="shared" si="20"/>
        <v>9</v>
      </c>
      <c r="CF38" s="22"/>
      <c r="CG38" s="58">
        <f t="shared" si="21"/>
        <v>9</v>
      </c>
      <c r="CH38" s="17" t="str">
        <f t="shared" si="22"/>
        <v>Aprobado</v>
      </c>
    </row>
    <row r="39" spans="1:86" ht="20.25" customHeight="1" x14ac:dyDescent="0.4">
      <c r="A39" s="69">
        <v>27</v>
      </c>
      <c r="B39" s="2">
        <v>7196004</v>
      </c>
      <c r="C39" s="2">
        <v>5092</v>
      </c>
      <c r="D39" s="2">
        <v>14473</v>
      </c>
      <c r="E39" s="2" t="s">
        <v>158</v>
      </c>
      <c r="F39" s="70" t="s">
        <v>42</v>
      </c>
      <c r="G39" s="61">
        <v>8</v>
      </c>
      <c r="H39" s="8">
        <v>8</v>
      </c>
      <c r="I39" s="8">
        <v>8</v>
      </c>
      <c r="J39" s="8">
        <v>8</v>
      </c>
      <c r="K39" s="8">
        <v>6</v>
      </c>
      <c r="L39" s="14">
        <f t="shared" si="0"/>
        <v>4.5999999999999996</v>
      </c>
      <c r="M39" s="8">
        <v>9</v>
      </c>
      <c r="N39" s="8">
        <v>3.7</v>
      </c>
      <c r="O39" s="8">
        <v>8</v>
      </c>
      <c r="P39" s="8"/>
      <c r="Q39" s="8"/>
      <c r="R39" s="14">
        <f t="shared" si="1"/>
        <v>2.66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7.3</v>
      </c>
      <c r="Z39" s="8">
        <v>10</v>
      </c>
      <c r="AA39" s="8">
        <v>10</v>
      </c>
      <c r="AB39" s="8">
        <v>10</v>
      </c>
      <c r="AC39" s="8">
        <v>8</v>
      </c>
      <c r="AD39" s="8">
        <v>10</v>
      </c>
      <c r="AE39" s="14">
        <f t="shared" si="5"/>
        <v>6.8</v>
      </c>
      <c r="AF39" s="8">
        <v>9</v>
      </c>
      <c r="AG39" s="8">
        <v>10</v>
      </c>
      <c r="AH39" s="8"/>
      <c r="AI39" s="8"/>
      <c r="AJ39" s="8"/>
      <c r="AK39" s="14">
        <f t="shared" si="6"/>
        <v>2.85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9.6999999999999993</v>
      </c>
      <c r="AS39" s="8">
        <v>8</v>
      </c>
      <c r="AT39" s="8">
        <v>7.5</v>
      </c>
      <c r="AU39" s="8">
        <v>7</v>
      </c>
      <c r="AV39" s="8">
        <v>9</v>
      </c>
      <c r="AW39" s="8">
        <v>6.5</v>
      </c>
      <c r="AX39" s="14">
        <f t="shared" si="10"/>
        <v>6.9</v>
      </c>
      <c r="AY39" s="8">
        <v>10</v>
      </c>
      <c r="AZ39" s="8"/>
      <c r="BA39" s="8"/>
      <c r="BB39" s="8"/>
      <c r="BC39" s="8"/>
      <c r="BD39" s="14">
        <f t="shared" si="11"/>
        <v>1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7.9</v>
      </c>
      <c r="BL39" s="8">
        <v>9.9</v>
      </c>
      <c r="BM39" s="8">
        <v>8</v>
      </c>
      <c r="BN39" s="8">
        <v>10</v>
      </c>
      <c r="BO39" s="8">
        <v>7.9</v>
      </c>
      <c r="BP39" s="8">
        <v>9.5</v>
      </c>
      <c r="BQ39" s="14">
        <f t="shared" si="15"/>
        <v>9.17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9.1999999999999993</v>
      </c>
      <c r="CE39" s="58">
        <f t="shared" si="20"/>
        <v>9</v>
      </c>
      <c r="CF39" s="21"/>
      <c r="CG39" s="58">
        <f t="shared" si="21"/>
        <v>9</v>
      </c>
      <c r="CH39" s="18" t="str">
        <f t="shared" si="22"/>
        <v>Aprobado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528" priority="1" stopIfTrue="1" operator="equal">
      <formula>"Reprobado"</formula>
    </cfRule>
  </conditionalFormatting>
  <conditionalFormatting sqref="CF13:CF82">
    <cfRule type="cellIs" dxfId="527" priority="2" stopIfTrue="1" operator="between">
      <formula>0</formula>
      <formula>10</formula>
    </cfRule>
  </conditionalFormatting>
  <conditionalFormatting sqref="CG13:CG82">
    <cfRule type="cellIs" dxfId="526" priority="3" operator="between">
      <formula>7</formula>
      <formula>10</formula>
    </cfRule>
    <cfRule type="cellIs" dxfId="525" priority="4" operator="between">
      <formula>5</formula>
      <formula>6.99</formula>
    </cfRule>
    <cfRule type="cellIs" dxfId="524" priority="5" operator="between">
      <formula>0</formula>
      <formula>4.99</formula>
    </cfRule>
  </conditionalFormatting>
  <conditionalFormatting sqref="CE13:CE82">
    <cfRule type="cellIs" dxfId="523" priority="6" operator="between">
      <formula>7</formula>
      <formula>10</formula>
    </cfRule>
    <cfRule type="cellIs" dxfId="522" priority="7" operator="between">
      <formula>5</formula>
      <formula>6.99</formula>
    </cfRule>
    <cfRule type="cellIs" dxfId="521" priority="8" operator="between">
      <formula>0</formula>
      <formula>4.99</formula>
    </cfRule>
  </conditionalFormatting>
  <conditionalFormatting sqref="Y13:Y82">
    <cfRule type="cellIs" dxfId="520" priority="9" operator="between">
      <formula>7</formula>
      <formula>10</formula>
    </cfRule>
    <cfRule type="cellIs" dxfId="519" priority="10" operator="between">
      <formula>5</formula>
      <formula>6.99</formula>
    </cfRule>
    <cfRule type="cellIs" dxfId="518" priority="11" operator="between">
      <formula>0</formula>
      <formula>4.99</formula>
    </cfRule>
  </conditionalFormatting>
  <conditionalFormatting sqref="Y11">
    <cfRule type="cellIs" dxfId="517" priority="12" operator="greaterThan">
      <formula>1.1</formula>
    </cfRule>
  </conditionalFormatting>
  <conditionalFormatting sqref="AR11">
    <cfRule type="cellIs" dxfId="516" priority="13" operator="greaterThan">
      <formula>1.1</formula>
    </cfRule>
  </conditionalFormatting>
  <conditionalFormatting sqref="BK11">
    <cfRule type="cellIs" dxfId="515" priority="14" operator="greaterThan">
      <formula>1.1</formula>
    </cfRule>
  </conditionalFormatting>
  <conditionalFormatting sqref="AR13:AR82">
    <cfRule type="cellIs" dxfId="514" priority="15" operator="between">
      <formula>7</formula>
      <formula>10</formula>
    </cfRule>
    <cfRule type="cellIs" dxfId="513" priority="16" operator="between">
      <formula>5</formula>
      <formula>6.99</formula>
    </cfRule>
    <cfRule type="cellIs" dxfId="512" priority="17" operator="between">
      <formula>0</formula>
      <formula>4.99</formula>
    </cfRule>
  </conditionalFormatting>
  <conditionalFormatting sqref="BK13:BK82">
    <cfRule type="cellIs" dxfId="511" priority="18" operator="between">
      <formula>7</formula>
      <formula>10</formula>
    </cfRule>
    <cfRule type="cellIs" dxfId="510" priority="19" operator="between">
      <formula>5</formula>
      <formula>6.99</formula>
    </cfRule>
    <cfRule type="cellIs" dxfId="509" priority="20" operator="between">
      <formula>0</formula>
      <formula>4.99</formula>
    </cfRule>
  </conditionalFormatting>
  <conditionalFormatting sqref="CD13:CD82">
    <cfRule type="cellIs" dxfId="508" priority="21" operator="between">
      <formula>7</formula>
      <formula>10</formula>
    </cfRule>
    <cfRule type="cellIs" dxfId="507" priority="22" operator="between">
      <formula>5</formula>
      <formula>6.99</formula>
    </cfRule>
    <cfRule type="cellIs" dxfId="506" priority="23" operator="between">
      <formula>0</formula>
      <formula>4.99</formula>
    </cfRule>
  </conditionalFormatting>
  <conditionalFormatting sqref="CD11">
    <cfRule type="cellIs" dxfId="505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85" zoomScaleNormal="85" workbookViewId="0">
      <pane xSplit="6" ySplit="12" topLeftCell="BK13" activePane="bottomRight" state="frozen"/>
      <selection pane="topRight"/>
      <selection pane="bottomLeft"/>
      <selection pane="bottomRight" activeCell="BL40" sqref="BL4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162</v>
      </c>
      <c r="E7" s="6" t="s">
        <v>161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0.2</v>
      </c>
      <c r="J11" s="12">
        <v>0.2</v>
      </c>
      <c r="K11" s="12">
        <v>0.3</v>
      </c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0.2</v>
      </c>
      <c r="AB11" s="12">
        <v>0.1</v>
      </c>
      <c r="AC11" s="12">
        <v>0.1</v>
      </c>
      <c r="AD11" s="12">
        <v>0.15</v>
      </c>
      <c r="AE11" s="55">
        <f>SUM(Z11:AD11)</f>
        <v>0.85</v>
      </c>
      <c r="AF11" s="11">
        <v>0.15</v>
      </c>
      <c r="AG11" s="12"/>
      <c r="AH11" s="12"/>
      <c r="AI11" s="12"/>
      <c r="AJ11" s="12"/>
      <c r="AK11" s="55">
        <f>SUM(AF11:AJ11)</f>
        <v>0.15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0.2</v>
      </c>
      <c r="AT11" s="12">
        <v>0.1</v>
      </c>
      <c r="AU11" s="12">
        <v>0.2</v>
      </c>
      <c r="AV11" s="12">
        <v>0.2</v>
      </c>
      <c r="AW11" s="12">
        <v>0.3</v>
      </c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5822468</v>
      </c>
      <c r="C13" s="2">
        <v>4912</v>
      </c>
      <c r="D13" s="2">
        <v>14496</v>
      </c>
      <c r="E13" s="2" t="s">
        <v>132</v>
      </c>
      <c r="F13" s="70" t="s">
        <v>37</v>
      </c>
      <c r="G13" s="61">
        <v>6</v>
      </c>
      <c r="H13" s="8">
        <v>6</v>
      </c>
      <c r="I13" s="8">
        <v>8</v>
      </c>
      <c r="J13" s="8">
        <v>7</v>
      </c>
      <c r="K13" s="8">
        <v>8.1999999999999993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7.26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7.3</v>
      </c>
      <c r="Z13" s="8">
        <v>9</v>
      </c>
      <c r="AA13" s="8">
        <v>6</v>
      </c>
      <c r="AB13" s="8">
        <v>10</v>
      </c>
      <c r="AC13" s="8">
        <v>7</v>
      </c>
      <c r="AD13" s="8">
        <v>8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6.8</v>
      </c>
      <c r="AF13" s="8">
        <v>8</v>
      </c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1.2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</v>
      </c>
      <c r="AS13" s="8">
        <v>8.3000000000000007</v>
      </c>
      <c r="AT13" s="8">
        <v>8</v>
      </c>
      <c r="AU13" s="8">
        <v>8</v>
      </c>
      <c r="AV13" s="8">
        <v>6</v>
      </c>
      <c r="AW13" s="8">
        <v>5.6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6.94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6.9</v>
      </c>
      <c r="BL13" s="8">
        <v>6.5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6.5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6.5</v>
      </c>
      <c r="CE13" s="58">
        <f t="shared" ref="CE13:CE44" si="20">IF($G$4 = "MEDIA",ROUND(((Y13+AR13+BK13+CD13)/4),0),ROUND(((Y13+AR13+BK13)/3),0))</f>
        <v>7</v>
      </c>
      <c r="CF13" s="19"/>
      <c r="CG13" s="58">
        <f t="shared" ref="CG13:CG44" si="21">IF(AND(CE13&lt;5,$G$4="BASICA"),ROUND((CE13+CF13)/2,0),IF(AND(CE13&lt;6,$G$4="MEDIA"),ROUND((CE13+CF13)/2,0),CE13))</f>
        <v>7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5822385</v>
      </c>
      <c r="C14" s="3">
        <v>5071</v>
      </c>
      <c r="D14" s="3">
        <v>14492</v>
      </c>
      <c r="E14" s="3" t="s">
        <v>133</v>
      </c>
      <c r="F14" s="72" t="s">
        <v>42</v>
      </c>
      <c r="G14" s="62">
        <v>5</v>
      </c>
      <c r="H14" s="13">
        <v>7</v>
      </c>
      <c r="I14" s="13">
        <v>7</v>
      </c>
      <c r="J14" s="13">
        <v>7</v>
      </c>
      <c r="K14" s="13">
        <v>8.1999999999999993</v>
      </c>
      <c r="L14" s="14">
        <f t="shared" si="0"/>
        <v>6.96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</v>
      </c>
      <c r="Z14" s="13">
        <v>7</v>
      </c>
      <c r="AA14" s="13">
        <v>6</v>
      </c>
      <c r="AB14" s="13">
        <v>10</v>
      </c>
      <c r="AC14" s="13">
        <v>10</v>
      </c>
      <c r="AD14" s="13">
        <v>8</v>
      </c>
      <c r="AE14" s="14">
        <f t="shared" si="5"/>
        <v>6.5</v>
      </c>
      <c r="AF14" s="13">
        <v>8</v>
      </c>
      <c r="AG14" s="13"/>
      <c r="AH14" s="13"/>
      <c r="AI14" s="13"/>
      <c r="AJ14" s="13"/>
      <c r="AK14" s="14">
        <f t="shared" si="6"/>
        <v>1.2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7.7</v>
      </c>
      <c r="AS14" s="13">
        <v>8.6</v>
      </c>
      <c r="AT14" s="13">
        <v>8</v>
      </c>
      <c r="AU14" s="13">
        <v>8</v>
      </c>
      <c r="AV14" s="13">
        <v>6</v>
      </c>
      <c r="AW14" s="13">
        <v>2.8</v>
      </c>
      <c r="AX14" s="14">
        <f t="shared" si="10"/>
        <v>6.16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6.2</v>
      </c>
      <c r="BL14" s="13">
        <v>6.3</v>
      </c>
      <c r="BM14" s="13"/>
      <c r="BN14" s="13"/>
      <c r="BO14" s="13"/>
      <c r="BP14" s="13"/>
      <c r="BQ14" s="14">
        <f t="shared" si="15"/>
        <v>6.3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6.3</v>
      </c>
      <c r="CE14" s="58">
        <f t="shared" si="20"/>
        <v>7</v>
      </c>
      <c r="CF14" s="20"/>
      <c r="CG14" s="58">
        <f t="shared" si="21"/>
        <v>7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4516725</v>
      </c>
      <c r="C15" s="2">
        <v>5095</v>
      </c>
      <c r="D15" s="2">
        <v>14495</v>
      </c>
      <c r="E15" s="2" t="s">
        <v>134</v>
      </c>
      <c r="F15" s="70" t="s">
        <v>42</v>
      </c>
      <c r="G15" s="61">
        <v>8</v>
      </c>
      <c r="H15" s="8">
        <v>8</v>
      </c>
      <c r="I15" s="8">
        <v>7</v>
      </c>
      <c r="J15" s="8">
        <v>7</v>
      </c>
      <c r="K15" s="8">
        <v>8.1</v>
      </c>
      <c r="L15" s="14">
        <f t="shared" si="0"/>
        <v>7.63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7.6</v>
      </c>
      <c r="Z15" s="8">
        <v>10</v>
      </c>
      <c r="AA15" s="8">
        <v>8</v>
      </c>
      <c r="AB15" s="8">
        <v>8</v>
      </c>
      <c r="AC15" s="8">
        <v>10</v>
      </c>
      <c r="AD15" s="8">
        <v>9</v>
      </c>
      <c r="AE15" s="14">
        <f t="shared" si="5"/>
        <v>7.75</v>
      </c>
      <c r="AF15" s="8">
        <v>8</v>
      </c>
      <c r="AG15" s="8"/>
      <c r="AH15" s="8"/>
      <c r="AI15" s="8"/>
      <c r="AJ15" s="8"/>
      <c r="AK15" s="14">
        <f t="shared" si="6"/>
        <v>1.2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</v>
      </c>
      <c r="AS15" s="8">
        <v>9.3000000000000007</v>
      </c>
      <c r="AT15" s="8">
        <v>10</v>
      </c>
      <c r="AU15" s="8">
        <v>9</v>
      </c>
      <c r="AV15" s="8">
        <v>8</v>
      </c>
      <c r="AW15" s="8">
        <v>5.7</v>
      </c>
      <c r="AX15" s="14">
        <f t="shared" si="10"/>
        <v>7.97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8</v>
      </c>
      <c r="BL15" s="8">
        <v>8.4</v>
      </c>
      <c r="BM15" s="8"/>
      <c r="BN15" s="8"/>
      <c r="BO15" s="8"/>
      <c r="BP15" s="8"/>
      <c r="BQ15" s="14">
        <f t="shared" si="15"/>
        <v>8.4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8.4</v>
      </c>
      <c r="CE15" s="58">
        <f t="shared" si="20"/>
        <v>8</v>
      </c>
      <c r="CF15" s="21"/>
      <c r="CG15" s="58">
        <f t="shared" si="21"/>
        <v>8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7196328</v>
      </c>
      <c r="C16" s="3">
        <v>5084</v>
      </c>
      <c r="D16" s="3">
        <v>14494</v>
      </c>
      <c r="E16" s="3" t="s">
        <v>135</v>
      </c>
      <c r="F16" s="72" t="s">
        <v>42</v>
      </c>
      <c r="G16" s="62">
        <v>6</v>
      </c>
      <c r="H16" s="13">
        <v>6</v>
      </c>
      <c r="I16" s="13">
        <v>6</v>
      </c>
      <c r="J16" s="13">
        <v>7</v>
      </c>
      <c r="K16" s="13">
        <v>8.5</v>
      </c>
      <c r="L16" s="14">
        <f t="shared" si="0"/>
        <v>6.95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</v>
      </c>
      <c r="Z16" s="13">
        <v>8</v>
      </c>
      <c r="AA16" s="13">
        <v>5</v>
      </c>
      <c r="AB16" s="13">
        <v>5</v>
      </c>
      <c r="AC16" s="13">
        <v>9</v>
      </c>
      <c r="AD16" s="13">
        <v>7.1</v>
      </c>
      <c r="AE16" s="14">
        <f t="shared" si="5"/>
        <v>5.87</v>
      </c>
      <c r="AF16" s="13">
        <v>8</v>
      </c>
      <c r="AG16" s="13"/>
      <c r="AH16" s="13"/>
      <c r="AI16" s="13"/>
      <c r="AJ16" s="13"/>
      <c r="AK16" s="14">
        <f t="shared" si="6"/>
        <v>1.2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7.1</v>
      </c>
      <c r="AS16" s="13">
        <v>9</v>
      </c>
      <c r="AT16" s="13">
        <v>7</v>
      </c>
      <c r="AU16" s="13">
        <v>6</v>
      </c>
      <c r="AV16" s="13">
        <v>6</v>
      </c>
      <c r="AW16" s="13">
        <v>5.2</v>
      </c>
      <c r="AX16" s="14">
        <f t="shared" si="10"/>
        <v>6.46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6.5</v>
      </c>
      <c r="BL16" s="13">
        <v>7.3</v>
      </c>
      <c r="BM16" s="13"/>
      <c r="BN16" s="13"/>
      <c r="BO16" s="13"/>
      <c r="BP16" s="13"/>
      <c r="BQ16" s="14">
        <f t="shared" si="15"/>
        <v>7.3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7.3</v>
      </c>
      <c r="CE16" s="58">
        <f t="shared" si="20"/>
        <v>7</v>
      </c>
      <c r="CF16" s="22"/>
      <c r="CG16" s="58">
        <f t="shared" si="21"/>
        <v>7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6725947</v>
      </c>
      <c r="C17" s="2">
        <v>5091</v>
      </c>
      <c r="D17" s="2">
        <v>14493</v>
      </c>
      <c r="E17" s="2" t="s">
        <v>136</v>
      </c>
      <c r="F17" s="70" t="s">
        <v>42</v>
      </c>
      <c r="G17" s="61">
        <v>6</v>
      </c>
      <c r="H17" s="8">
        <v>6</v>
      </c>
      <c r="I17" s="8">
        <v>8</v>
      </c>
      <c r="J17" s="8">
        <v>10</v>
      </c>
      <c r="K17" s="8">
        <v>8.1</v>
      </c>
      <c r="L17" s="14">
        <f t="shared" si="0"/>
        <v>7.83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7.8</v>
      </c>
      <c r="Z17" s="8">
        <v>10</v>
      </c>
      <c r="AA17" s="8">
        <v>5</v>
      </c>
      <c r="AB17" s="8">
        <v>10</v>
      </c>
      <c r="AC17" s="8">
        <v>10</v>
      </c>
      <c r="AD17" s="8">
        <v>8</v>
      </c>
      <c r="AE17" s="14">
        <f t="shared" si="5"/>
        <v>7.2</v>
      </c>
      <c r="AF17" s="8">
        <v>8</v>
      </c>
      <c r="AG17" s="8"/>
      <c r="AH17" s="8"/>
      <c r="AI17" s="8"/>
      <c r="AJ17" s="8"/>
      <c r="AK17" s="14">
        <f t="shared" si="6"/>
        <v>1.2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8.4</v>
      </c>
      <c r="AS17" s="8">
        <v>9.3000000000000007</v>
      </c>
      <c r="AT17" s="8">
        <v>10</v>
      </c>
      <c r="AU17" s="8">
        <v>9</v>
      </c>
      <c r="AV17" s="8">
        <v>9</v>
      </c>
      <c r="AW17" s="8">
        <v>5.2</v>
      </c>
      <c r="AX17" s="14">
        <f t="shared" si="10"/>
        <v>8.02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8</v>
      </c>
      <c r="BL17" s="8">
        <v>9</v>
      </c>
      <c r="BM17" s="8"/>
      <c r="BN17" s="8"/>
      <c r="BO17" s="8"/>
      <c r="BP17" s="8"/>
      <c r="BQ17" s="14">
        <f t="shared" si="15"/>
        <v>9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9</v>
      </c>
      <c r="CE17" s="58">
        <f t="shared" si="20"/>
        <v>8</v>
      </c>
      <c r="CF17" s="21"/>
      <c r="CG17" s="58">
        <f t="shared" si="21"/>
        <v>8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422807</v>
      </c>
      <c r="C18" s="3">
        <v>4627</v>
      </c>
      <c r="D18" s="3">
        <v>14491</v>
      </c>
      <c r="E18" s="3" t="s">
        <v>137</v>
      </c>
      <c r="F18" s="72" t="s">
        <v>42</v>
      </c>
      <c r="G18" s="62"/>
      <c r="H18" s="13">
        <v>6</v>
      </c>
      <c r="I18" s="13">
        <v>7</v>
      </c>
      <c r="J18" s="13">
        <v>7</v>
      </c>
      <c r="K18" s="13">
        <v>8.1</v>
      </c>
      <c r="L18" s="14">
        <f t="shared" si="0"/>
        <v>5.83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5.8</v>
      </c>
      <c r="Z18" s="13">
        <v>8</v>
      </c>
      <c r="AA18" s="13">
        <v>5</v>
      </c>
      <c r="AB18" s="13">
        <v>8</v>
      </c>
      <c r="AC18" s="13">
        <v>9</v>
      </c>
      <c r="AD18" s="13">
        <v>9.1</v>
      </c>
      <c r="AE18" s="14">
        <f t="shared" si="5"/>
        <v>6.47</v>
      </c>
      <c r="AF18" s="13">
        <v>8</v>
      </c>
      <c r="AG18" s="13"/>
      <c r="AH18" s="13"/>
      <c r="AI18" s="13"/>
      <c r="AJ18" s="13"/>
      <c r="AK18" s="14">
        <f t="shared" si="6"/>
        <v>1.2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7.7</v>
      </c>
      <c r="AS18" s="13">
        <v>9</v>
      </c>
      <c r="AT18" s="13">
        <v>7</v>
      </c>
      <c r="AU18" s="13">
        <v>6</v>
      </c>
      <c r="AV18" s="13">
        <v>6</v>
      </c>
      <c r="AW18" s="13">
        <v>3.4</v>
      </c>
      <c r="AX18" s="14">
        <f t="shared" si="10"/>
        <v>5.92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5.9</v>
      </c>
      <c r="BL18" s="13">
        <v>6.5</v>
      </c>
      <c r="BM18" s="13"/>
      <c r="BN18" s="13"/>
      <c r="BO18" s="13"/>
      <c r="BP18" s="13"/>
      <c r="BQ18" s="14">
        <f t="shared" si="15"/>
        <v>6.5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6.5</v>
      </c>
      <c r="CE18" s="58">
        <f t="shared" si="20"/>
        <v>6</v>
      </c>
      <c r="CF18" s="22"/>
      <c r="CG18" s="58">
        <f t="shared" si="21"/>
        <v>6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2893676</v>
      </c>
      <c r="C19" s="2">
        <v>5066</v>
      </c>
      <c r="D19" s="2">
        <v>14488</v>
      </c>
      <c r="E19" s="2" t="s">
        <v>138</v>
      </c>
      <c r="F19" s="70" t="s">
        <v>42</v>
      </c>
      <c r="G19" s="61">
        <v>7</v>
      </c>
      <c r="H19" s="8">
        <v>7</v>
      </c>
      <c r="I19" s="8">
        <v>9</v>
      </c>
      <c r="J19" s="8">
        <v>8</v>
      </c>
      <c r="K19" s="8">
        <v>8.8000000000000007</v>
      </c>
      <c r="L19" s="14">
        <f t="shared" si="0"/>
        <v>8.14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8.1</v>
      </c>
      <c r="Z19" s="8">
        <v>7</v>
      </c>
      <c r="AA19" s="8">
        <v>6</v>
      </c>
      <c r="AB19" s="8">
        <v>10</v>
      </c>
      <c r="AC19" s="8">
        <v>9</v>
      </c>
      <c r="AD19" s="8">
        <v>8</v>
      </c>
      <c r="AE19" s="14">
        <f t="shared" si="5"/>
        <v>6.4</v>
      </c>
      <c r="AF19" s="8">
        <v>8</v>
      </c>
      <c r="AG19" s="8"/>
      <c r="AH19" s="8"/>
      <c r="AI19" s="8"/>
      <c r="AJ19" s="8"/>
      <c r="AK19" s="14">
        <f t="shared" si="6"/>
        <v>1.2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7.6</v>
      </c>
      <c r="AS19" s="8">
        <v>9</v>
      </c>
      <c r="AT19" s="8">
        <v>7</v>
      </c>
      <c r="AU19" s="8">
        <v>6</v>
      </c>
      <c r="AV19" s="8">
        <v>6</v>
      </c>
      <c r="AW19" s="8">
        <v>4.9000000000000004</v>
      </c>
      <c r="AX19" s="14">
        <f t="shared" si="10"/>
        <v>6.37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6.4</v>
      </c>
      <c r="BL19" s="8">
        <v>7</v>
      </c>
      <c r="BM19" s="8"/>
      <c r="BN19" s="8"/>
      <c r="BO19" s="8"/>
      <c r="BP19" s="8"/>
      <c r="BQ19" s="14">
        <f t="shared" si="15"/>
        <v>7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7</v>
      </c>
      <c r="CE19" s="58">
        <f t="shared" si="20"/>
        <v>7</v>
      </c>
      <c r="CF19" s="21"/>
      <c r="CG19" s="58">
        <f t="shared" si="21"/>
        <v>7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3984079</v>
      </c>
      <c r="C20" s="3">
        <v>4957</v>
      </c>
      <c r="D20" s="3">
        <v>14484</v>
      </c>
      <c r="E20" s="3" t="s">
        <v>139</v>
      </c>
      <c r="F20" s="72" t="s">
        <v>37</v>
      </c>
      <c r="G20" s="62">
        <v>7</v>
      </c>
      <c r="H20" s="13">
        <v>7</v>
      </c>
      <c r="I20" s="13">
        <v>6</v>
      </c>
      <c r="J20" s="13">
        <v>10</v>
      </c>
      <c r="K20" s="13">
        <v>8.1</v>
      </c>
      <c r="L20" s="14">
        <f t="shared" si="0"/>
        <v>7.73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7.7</v>
      </c>
      <c r="Z20" s="13">
        <v>10</v>
      </c>
      <c r="AA20" s="13">
        <v>7</v>
      </c>
      <c r="AB20" s="13">
        <v>7</v>
      </c>
      <c r="AC20" s="13">
        <v>10</v>
      </c>
      <c r="AD20" s="13">
        <v>7.1</v>
      </c>
      <c r="AE20" s="14">
        <f t="shared" si="5"/>
        <v>7.17</v>
      </c>
      <c r="AF20" s="13">
        <v>8</v>
      </c>
      <c r="AG20" s="13"/>
      <c r="AH20" s="13"/>
      <c r="AI20" s="13"/>
      <c r="AJ20" s="13"/>
      <c r="AK20" s="14">
        <f t="shared" si="6"/>
        <v>1.2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8.4</v>
      </c>
      <c r="AS20" s="13">
        <v>8.3000000000000007</v>
      </c>
      <c r="AT20" s="13">
        <v>8</v>
      </c>
      <c r="AU20" s="13">
        <v>8</v>
      </c>
      <c r="AV20" s="13">
        <v>8</v>
      </c>
      <c r="AW20" s="13">
        <v>6.4</v>
      </c>
      <c r="AX20" s="14">
        <f t="shared" si="10"/>
        <v>7.58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7.6</v>
      </c>
      <c r="BL20" s="13">
        <v>8.3000000000000007</v>
      </c>
      <c r="BM20" s="13"/>
      <c r="BN20" s="13"/>
      <c r="BO20" s="13"/>
      <c r="BP20" s="13"/>
      <c r="BQ20" s="14">
        <f t="shared" si="15"/>
        <v>8.3000000000000007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8.3000000000000007</v>
      </c>
      <c r="CE20" s="58">
        <f t="shared" si="20"/>
        <v>8</v>
      </c>
      <c r="CF20" s="22"/>
      <c r="CG20" s="58">
        <f t="shared" si="21"/>
        <v>8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3984066</v>
      </c>
      <c r="C21" s="2">
        <v>4993</v>
      </c>
      <c r="D21" s="2">
        <v>14500</v>
      </c>
      <c r="E21" s="2" t="s">
        <v>140</v>
      </c>
      <c r="F21" s="70" t="s">
        <v>37</v>
      </c>
      <c r="G21" s="61">
        <v>7</v>
      </c>
      <c r="H21" s="8">
        <v>6</v>
      </c>
      <c r="I21" s="8">
        <v>6</v>
      </c>
      <c r="J21" s="8">
        <v>7</v>
      </c>
      <c r="K21" s="8">
        <v>8.1</v>
      </c>
      <c r="L21" s="14">
        <f t="shared" si="0"/>
        <v>7.03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</v>
      </c>
      <c r="Z21" s="8">
        <v>10</v>
      </c>
      <c r="AA21" s="8">
        <v>6</v>
      </c>
      <c r="AB21" s="8">
        <v>8</v>
      </c>
      <c r="AC21" s="8">
        <v>7</v>
      </c>
      <c r="AD21" s="8">
        <v>9.1</v>
      </c>
      <c r="AE21" s="14">
        <f t="shared" si="5"/>
        <v>7.07</v>
      </c>
      <c r="AF21" s="8">
        <v>8</v>
      </c>
      <c r="AG21" s="8"/>
      <c r="AH21" s="8"/>
      <c r="AI21" s="8"/>
      <c r="AJ21" s="8"/>
      <c r="AK21" s="14">
        <f t="shared" si="6"/>
        <v>1.2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8.3000000000000007</v>
      </c>
      <c r="AS21" s="8">
        <v>9.4</v>
      </c>
      <c r="AT21" s="8">
        <v>10</v>
      </c>
      <c r="AU21" s="8">
        <v>9</v>
      </c>
      <c r="AV21" s="8">
        <v>6</v>
      </c>
      <c r="AW21" s="8">
        <v>5.3</v>
      </c>
      <c r="AX21" s="14">
        <f t="shared" si="10"/>
        <v>7.47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7.5</v>
      </c>
      <c r="BL21" s="8">
        <v>6.5</v>
      </c>
      <c r="BM21" s="8"/>
      <c r="BN21" s="8"/>
      <c r="BO21" s="8"/>
      <c r="BP21" s="8"/>
      <c r="BQ21" s="14">
        <f t="shared" si="15"/>
        <v>6.5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6.5</v>
      </c>
      <c r="CE21" s="58">
        <f t="shared" si="20"/>
        <v>7</v>
      </c>
      <c r="CF21" s="21"/>
      <c r="CG21" s="58">
        <f t="shared" si="21"/>
        <v>7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5822378</v>
      </c>
      <c r="C22" s="3">
        <v>5080</v>
      </c>
      <c r="D22" s="3">
        <v>14489</v>
      </c>
      <c r="E22" s="3" t="s">
        <v>141</v>
      </c>
      <c r="F22" s="72" t="s">
        <v>42</v>
      </c>
      <c r="G22" s="62">
        <v>8</v>
      </c>
      <c r="H22" s="13">
        <v>8</v>
      </c>
      <c r="I22" s="13">
        <v>8</v>
      </c>
      <c r="J22" s="13">
        <v>8</v>
      </c>
      <c r="K22" s="13">
        <v>8.1</v>
      </c>
      <c r="L22" s="14">
        <f t="shared" si="0"/>
        <v>8.0299999999999994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8</v>
      </c>
      <c r="Z22" s="13">
        <v>8</v>
      </c>
      <c r="AA22" s="13">
        <v>7</v>
      </c>
      <c r="AB22" s="13">
        <v>10</v>
      </c>
      <c r="AC22" s="13">
        <v>9</v>
      </c>
      <c r="AD22" s="13">
        <v>8</v>
      </c>
      <c r="AE22" s="14">
        <f t="shared" si="5"/>
        <v>6.9</v>
      </c>
      <c r="AF22" s="13">
        <v>8</v>
      </c>
      <c r="AG22" s="13"/>
      <c r="AH22" s="13"/>
      <c r="AI22" s="13"/>
      <c r="AJ22" s="13"/>
      <c r="AK22" s="14">
        <f t="shared" si="6"/>
        <v>1.2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8.1</v>
      </c>
      <c r="AS22" s="13">
        <v>8.6</v>
      </c>
      <c r="AT22" s="13">
        <v>8</v>
      </c>
      <c r="AU22" s="13">
        <v>8</v>
      </c>
      <c r="AV22" s="13">
        <v>8</v>
      </c>
      <c r="AW22" s="13">
        <v>7.4</v>
      </c>
      <c r="AX22" s="14">
        <f t="shared" si="10"/>
        <v>7.94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7.9</v>
      </c>
      <c r="BL22" s="13">
        <v>7.8</v>
      </c>
      <c r="BM22" s="13"/>
      <c r="BN22" s="13"/>
      <c r="BO22" s="13"/>
      <c r="BP22" s="13"/>
      <c r="BQ22" s="14">
        <f t="shared" si="15"/>
        <v>7.8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7.8</v>
      </c>
      <c r="CE22" s="58">
        <f t="shared" si="20"/>
        <v>8</v>
      </c>
      <c r="CF22" s="22"/>
      <c r="CG22" s="58">
        <f t="shared" si="21"/>
        <v>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2893685</v>
      </c>
      <c r="C23" s="2">
        <v>5087</v>
      </c>
      <c r="D23" s="2">
        <v>14475</v>
      </c>
      <c r="E23" s="2" t="s">
        <v>142</v>
      </c>
      <c r="F23" s="70" t="s">
        <v>37</v>
      </c>
      <c r="G23" s="61">
        <v>6</v>
      </c>
      <c r="H23" s="8">
        <v>7</v>
      </c>
      <c r="I23" s="8">
        <v>5</v>
      </c>
      <c r="J23" s="8">
        <v>7</v>
      </c>
      <c r="K23" s="8">
        <v>8.1999999999999993</v>
      </c>
      <c r="L23" s="14">
        <f t="shared" si="0"/>
        <v>6.76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6.8</v>
      </c>
      <c r="Z23" s="8">
        <v>6</v>
      </c>
      <c r="AA23" s="8">
        <v>6</v>
      </c>
      <c r="AB23" s="8">
        <v>10</v>
      </c>
      <c r="AC23" s="8">
        <v>9</v>
      </c>
      <c r="AD23" s="8">
        <v>8</v>
      </c>
      <c r="AE23" s="14">
        <f t="shared" si="5"/>
        <v>6.1</v>
      </c>
      <c r="AF23" s="8">
        <v>8</v>
      </c>
      <c r="AG23" s="8"/>
      <c r="AH23" s="8"/>
      <c r="AI23" s="8"/>
      <c r="AJ23" s="8"/>
      <c r="AK23" s="14">
        <f t="shared" si="6"/>
        <v>1.2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7.3</v>
      </c>
      <c r="AS23" s="8">
        <v>8.3000000000000007</v>
      </c>
      <c r="AT23" s="8">
        <v>8</v>
      </c>
      <c r="AU23" s="8">
        <v>8</v>
      </c>
      <c r="AV23" s="8">
        <v>6</v>
      </c>
      <c r="AW23" s="8">
        <v>1</v>
      </c>
      <c r="AX23" s="14">
        <f t="shared" si="10"/>
        <v>5.56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5.6</v>
      </c>
      <c r="BL23" s="8">
        <v>6.5</v>
      </c>
      <c r="BM23" s="8"/>
      <c r="BN23" s="8"/>
      <c r="BO23" s="8"/>
      <c r="BP23" s="8"/>
      <c r="BQ23" s="14">
        <f t="shared" si="15"/>
        <v>6.5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6.5</v>
      </c>
      <c r="CE23" s="58">
        <f t="shared" si="20"/>
        <v>7</v>
      </c>
      <c r="CF23" s="21"/>
      <c r="CG23" s="58">
        <f t="shared" si="21"/>
        <v>7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2893671</v>
      </c>
      <c r="C24" s="3">
        <v>5083</v>
      </c>
      <c r="D24" s="3">
        <v>14476</v>
      </c>
      <c r="E24" s="3" t="s">
        <v>143</v>
      </c>
      <c r="F24" s="72" t="s">
        <v>42</v>
      </c>
      <c r="G24" s="62"/>
      <c r="H24" s="13"/>
      <c r="I24" s="13">
        <v>4</v>
      </c>
      <c r="J24" s="13">
        <v>6</v>
      </c>
      <c r="K24" s="13">
        <v>8.1999999999999993</v>
      </c>
      <c r="L24" s="14">
        <f t="shared" si="0"/>
        <v>4.46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4.5</v>
      </c>
      <c r="Z24" s="13">
        <v>5</v>
      </c>
      <c r="AA24" s="13">
        <v>6</v>
      </c>
      <c r="AB24" s="13">
        <v>10</v>
      </c>
      <c r="AC24" s="13">
        <v>8</v>
      </c>
      <c r="AD24" s="13">
        <v>10</v>
      </c>
      <c r="AE24" s="14">
        <f t="shared" si="5"/>
        <v>6</v>
      </c>
      <c r="AF24" s="13">
        <v>8</v>
      </c>
      <c r="AG24" s="13"/>
      <c r="AH24" s="13"/>
      <c r="AI24" s="13"/>
      <c r="AJ24" s="13"/>
      <c r="AK24" s="14">
        <f t="shared" si="6"/>
        <v>1.2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7.2</v>
      </c>
      <c r="AS24" s="13">
        <v>0</v>
      </c>
      <c r="AT24" s="13">
        <v>0</v>
      </c>
      <c r="AU24" s="13">
        <v>0</v>
      </c>
      <c r="AV24" s="13">
        <v>6</v>
      </c>
      <c r="AW24" s="13">
        <v>3.7</v>
      </c>
      <c r="AX24" s="14">
        <f t="shared" si="10"/>
        <v>2.31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2.2999999999999998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4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19847901</v>
      </c>
      <c r="C25" s="2">
        <v>5082</v>
      </c>
      <c r="D25" s="2">
        <v>14487</v>
      </c>
      <c r="E25" s="2" t="s">
        <v>144</v>
      </c>
      <c r="F25" s="70" t="s">
        <v>37</v>
      </c>
      <c r="G25" s="61">
        <v>6</v>
      </c>
      <c r="H25" s="8">
        <v>6</v>
      </c>
      <c r="I25" s="8">
        <v>7</v>
      </c>
      <c r="J25" s="8">
        <v>10</v>
      </c>
      <c r="K25" s="8">
        <v>8.5</v>
      </c>
      <c r="L25" s="14">
        <f t="shared" si="0"/>
        <v>7.75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7.8</v>
      </c>
      <c r="Z25" s="8">
        <v>10</v>
      </c>
      <c r="AA25" s="8">
        <v>6</v>
      </c>
      <c r="AB25" s="8">
        <v>4</v>
      </c>
      <c r="AC25" s="8">
        <v>10</v>
      </c>
      <c r="AD25" s="8">
        <v>7.1</v>
      </c>
      <c r="AE25" s="14">
        <f t="shared" si="5"/>
        <v>6.67</v>
      </c>
      <c r="AF25" s="8">
        <v>8</v>
      </c>
      <c r="AG25" s="8"/>
      <c r="AH25" s="8"/>
      <c r="AI25" s="8"/>
      <c r="AJ25" s="8"/>
      <c r="AK25" s="14">
        <f t="shared" si="6"/>
        <v>1.2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7.9</v>
      </c>
      <c r="AS25" s="8">
        <v>9.4</v>
      </c>
      <c r="AT25" s="8">
        <v>10</v>
      </c>
      <c r="AU25" s="8">
        <v>9</v>
      </c>
      <c r="AV25" s="8">
        <v>8</v>
      </c>
      <c r="AW25" s="8">
        <v>5.8</v>
      </c>
      <c r="AX25" s="14">
        <f t="shared" si="10"/>
        <v>8.02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8</v>
      </c>
      <c r="BL25" s="8">
        <v>8</v>
      </c>
      <c r="BM25" s="8"/>
      <c r="BN25" s="8"/>
      <c r="BO25" s="8"/>
      <c r="BP25" s="8"/>
      <c r="BQ25" s="14">
        <f t="shared" si="15"/>
        <v>8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8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7296358</v>
      </c>
      <c r="C26" s="3">
        <v>5069</v>
      </c>
      <c r="D26" s="3">
        <v>14486</v>
      </c>
      <c r="E26" s="3" t="s">
        <v>145</v>
      </c>
      <c r="F26" s="72" t="s">
        <v>37</v>
      </c>
      <c r="G26" s="62">
        <v>10</v>
      </c>
      <c r="H26" s="13">
        <v>8</v>
      </c>
      <c r="I26" s="13">
        <v>8</v>
      </c>
      <c r="J26" s="13">
        <v>10</v>
      </c>
      <c r="K26" s="13">
        <v>8.1999999999999993</v>
      </c>
      <c r="L26" s="14">
        <f t="shared" si="0"/>
        <v>8.86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8.9</v>
      </c>
      <c r="Z26" s="13">
        <v>10</v>
      </c>
      <c r="AA26" s="13">
        <v>8</v>
      </c>
      <c r="AB26" s="13">
        <v>10</v>
      </c>
      <c r="AC26" s="13">
        <v>10</v>
      </c>
      <c r="AD26" s="13">
        <v>8</v>
      </c>
      <c r="AE26" s="14">
        <f t="shared" si="5"/>
        <v>7.8</v>
      </c>
      <c r="AF26" s="13">
        <v>8</v>
      </c>
      <c r="AG26" s="13"/>
      <c r="AH26" s="13"/>
      <c r="AI26" s="13"/>
      <c r="AJ26" s="13"/>
      <c r="AK26" s="14">
        <f t="shared" si="6"/>
        <v>1.2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9</v>
      </c>
      <c r="AS26" s="13">
        <v>8.3000000000000007</v>
      </c>
      <c r="AT26" s="13">
        <v>8</v>
      </c>
      <c r="AU26" s="13">
        <v>8</v>
      </c>
      <c r="AV26" s="13">
        <v>9</v>
      </c>
      <c r="AW26" s="13">
        <v>8.1999999999999993</v>
      </c>
      <c r="AX26" s="14">
        <f t="shared" si="10"/>
        <v>8.32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8.3000000000000007</v>
      </c>
      <c r="BL26" s="13">
        <v>9</v>
      </c>
      <c r="BM26" s="13"/>
      <c r="BN26" s="13"/>
      <c r="BO26" s="13"/>
      <c r="BP26" s="13"/>
      <c r="BQ26" s="14">
        <f t="shared" si="15"/>
        <v>9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9</v>
      </c>
      <c r="CE26" s="58">
        <f t="shared" si="20"/>
        <v>9</v>
      </c>
      <c r="CF26" s="22"/>
      <c r="CG26" s="58">
        <f t="shared" si="21"/>
        <v>9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6899279</v>
      </c>
      <c r="C27" s="2">
        <v>5093</v>
      </c>
      <c r="D27" s="2">
        <v>14478</v>
      </c>
      <c r="E27" s="2" t="s">
        <v>146</v>
      </c>
      <c r="F27" s="70" t="s">
        <v>37</v>
      </c>
      <c r="G27" s="61">
        <v>8</v>
      </c>
      <c r="H27" s="8">
        <v>8</v>
      </c>
      <c r="I27" s="8">
        <v>5</v>
      </c>
      <c r="J27" s="8">
        <v>8</v>
      </c>
      <c r="K27" s="8">
        <v>8.5</v>
      </c>
      <c r="L27" s="14">
        <f t="shared" si="0"/>
        <v>7.55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7.6</v>
      </c>
      <c r="Z27" s="8">
        <v>10</v>
      </c>
      <c r="AA27" s="8">
        <v>7</v>
      </c>
      <c r="AB27" s="8">
        <v>8</v>
      </c>
      <c r="AC27" s="8">
        <v>8</v>
      </c>
      <c r="AD27" s="8">
        <v>9.1</v>
      </c>
      <c r="AE27" s="14">
        <f t="shared" si="5"/>
        <v>7.37</v>
      </c>
      <c r="AF27" s="8">
        <v>8</v>
      </c>
      <c r="AG27" s="8"/>
      <c r="AH27" s="8"/>
      <c r="AI27" s="8"/>
      <c r="AJ27" s="8"/>
      <c r="AK27" s="14">
        <f t="shared" si="6"/>
        <v>1.2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8.6</v>
      </c>
      <c r="AS27" s="8">
        <v>8.6</v>
      </c>
      <c r="AT27" s="8">
        <v>8</v>
      </c>
      <c r="AU27" s="8">
        <v>8</v>
      </c>
      <c r="AV27" s="8">
        <v>7</v>
      </c>
      <c r="AW27" s="8">
        <v>6.7</v>
      </c>
      <c r="AX27" s="14">
        <f t="shared" si="10"/>
        <v>7.53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7.5</v>
      </c>
      <c r="BL27" s="8">
        <v>7.5</v>
      </c>
      <c r="BM27" s="8"/>
      <c r="BN27" s="8"/>
      <c r="BO27" s="8"/>
      <c r="BP27" s="8"/>
      <c r="BQ27" s="14">
        <f t="shared" si="15"/>
        <v>7.5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7.5</v>
      </c>
      <c r="CE27" s="58">
        <f t="shared" si="20"/>
        <v>8</v>
      </c>
      <c r="CF27" s="21"/>
      <c r="CG27" s="58">
        <f t="shared" si="21"/>
        <v>8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2204310</v>
      </c>
      <c r="C28" s="3">
        <v>5015</v>
      </c>
      <c r="D28" s="3">
        <v>14483</v>
      </c>
      <c r="E28" s="3" t="s">
        <v>147</v>
      </c>
      <c r="F28" s="72" t="s">
        <v>37</v>
      </c>
      <c r="G28" s="62">
        <v>8</v>
      </c>
      <c r="H28" s="13">
        <v>7</v>
      </c>
      <c r="I28" s="13">
        <v>9</v>
      </c>
      <c r="J28" s="13">
        <v>9</v>
      </c>
      <c r="K28" s="13">
        <v>8.1</v>
      </c>
      <c r="L28" s="14">
        <f t="shared" si="0"/>
        <v>8.33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8.3000000000000007</v>
      </c>
      <c r="Z28" s="13">
        <v>7</v>
      </c>
      <c r="AA28" s="13">
        <v>7</v>
      </c>
      <c r="AB28" s="13">
        <v>10</v>
      </c>
      <c r="AC28" s="13">
        <v>8</v>
      </c>
      <c r="AD28" s="13">
        <v>10</v>
      </c>
      <c r="AE28" s="14">
        <f t="shared" si="5"/>
        <v>6.8</v>
      </c>
      <c r="AF28" s="13">
        <v>8</v>
      </c>
      <c r="AG28" s="13"/>
      <c r="AH28" s="13"/>
      <c r="AI28" s="13"/>
      <c r="AJ28" s="13"/>
      <c r="AK28" s="14">
        <f t="shared" si="6"/>
        <v>1.2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8</v>
      </c>
      <c r="AS28" s="13">
        <v>8.6</v>
      </c>
      <c r="AT28" s="13">
        <v>8</v>
      </c>
      <c r="AU28" s="13">
        <v>8</v>
      </c>
      <c r="AV28" s="13">
        <v>9</v>
      </c>
      <c r="AW28" s="13">
        <v>4.0999999999999996</v>
      </c>
      <c r="AX28" s="14">
        <f t="shared" si="10"/>
        <v>7.15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7.2</v>
      </c>
      <c r="BL28" s="13">
        <v>8.3000000000000007</v>
      </c>
      <c r="BM28" s="13"/>
      <c r="BN28" s="13"/>
      <c r="BO28" s="13"/>
      <c r="BP28" s="13"/>
      <c r="BQ28" s="14">
        <f t="shared" si="15"/>
        <v>8.3000000000000007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8.3000000000000007</v>
      </c>
      <c r="CE28" s="58">
        <f t="shared" si="20"/>
        <v>8</v>
      </c>
      <c r="CF28" s="22"/>
      <c r="CG28" s="58">
        <f t="shared" si="21"/>
        <v>8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4520493</v>
      </c>
      <c r="C29" s="2">
        <v>5085</v>
      </c>
      <c r="D29" s="2">
        <v>14490</v>
      </c>
      <c r="E29" s="2" t="s">
        <v>148</v>
      </c>
      <c r="F29" s="70" t="s">
        <v>42</v>
      </c>
      <c r="G29" s="61">
        <v>5</v>
      </c>
      <c r="H29" s="8">
        <v>6</v>
      </c>
      <c r="I29" s="8">
        <v>7</v>
      </c>
      <c r="J29" s="8">
        <v>6</v>
      </c>
      <c r="K29" s="8">
        <v>8.1</v>
      </c>
      <c r="L29" s="14">
        <f t="shared" si="0"/>
        <v>6.63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6.6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>
        <v>8.3000000000000007</v>
      </c>
      <c r="AT29" s="8">
        <v>8</v>
      </c>
      <c r="AU29" s="8">
        <v>8</v>
      </c>
      <c r="AV29" s="8">
        <v>6</v>
      </c>
      <c r="AW29" s="8">
        <v>2.2999999999999998</v>
      </c>
      <c r="AX29" s="14">
        <f t="shared" si="10"/>
        <v>5.95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6</v>
      </c>
      <c r="BL29" s="8">
        <v>7</v>
      </c>
      <c r="BM29" s="8"/>
      <c r="BN29" s="8"/>
      <c r="BO29" s="8"/>
      <c r="BP29" s="8"/>
      <c r="BQ29" s="14">
        <f t="shared" si="15"/>
        <v>7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7</v>
      </c>
      <c r="CE29" s="58">
        <f t="shared" si="20"/>
        <v>5</v>
      </c>
      <c r="CF29" s="21"/>
      <c r="CG29" s="58">
        <f t="shared" si="21"/>
        <v>3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19847922</v>
      </c>
      <c r="C30" s="3">
        <v>5065</v>
      </c>
      <c r="D30" s="3">
        <v>14485</v>
      </c>
      <c r="E30" s="3" t="s">
        <v>149</v>
      </c>
      <c r="F30" s="72" t="s">
        <v>37</v>
      </c>
      <c r="G30" s="62">
        <v>6</v>
      </c>
      <c r="H30" s="13">
        <v>6</v>
      </c>
      <c r="I30" s="13">
        <v>8</v>
      </c>
      <c r="J30" s="13">
        <v>8</v>
      </c>
      <c r="K30" s="13">
        <v>8.5</v>
      </c>
      <c r="L30" s="14">
        <f t="shared" si="0"/>
        <v>7.55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7.6</v>
      </c>
      <c r="Z30" s="13">
        <v>10</v>
      </c>
      <c r="AA30" s="13">
        <v>7</v>
      </c>
      <c r="AB30" s="13">
        <v>7</v>
      </c>
      <c r="AC30" s="13">
        <v>10</v>
      </c>
      <c r="AD30" s="13">
        <v>7.1</v>
      </c>
      <c r="AE30" s="14">
        <f t="shared" si="5"/>
        <v>7.17</v>
      </c>
      <c r="AF30" s="13">
        <v>8</v>
      </c>
      <c r="AG30" s="13"/>
      <c r="AH30" s="13"/>
      <c r="AI30" s="13"/>
      <c r="AJ30" s="13"/>
      <c r="AK30" s="14">
        <f t="shared" si="6"/>
        <v>1.2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8.4</v>
      </c>
      <c r="AS30" s="13">
        <v>9.4</v>
      </c>
      <c r="AT30" s="13">
        <v>10</v>
      </c>
      <c r="AU30" s="13">
        <v>9</v>
      </c>
      <c r="AV30" s="13">
        <v>7</v>
      </c>
      <c r="AW30" s="13">
        <v>6</v>
      </c>
      <c r="AX30" s="14">
        <f t="shared" si="10"/>
        <v>7.88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7.9</v>
      </c>
      <c r="BL30" s="13">
        <v>7.3</v>
      </c>
      <c r="BM30" s="13"/>
      <c r="BN30" s="13"/>
      <c r="BO30" s="13"/>
      <c r="BP30" s="13"/>
      <c r="BQ30" s="14">
        <f t="shared" si="15"/>
        <v>7.3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7.3</v>
      </c>
      <c r="CE30" s="58">
        <f t="shared" si="20"/>
        <v>8</v>
      </c>
      <c r="CF30" s="22"/>
      <c r="CG30" s="58">
        <f t="shared" si="21"/>
        <v>8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2893667</v>
      </c>
      <c r="C31" s="2">
        <v>5077</v>
      </c>
      <c r="D31" s="2">
        <v>14479</v>
      </c>
      <c r="E31" s="2" t="s">
        <v>150</v>
      </c>
      <c r="F31" s="70" t="s">
        <v>37</v>
      </c>
      <c r="G31" s="61">
        <v>7</v>
      </c>
      <c r="H31" s="8">
        <v>8</v>
      </c>
      <c r="I31" s="8">
        <v>8</v>
      </c>
      <c r="J31" s="8">
        <v>8</v>
      </c>
      <c r="K31" s="8">
        <v>8.5</v>
      </c>
      <c r="L31" s="14">
        <f t="shared" si="0"/>
        <v>7.95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8</v>
      </c>
      <c r="Z31" s="8">
        <v>9</v>
      </c>
      <c r="AA31" s="8">
        <v>6</v>
      </c>
      <c r="AB31" s="8">
        <v>10</v>
      </c>
      <c r="AC31" s="8">
        <v>7</v>
      </c>
      <c r="AD31" s="8">
        <v>8</v>
      </c>
      <c r="AE31" s="14">
        <f t="shared" si="5"/>
        <v>6.8</v>
      </c>
      <c r="AF31" s="8">
        <v>8</v>
      </c>
      <c r="AG31" s="8"/>
      <c r="AH31" s="8"/>
      <c r="AI31" s="8"/>
      <c r="AJ31" s="8"/>
      <c r="AK31" s="14">
        <f t="shared" si="6"/>
        <v>1.2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8</v>
      </c>
      <c r="AS31" s="8">
        <v>8.6</v>
      </c>
      <c r="AT31" s="8">
        <v>8</v>
      </c>
      <c r="AU31" s="8">
        <v>8</v>
      </c>
      <c r="AV31" s="8">
        <v>7</v>
      </c>
      <c r="AW31" s="8">
        <v>6</v>
      </c>
      <c r="AX31" s="14">
        <f t="shared" si="10"/>
        <v>7.32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7.3</v>
      </c>
      <c r="BL31" s="8">
        <v>8</v>
      </c>
      <c r="BM31" s="8"/>
      <c r="BN31" s="8"/>
      <c r="BO31" s="8"/>
      <c r="BP31" s="8"/>
      <c r="BQ31" s="14">
        <f t="shared" si="15"/>
        <v>8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8</v>
      </c>
      <c r="CE31" s="58">
        <f t="shared" si="20"/>
        <v>8</v>
      </c>
      <c r="CF31" s="21"/>
      <c r="CG31" s="58">
        <f t="shared" si="21"/>
        <v>8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2563581</v>
      </c>
      <c r="C32" s="3">
        <v>5070</v>
      </c>
      <c r="D32" s="3">
        <v>14481</v>
      </c>
      <c r="E32" s="3" t="s">
        <v>151</v>
      </c>
      <c r="F32" s="72" t="s">
        <v>37</v>
      </c>
      <c r="G32" s="62">
        <v>7</v>
      </c>
      <c r="H32" s="13"/>
      <c r="I32" s="13">
        <v>8</v>
      </c>
      <c r="J32" s="13">
        <v>7</v>
      </c>
      <c r="K32" s="13">
        <v>8.5</v>
      </c>
      <c r="L32" s="14">
        <f t="shared" si="0"/>
        <v>6.95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7</v>
      </c>
      <c r="Z32" s="13">
        <v>8</v>
      </c>
      <c r="AA32" s="13">
        <v>5</v>
      </c>
      <c r="AB32" s="13">
        <v>8</v>
      </c>
      <c r="AC32" s="13">
        <v>9</v>
      </c>
      <c r="AD32" s="13">
        <v>9.1</v>
      </c>
      <c r="AE32" s="14">
        <f t="shared" si="5"/>
        <v>6.47</v>
      </c>
      <c r="AF32" s="13">
        <v>8</v>
      </c>
      <c r="AG32" s="13"/>
      <c r="AH32" s="13"/>
      <c r="AI32" s="13"/>
      <c r="AJ32" s="13"/>
      <c r="AK32" s="14">
        <f t="shared" si="6"/>
        <v>1.2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7.7</v>
      </c>
      <c r="AS32" s="13">
        <v>0</v>
      </c>
      <c r="AT32" s="13">
        <v>0</v>
      </c>
      <c r="AU32" s="13">
        <v>0</v>
      </c>
      <c r="AV32" s="13">
        <v>5</v>
      </c>
      <c r="AW32" s="13">
        <v>6.4</v>
      </c>
      <c r="AX32" s="14">
        <f t="shared" si="10"/>
        <v>2.92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2.9</v>
      </c>
      <c r="BL32" s="13">
        <v>7</v>
      </c>
      <c r="BM32" s="13"/>
      <c r="BN32" s="13"/>
      <c r="BO32" s="13"/>
      <c r="BP32" s="13"/>
      <c r="BQ32" s="14">
        <f t="shared" si="15"/>
        <v>7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7</v>
      </c>
      <c r="CE32" s="58">
        <f t="shared" si="20"/>
        <v>6</v>
      </c>
      <c r="CF32" s="22"/>
      <c r="CG32" s="58">
        <f t="shared" si="21"/>
        <v>6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813576</v>
      </c>
      <c r="C33" s="2">
        <v>5000</v>
      </c>
      <c r="D33" s="2">
        <v>14499</v>
      </c>
      <c r="E33" s="2" t="s">
        <v>152</v>
      </c>
      <c r="F33" s="70" t="s">
        <v>42</v>
      </c>
      <c r="G33" s="61"/>
      <c r="H33" s="8">
        <v>6</v>
      </c>
      <c r="I33" s="8">
        <v>7</v>
      </c>
      <c r="J33" s="8">
        <v>9</v>
      </c>
      <c r="K33" s="8">
        <v>8.1999999999999993</v>
      </c>
      <c r="L33" s="14">
        <f t="shared" si="0"/>
        <v>6.26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6.3</v>
      </c>
      <c r="Z33" s="8">
        <v>5</v>
      </c>
      <c r="AA33" s="8">
        <v>7</v>
      </c>
      <c r="AB33" s="8">
        <v>10</v>
      </c>
      <c r="AC33" s="8">
        <v>8</v>
      </c>
      <c r="AD33" s="8">
        <v>10</v>
      </c>
      <c r="AE33" s="14">
        <f t="shared" si="5"/>
        <v>6.2</v>
      </c>
      <c r="AF33" s="8">
        <v>8</v>
      </c>
      <c r="AG33" s="8"/>
      <c r="AH33" s="8"/>
      <c r="AI33" s="8"/>
      <c r="AJ33" s="8"/>
      <c r="AK33" s="14">
        <f t="shared" si="6"/>
        <v>1.2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7.4</v>
      </c>
      <c r="AS33" s="8">
        <v>9</v>
      </c>
      <c r="AT33" s="8">
        <v>7</v>
      </c>
      <c r="AU33" s="8">
        <v>6</v>
      </c>
      <c r="AV33" s="8">
        <v>6</v>
      </c>
      <c r="AW33" s="8">
        <v>6.7</v>
      </c>
      <c r="AX33" s="14">
        <f t="shared" si="10"/>
        <v>6.91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6.9</v>
      </c>
      <c r="BL33" s="8">
        <v>6.3</v>
      </c>
      <c r="BM33" s="8"/>
      <c r="BN33" s="8"/>
      <c r="BO33" s="8"/>
      <c r="BP33" s="8"/>
      <c r="BQ33" s="14">
        <f t="shared" si="15"/>
        <v>6.3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6.3</v>
      </c>
      <c r="CE33" s="58">
        <f t="shared" si="20"/>
        <v>7</v>
      </c>
      <c r="CF33" s="21"/>
      <c r="CG33" s="58">
        <f t="shared" si="21"/>
        <v>7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6473190</v>
      </c>
      <c r="C34" s="3">
        <v>5076</v>
      </c>
      <c r="D34" s="3">
        <v>14477</v>
      </c>
      <c r="E34" s="3" t="s">
        <v>153</v>
      </c>
      <c r="F34" s="72" t="s">
        <v>37</v>
      </c>
      <c r="G34" s="62">
        <v>10</v>
      </c>
      <c r="H34" s="13">
        <v>6</v>
      </c>
      <c r="I34" s="13">
        <v>8</v>
      </c>
      <c r="J34" s="13">
        <v>9</v>
      </c>
      <c r="K34" s="13">
        <v>8.5</v>
      </c>
      <c r="L34" s="14">
        <f t="shared" si="0"/>
        <v>8.5500000000000007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8.6</v>
      </c>
      <c r="Z34" s="13">
        <v>8</v>
      </c>
      <c r="AA34" s="13">
        <v>6</v>
      </c>
      <c r="AB34" s="13">
        <v>10</v>
      </c>
      <c r="AC34" s="13">
        <v>8</v>
      </c>
      <c r="AD34" s="13">
        <v>10</v>
      </c>
      <c r="AE34" s="14">
        <f t="shared" si="5"/>
        <v>6.9</v>
      </c>
      <c r="AF34" s="13">
        <v>8</v>
      </c>
      <c r="AG34" s="13"/>
      <c r="AH34" s="13"/>
      <c r="AI34" s="13"/>
      <c r="AJ34" s="13"/>
      <c r="AK34" s="14">
        <f t="shared" si="6"/>
        <v>1.2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8.1</v>
      </c>
      <c r="AS34" s="13">
        <v>8.3000000000000007</v>
      </c>
      <c r="AT34" s="13">
        <v>8</v>
      </c>
      <c r="AU34" s="13">
        <v>8</v>
      </c>
      <c r="AV34" s="13">
        <v>10</v>
      </c>
      <c r="AW34" s="13">
        <v>8.6999999999999993</v>
      </c>
      <c r="AX34" s="14">
        <f t="shared" si="10"/>
        <v>8.67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8.6999999999999993</v>
      </c>
      <c r="BL34" s="13">
        <v>8.3000000000000007</v>
      </c>
      <c r="BM34" s="13"/>
      <c r="BN34" s="13"/>
      <c r="BO34" s="13"/>
      <c r="BP34" s="13"/>
      <c r="BQ34" s="14">
        <f t="shared" si="15"/>
        <v>8.3000000000000007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8.3000000000000007</v>
      </c>
      <c r="CE34" s="58">
        <f t="shared" si="20"/>
        <v>8</v>
      </c>
      <c r="CF34" s="22"/>
      <c r="CG34" s="58">
        <f t="shared" si="21"/>
        <v>8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7196143</v>
      </c>
      <c r="C35" s="2">
        <v>5090</v>
      </c>
      <c r="D35" s="2">
        <v>14474</v>
      </c>
      <c r="E35" s="2" t="s">
        <v>154</v>
      </c>
      <c r="F35" s="70" t="s">
        <v>42</v>
      </c>
      <c r="G35" s="61">
        <v>7</v>
      </c>
      <c r="H35" s="8">
        <v>8</v>
      </c>
      <c r="I35" s="8">
        <v>7</v>
      </c>
      <c r="J35" s="8">
        <v>7</v>
      </c>
      <c r="K35" s="8">
        <v>8.1999999999999993</v>
      </c>
      <c r="L35" s="14">
        <f t="shared" si="0"/>
        <v>7.46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7.5</v>
      </c>
      <c r="Z35" s="8">
        <v>9</v>
      </c>
      <c r="AA35" s="8">
        <v>6</v>
      </c>
      <c r="AB35" s="8">
        <v>5</v>
      </c>
      <c r="AC35" s="8">
        <v>10</v>
      </c>
      <c r="AD35" s="8">
        <v>7.1</v>
      </c>
      <c r="AE35" s="14">
        <f t="shared" si="5"/>
        <v>6.47</v>
      </c>
      <c r="AF35" s="8">
        <v>8</v>
      </c>
      <c r="AG35" s="8"/>
      <c r="AH35" s="8"/>
      <c r="AI35" s="8"/>
      <c r="AJ35" s="8"/>
      <c r="AK35" s="14">
        <f t="shared" si="6"/>
        <v>1.2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7.7</v>
      </c>
      <c r="AS35" s="8">
        <v>9.3000000000000007</v>
      </c>
      <c r="AT35" s="8">
        <v>10</v>
      </c>
      <c r="AU35" s="8">
        <v>9</v>
      </c>
      <c r="AV35" s="8">
        <v>6</v>
      </c>
      <c r="AW35" s="8">
        <v>2.7</v>
      </c>
      <c r="AX35" s="14">
        <f t="shared" si="10"/>
        <v>6.67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6.7</v>
      </c>
      <c r="BL35" s="8">
        <v>6.8</v>
      </c>
      <c r="BM35" s="8"/>
      <c r="BN35" s="8"/>
      <c r="BO35" s="8"/>
      <c r="BP35" s="8"/>
      <c r="BQ35" s="14">
        <f t="shared" si="15"/>
        <v>6.8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6.8</v>
      </c>
      <c r="CE35" s="58">
        <f t="shared" si="20"/>
        <v>7</v>
      </c>
      <c r="CF35" s="21"/>
      <c r="CG35" s="58">
        <f t="shared" si="21"/>
        <v>7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2563168</v>
      </c>
      <c r="C36" s="3">
        <v>5081</v>
      </c>
      <c r="D36" s="3">
        <v>14738</v>
      </c>
      <c r="E36" s="3" t="s">
        <v>155</v>
      </c>
      <c r="F36" s="72" t="s">
        <v>42</v>
      </c>
      <c r="G36" s="62">
        <v>7</v>
      </c>
      <c r="H36" s="13">
        <v>6</v>
      </c>
      <c r="I36" s="13">
        <v>6</v>
      </c>
      <c r="J36" s="13">
        <v>8</v>
      </c>
      <c r="K36" s="13">
        <v>8.1999999999999993</v>
      </c>
      <c r="L36" s="14">
        <f t="shared" si="0"/>
        <v>7.26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7.3</v>
      </c>
      <c r="Z36" s="13">
        <v>6</v>
      </c>
      <c r="AA36" s="13">
        <v>7</v>
      </c>
      <c r="AB36" s="13">
        <v>8</v>
      </c>
      <c r="AC36" s="13">
        <v>9</v>
      </c>
      <c r="AD36" s="13">
        <v>9.1</v>
      </c>
      <c r="AE36" s="14">
        <f t="shared" si="5"/>
        <v>6.27</v>
      </c>
      <c r="AF36" s="13">
        <v>8</v>
      </c>
      <c r="AG36" s="13"/>
      <c r="AH36" s="13"/>
      <c r="AI36" s="13"/>
      <c r="AJ36" s="13"/>
      <c r="AK36" s="14">
        <f t="shared" si="6"/>
        <v>1.2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7.5</v>
      </c>
      <c r="AS36" s="13">
        <v>9.4</v>
      </c>
      <c r="AT36" s="13">
        <v>10</v>
      </c>
      <c r="AU36" s="13">
        <v>9</v>
      </c>
      <c r="AV36" s="13">
        <v>7</v>
      </c>
      <c r="AW36" s="13">
        <v>6.9</v>
      </c>
      <c r="AX36" s="14">
        <f t="shared" si="10"/>
        <v>8.15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8.1999999999999993</v>
      </c>
      <c r="BL36" s="13">
        <v>7.3</v>
      </c>
      <c r="BM36" s="13"/>
      <c r="BN36" s="13"/>
      <c r="BO36" s="13"/>
      <c r="BP36" s="13"/>
      <c r="BQ36" s="14">
        <f t="shared" si="15"/>
        <v>7.3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7.3</v>
      </c>
      <c r="CE36" s="58">
        <f t="shared" si="20"/>
        <v>8</v>
      </c>
      <c r="CF36" s="22"/>
      <c r="CG36" s="58">
        <f t="shared" si="21"/>
        <v>8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7296528</v>
      </c>
      <c r="C37" s="2">
        <v>5089</v>
      </c>
      <c r="D37" s="2">
        <v>14653</v>
      </c>
      <c r="E37" s="2" t="s">
        <v>156</v>
      </c>
      <c r="F37" s="70" t="s">
        <v>37</v>
      </c>
      <c r="G37" s="61">
        <v>8</v>
      </c>
      <c r="H37" s="8">
        <v>7</v>
      </c>
      <c r="I37" s="8">
        <v>7</v>
      </c>
      <c r="J37" s="8">
        <v>7</v>
      </c>
      <c r="K37" s="8">
        <v>8.5</v>
      </c>
      <c r="L37" s="14">
        <f t="shared" si="0"/>
        <v>7.65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7.7</v>
      </c>
      <c r="Z37" s="8">
        <v>6</v>
      </c>
      <c r="AA37" s="8">
        <v>7</v>
      </c>
      <c r="AB37" s="8">
        <v>8</v>
      </c>
      <c r="AC37" s="8">
        <v>8</v>
      </c>
      <c r="AD37" s="8">
        <v>9.1</v>
      </c>
      <c r="AE37" s="14">
        <f t="shared" si="5"/>
        <v>6.17</v>
      </c>
      <c r="AF37" s="8">
        <v>8</v>
      </c>
      <c r="AG37" s="8"/>
      <c r="AH37" s="8"/>
      <c r="AI37" s="8"/>
      <c r="AJ37" s="8"/>
      <c r="AK37" s="14">
        <f t="shared" si="6"/>
        <v>1.2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7.4</v>
      </c>
      <c r="AS37" s="8">
        <v>9.3000000000000007</v>
      </c>
      <c r="AT37" s="8">
        <v>10</v>
      </c>
      <c r="AU37" s="8">
        <v>9</v>
      </c>
      <c r="AV37" s="8">
        <v>6</v>
      </c>
      <c r="AW37" s="8">
        <v>5.7</v>
      </c>
      <c r="AX37" s="14">
        <f t="shared" si="10"/>
        <v>7.57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7.6</v>
      </c>
      <c r="BL37" s="8">
        <v>6.8</v>
      </c>
      <c r="BM37" s="8"/>
      <c r="BN37" s="8"/>
      <c r="BO37" s="8"/>
      <c r="BP37" s="8"/>
      <c r="BQ37" s="14">
        <f t="shared" si="15"/>
        <v>6.8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6.8</v>
      </c>
      <c r="CE37" s="58">
        <f t="shared" si="20"/>
        <v>7</v>
      </c>
      <c r="CF37" s="21"/>
      <c r="CG37" s="58">
        <f t="shared" si="21"/>
        <v>7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6899280</v>
      </c>
      <c r="C38" s="3">
        <v>5094</v>
      </c>
      <c r="D38" s="3">
        <v>14498</v>
      </c>
      <c r="E38" s="3" t="s">
        <v>157</v>
      </c>
      <c r="F38" s="72" t="s">
        <v>42</v>
      </c>
      <c r="G38" s="62">
        <v>9</v>
      </c>
      <c r="H38" s="13">
        <v>8</v>
      </c>
      <c r="I38" s="13">
        <v>9</v>
      </c>
      <c r="J38" s="13">
        <v>10</v>
      </c>
      <c r="K38" s="13">
        <v>8.1</v>
      </c>
      <c r="L38" s="14">
        <f t="shared" si="0"/>
        <v>8.83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8.8000000000000007</v>
      </c>
      <c r="Z38" s="13">
        <v>10</v>
      </c>
      <c r="AA38" s="13">
        <v>8</v>
      </c>
      <c r="AB38" s="13">
        <v>10</v>
      </c>
      <c r="AC38" s="13">
        <v>10</v>
      </c>
      <c r="AD38" s="13">
        <v>10</v>
      </c>
      <c r="AE38" s="14">
        <f t="shared" si="5"/>
        <v>8.1</v>
      </c>
      <c r="AF38" s="13">
        <v>8</v>
      </c>
      <c r="AG38" s="13"/>
      <c r="AH38" s="13"/>
      <c r="AI38" s="13"/>
      <c r="AJ38" s="13"/>
      <c r="AK38" s="14">
        <f t="shared" si="6"/>
        <v>1.2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9.3000000000000007</v>
      </c>
      <c r="AS38" s="13"/>
      <c r="AT38" s="13">
        <v>9.4</v>
      </c>
      <c r="AU38" s="13">
        <v>10</v>
      </c>
      <c r="AV38" s="13">
        <v>9</v>
      </c>
      <c r="AW38" s="13">
        <v>10</v>
      </c>
      <c r="AX38" s="14">
        <f t="shared" si="10"/>
        <v>7.74</v>
      </c>
      <c r="AY38" s="13">
        <v>8.9</v>
      </c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7.7</v>
      </c>
      <c r="BL38" s="13">
        <v>9.5</v>
      </c>
      <c r="BM38" s="13"/>
      <c r="BN38" s="13"/>
      <c r="BO38" s="13"/>
      <c r="BP38" s="13"/>
      <c r="BQ38" s="14">
        <f t="shared" si="15"/>
        <v>9.5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9.5</v>
      </c>
      <c r="CE38" s="58">
        <f t="shared" si="20"/>
        <v>9</v>
      </c>
      <c r="CF38" s="22"/>
      <c r="CG38" s="58">
        <f t="shared" si="21"/>
        <v>9</v>
      </c>
      <c r="CH38" s="17" t="str">
        <f t="shared" si="22"/>
        <v>Aprobado</v>
      </c>
    </row>
    <row r="39" spans="1:86" ht="20.25" customHeight="1" x14ac:dyDescent="0.4">
      <c r="A39" s="69">
        <v>27</v>
      </c>
      <c r="B39" s="2">
        <v>7196004</v>
      </c>
      <c r="C39" s="2">
        <v>5092</v>
      </c>
      <c r="D39" s="2">
        <v>14473</v>
      </c>
      <c r="E39" s="2" t="s">
        <v>158</v>
      </c>
      <c r="F39" s="70" t="s">
        <v>42</v>
      </c>
      <c r="G39" s="61">
        <v>7</v>
      </c>
      <c r="H39" s="8">
        <v>6</v>
      </c>
      <c r="I39" s="8">
        <v>8</v>
      </c>
      <c r="J39" s="8">
        <v>9</v>
      </c>
      <c r="K39" s="8">
        <v>8.1999999999999993</v>
      </c>
      <c r="L39" s="14">
        <f t="shared" si="0"/>
        <v>7.86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7.9</v>
      </c>
      <c r="Z39" s="8">
        <v>10</v>
      </c>
      <c r="AA39" s="8">
        <v>5</v>
      </c>
      <c r="AB39" s="8">
        <v>10</v>
      </c>
      <c r="AC39" s="8">
        <v>10</v>
      </c>
      <c r="AD39" s="8">
        <v>10</v>
      </c>
      <c r="AE39" s="14">
        <f t="shared" si="5"/>
        <v>7.5</v>
      </c>
      <c r="AF39" s="8">
        <v>8</v>
      </c>
      <c r="AG39" s="8"/>
      <c r="AH39" s="8"/>
      <c r="AI39" s="8"/>
      <c r="AJ39" s="8"/>
      <c r="AK39" s="14">
        <f t="shared" si="6"/>
        <v>1.2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8.6999999999999993</v>
      </c>
      <c r="AS39" s="8">
        <v>9.3000000000000007</v>
      </c>
      <c r="AT39" s="8">
        <v>10</v>
      </c>
      <c r="AU39" s="8">
        <v>9</v>
      </c>
      <c r="AV39" s="8">
        <v>10</v>
      </c>
      <c r="AW39" s="8">
        <v>8</v>
      </c>
      <c r="AX39" s="14">
        <f t="shared" si="10"/>
        <v>9.06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9.1</v>
      </c>
      <c r="BL39" s="8">
        <v>9</v>
      </c>
      <c r="BM39" s="8"/>
      <c r="BN39" s="8"/>
      <c r="BO39" s="8"/>
      <c r="BP39" s="8"/>
      <c r="BQ39" s="14">
        <f t="shared" si="15"/>
        <v>9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9</v>
      </c>
      <c r="CE39" s="58">
        <f t="shared" si="20"/>
        <v>9</v>
      </c>
      <c r="CF39" s="21"/>
      <c r="CG39" s="58">
        <f t="shared" si="21"/>
        <v>9</v>
      </c>
      <c r="CH39" s="18" t="str">
        <f t="shared" si="22"/>
        <v>Aprobado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504" priority="1" stopIfTrue="1" operator="equal">
      <formula>"Reprobado"</formula>
    </cfRule>
  </conditionalFormatting>
  <conditionalFormatting sqref="CF13:CF82">
    <cfRule type="cellIs" dxfId="503" priority="2" stopIfTrue="1" operator="between">
      <formula>0</formula>
      <formula>10</formula>
    </cfRule>
  </conditionalFormatting>
  <conditionalFormatting sqref="CG13:CG82">
    <cfRule type="cellIs" dxfId="502" priority="3" operator="between">
      <formula>7</formula>
      <formula>10</formula>
    </cfRule>
    <cfRule type="cellIs" dxfId="501" priority="4" operator="between">
      <formula>5</formula>
      <formula>6.99</formula>
    </cfRule>
    <cfRule type="cellIs" dxfId="500" priority="5" operator="between">
      <formula>0</formula>
      <formula>4.99</formula>
    </cfRule>
  </conditionalFormatting>
  <conditionalFormatting sqref="CE13:CE82">
    <cfRule type="cellIs" dxfId="499" priority="6" operator="between">
      <formula>7</formula>
      <formula>10</formula>
    </cfRule>
    <cfRule type="cellIs" dxfId="498" priority="7" operator="between">
      <formula>5</formula>
      <formula>6.99</formula>
    </cfRule>
    <cfRule type="cellIs" dxfId="497" priority="8" operator="between">
      <formula>0</formula>
      <formula>4.99</formula>
    </cfRule>
  </conditionalFormatting>
  <conditionalFormatting sqref="Y13:Y82">
    <cfRule type="cellIs" dxfId="496" priority="9" operator="between">
      <formula>7</formula>
      <formula>10</formula>
    </cfRule>
    <cfRule type="cellIs" dxfId="495" priority="10" operator="between">
      <formula>5</formula>
      <formula>6.99</formula>
    </cfRule>
    <cfRule type="cellIs" dxfId="494" priority="11" operator="between">
      <formula>0</formula>
      <formula>4.99</formula>
    </cfRule>
  </conditionalFormatting>
  <conditionalFormatting sqref="Y11">
    <cfRule type="cellIs" dxfId="493" priority="12" operator="greaterThan">
      <formula>1.1</formula>
    </cfRule>
  </conditionalFormatting>
  <conditionalFormatting sqref="AR11">
    <cfRule type="cellIs" dxfId="492" priority="13" operator="greaterThan">
      <formula>1.1</formula>
    </cfRule>
  </conditionalFormatting>
  <conditionalFormatting sqref="BK11">
    <cfRule type="cellIs" dxfId="491" priority="14" operator="greaterThan">
      <formula>1.1</formula>
    </cfRule>
  </conditionalFormatting>
  <conditionalFormatting sqref="AR13:AR82">
    <cfRule type="cellIs" dxfId="490" priority="15" operator="between">
      <formula>7</formula>
      <formula>10</formula>
    </cfRule>
    <cfRule type="cellIs" dxfId="489" priority="16" operator="between">
      <formula>5</formula>
      <formula>6.99</formula>
    </cfRule>
    <cfRule type="cellIs" dxfId="488" priority="17" operator="between">
      <formula>0</formula>
      <formula>4.99</formula>
    </cfRule>
  </conditionalFormatting>
  <conditionalFormatting sqref="BK13:BK82">
    <cfRule type="cellIs" dxfId="487" priority="18" operator="between">
      <formula>7</formula>
      <formula>10</formula>
    </cfRule>
    <cfRule type="cellIs" dxfId="486" priority="19" operator="between">
      <formula>5</formula>
      <formula>6.99</formula>
    </cfRule>
    <cfRule type="cellIs" dxfId="485" priority="20" operator="between">
      <formula>0</formula>
      <formula>4.99</formula>
    </cfRule>
  </conditionalFormatting>
  <conditionalFormatting sqref="CD13:CD82">
    <cfRule type="cellIs" dxfId="484" priority="21" operator="between">
      <formula>7</formula>
      <formula>10</formula>
    </cfRule>
    <cfRule type="cellIs" dxfId="483" priority="22" operator="between">
      <formula>5</formula>
      <formula>6.99</formula>
    </cfRule>
    <cfRule type="cellIs" dxfId="482" priority="23" operator="between">
      <formula>0</formula>
      <formula>4.99</formula>
    </cfRule>
  </conditionalFormatting>
  <conditionalFormatting sqref="CD11">
    <cfRule type="cellIs" dxfId="481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AX13" activePane="bottomRight" state="frozen"/>
      <selection pane="topRight"/>
      <selection pane="bottomLeft"/>
      <selection pane="bottomRight" activeCell="BV16" sqref="BV16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164</v>
      </c>
      <c r="E7" s="6" t="s">
        <v>163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0.2</v>
      </c>
      <c r="AT11" s="12">
        <v>0.2</v>
      </c>
      <c r="AU11" s="12">
        <v>0.1</v>
      </c>
      <c r="AV11" s="12">
        <v>0.2</v>
      </c>
      <c r="AW11" s="12">
        <v>0.2</v>
      </c>
      <c r="AX11" s="55">
        <f>SUM(AS11:AW11)</f>
        <v>0.89999999999999991</v>
      </c>
      <c r="AY11" s="11">
        <v>0.1</v>
      </c>
      <c r="AZ11" s="12"/>
      <c r="BA11" s="12"/>
      <c r="BB11" s="12"/>
      <c r="BC11" s="12"/>
      <c r="BD11" s="55">
        <f>SUM(AY11:BC11)</f>
        <v>0.1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0.99999999999999989</v>
      </c>
      <c r="BL11" s="11">
        <v>0.4</v>
      </c>
      <c r="BM11" s="12">
        <v>0.2</v>
      </c>
      <c r="BN11" s="12">
        <v>0.1</v>
      </c>
      <c r="BO11" s="12">
        <v>0.15</v>
      </c>
      <c r="BP11" s="12">
        <v>0.15</v>
      </c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5822468</v>
      </c>
      <c r="C13" s="2">
        <v>4912</v>
      </c>
      <c r="D13" s="2">
        <v>14496</v>
      </c>
      <c r="E13" s="2" t="s">
        <v>132</v>
      </c>
      <c r="F13" s="70" t="s">
        <v>37</v>
      </c>
      <c r="G13" s="61">
        <v>8</v>
      </c>
      <c r="H13" s="8">
        <v>10</v>
      </c>
      <c r="I13" s="8"/>
      <c r="J13" s="8">
        <v>8</v>
      </c>
      <c r="K13" s="8">
        <v>6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</v>
      </c>
      <c r="M13" s="8">
        <v>7</v>
      </c>
      <c r="N13" s="8">
        <v>3.7</v>
      </c>
      <c r="O13" s="8">
        <v>4.7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1.96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6</v>
      </c>
      <c r="Z13" s="8">
        <v>6</v>
      </c>
      <c r="AA13" s="8">
        <v>6</v>
      </c>
      <c r="AB13" s="8">
        <v>10</v>
      </c>
      <c r="AC13" s="8">
        <v>7</v>
      </c>
      <c r="AD13" s="8">
        <v>7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4.8</v>
      </c>
      <c r="AF13" s="8">
        <v>2.5</v>
      </c>
      <c r="AG13" s="8">
        <v>5.3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1.17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6</v>
      </c>
      <c r="AS13" s="8">
        <v>2</v>
      </c>
      <c r="AT13" s="8">
        <v>7.5</v>
      </c>
      <c r="AU13" s="8">
        <v>6</v>
      </c>
      <c r="AV13" s="8">
        <v>6</v>
      </c>
      <c r="AW13" s="8">
        <v>5.2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4.74</v>
      </c>
      <c r="AY13" s="8">
        <v>10</v>
      </c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1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5.7</v>
      </c>
      <c r="BL13" s="8">
        <v>7.9</v>
      </c>
      <c r="BM13" s="8">
        <v>4</v>
      </c>
      <c r="BN13" s="8">
        <v>6</v>
      </c>
      <c r="BO13" s="8">
        <v>4.5</v>
      </c>
      <c r="BP13" s="8">
        <v>5</v>
      </c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5.99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6</v>
      </c>
      <c r="CE13" s="58">
        <f t="shared" ref="CE13:CE44" si="20">IF($G$4 = "MEDIA",ROUND(((Y13+AR13+BK13+CD13)/4),0),ROUND(((Y13+AR13+BK13)/3),0))</f>
        <v>6</v>
      </c>
      <c r="CF13" s="19"/>
      <c r="CG13" s="58">
        <f t="shared" ref="CG13:CG44" si="21">IF(AND(CE13&lt;5,$G$4="BASICA"),ROUND((CE13+CF13)/2,0),IF(AND(CE13&lt;6,$G$4="MEDIA"),ROUND((CE13+CF13)/2,0),CE13))</f>
        <v>6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5822385</v>
      </c>
      <c r="C14" s="3">
        <v>5071</v>
      </c>
      <c r="D14" s="3">
        <v>14492</v>
      </c>
      <c r="E14" s="3" t="s">
        <v>133</v>
      </c>
      <c r="F14" s="72" t="s">
        <v>42</v>
      </c>
      <c r="G14" s="62">
        <v>5</v>
      </c>
      <c r="H14" s="13">
        <v>7</v>
      </c>
      <c r="I14" s="13">
        <v>7</v>
      </c>
      <c r="J14" s="13">
        <v>7</v>
      </c>
      <c r="K14" s="13">
        <v>7</v>
      </c>
      <c r="L14" s="14">
        <f t="shared" si="0"/>
        <v>3.8</v>
      </c>
      <c r="M14" s="13">
        <v>7</v>
      </c>
      <c r="N14" s="13">
        <v>3.3</v>
      </c>
      <c r="O14" s="13">
        <v>7.2</v>
      </c>
      <c r="P14" s="13"/>
      <c r="Q14" s="13"/>
      <c r="R14" s="14">
        <f t="shared" si="1"/>
        <v>2.2799999999999998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6.1</v>
      </c>
      <c r="Z14" s="13">
        <v>6</v>
      </c>
      <c r="AA14" s="13">
        <v>6</v>
      </c>
      <c r="AB14" s="13">
        <v>10</v>
      </c>
      <c r="AC14" s="13">
        <v>8</v>
      </c>
      <c r="AD14" s="13">
        <v>8</v>
      </c>
      <c r="AE14" s="14">
        <f t="shared" si="5"/>
        <v>5</v>
      </c>
      <c r="AF14" s="13">
        <v>3.3</v>
      </c>
      <c r="AG14" s="13">
        <v>3</v>
      </c>
      <c r="AH14" s="13"/>
      <c r="AI14" s="13"/>
      <c r="AJ14" s="13"/>
      <c r="AK14" s="14">
        <f t="shared" si="6"/>
        <v>0.95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6</v>
      </c>
      <c r="AS14" s="13">
        <v>2</v>
      </c>
      <c r="AT14" s="13">
        <v>7</v>
      </c>
      <c r="AU14" s="13">
        <v>8</v>
      </c>
      <c r="AV14" s="13">
        <v>6</v>
      </c>
      <c r="AW14" s="13">
        <v>5.0999999999999996</v>
      </c>
      <c r="AX14" s="14">
        <f t="shared" si="10"/>
        <v>4.82</v>
      </c>
      <c r="AY14" s="13">
        <v>10</v>
      </c>
      <c r="AZ14" s="13"/>
      <c r="BA14" s="13"/>
      <c r="BB14" s="13"/>
      <c r="BC14" s="13"/>
      <c r="BD14" s="14">
        <f t="shared" si="11"/>
        <v>1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5.8</v>
      </c>
      <c r="BL14" s="13">
        <v>8.4</v>
      </c>
      <c r="BM14" s="13">
        <v>7.5</v>
      </c>
      <c r="BN14" s="13">
        <v>6</v>
      </c>
      <c r="BO14" s="13">
        <v>0</v>
      </c>
      <c r="BP14" s="13">
        <v>7.5</v>
      </c>
      <c r="BQ14" s="14">
        <f t="shared" si="15"/>
        <v>6.59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6.6</v>
      </c>
      <c r="CE14" s="58">
        <f t="shared" si="20"/>
        <v>6</v>
      </c>
      <c r="CF14" s="20"/>
      <c r="CG14" s="58">
        <f t="shared" si="21"/>
        <v>6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4516725</v>
      </c>
      <c r="C15" s="2">
        <v>5095</v>
      </c>
      <c r="D15" s="2">
        <v>14495</v>
      </c>
      <c r="E15" s="2" t="s">
        <v>134</v>
      </c>
      <c r="F15" s="70" t="s">
        <v>42</v>
      </c>
      <c r="G15" s="61">
        <v>9</v>
      </c>
      <c r="H15" s="8">
        <v>8</v>
      </c>
      <c r="I15" s="8">
        <v>8</v>
      </c>
      <c r="J15" s="8">
        <v>8</v>
      </c>
      <c r="K15" s="8">
        <v>6</v>
      </c>
      <c r="L15" s="14">
        <f t="shared" si="0"/>
        <v>4.8</v>
      </c>
      <c r="M15" s="8">
        <v>7</v>
      </c>
      <c r="N15" s="8">
        <v>4.0999999999999996</v>
      </c>
      <c r="O15" s="8">
        <v>6.7</v>
      </c>
      <c r="P15" s="8"/>
      <c r="Q15" s="8"/>
      <c r="R15" s="14">
        <f t="shared" si="1"/>
        <v>2.3199999999999998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7.1</v>
      </c>
      <c r="Z15" s="8">
        <v>10</v>
      </c>
      <c r="AA15" s="8">
        <v>10</v>
      </c>
      <c r="AB15" s="8">
        <v>10</v>
      </c>
      <c r="AC15" s="8">
        <v>8</v>
      </c>
      <c r="AD15" s="8">
        <v>9.5</v>
      </c>
      <c r="AE15" s="14">
        <f t="shared" si="5"/>
        <v>6.75</v>
      </c>
      <c r="AF15" s="8">
        <v>9</v>
      </c>
      <c r="AG15" s="8">
        <v>10</v>
      </c>
      <c r="AH15" s="8"/>
      <c r="AI15" s="8"/>
      <c r="AJ15" s="8"/>
      <c r="AK15" s="14">
        <f t="shared" si="6"/>
        <v>2.85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9.6</v>
      </c>
      <c r="AS15" s="8">
        <v>8</v>
      </c>
      <c r="AT15" s="8">
        <v>7.5</v>
      </c>
      <c r="AU15" s="8">
        <v>8</v>
      </c>
      <c r="AV15" s="8">
        <v>8</v>
      </c>
      <c r="AW15" s="8">
        <v>8.5</v>
      </c>
      <c r="AX15" s="14">
        <f t="shared" si="10"/>
        <v>7.2</v>
      </c>
      <c r="AY15" s="8">
        <v>10</v>
      </c>
      <c r="AZ15" s="8"/>
      <c r="BA15" s="8"/>
      <c r="BB15" s="8"/>
      <c r="BC15" s="8"/>
      <c r="BD15" s="14">
        <f t="shared" si="11"/>
        <v>1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8.1999999999999993</v>
      </c>
      <c r="BL15" s="8">
        <v>9.5</v>
      </c>
      <c r="BM15" s="8">
        <v>9.5</v>
      </c>
      <c r="BN15" s="8">
        <v>8</v>
      </c>
      <c r="BO15" s="8">
        <v>9.1</v>
      </c>
      <c r="BP15" s="8">
        <v>8.5</v>
      </c>
      <c r="BQ15" s="14">
        <f t="shared" si="15"/>
        <v>9.14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9.1</v>
      </c>
      <c r="CE15" s="58">
        <f t="shared" si="20"/>
        <v>9</v>
      </c>
      <c r="CF15" s="21"/>
      <c r="CG15" s="58">
        <f t="shared" si="21"/>
        <v>9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7196328</v>
      </c>
      <c r="C16" s="3">
        <v>5084</v>
      </c>
      <c r="D16" s="3">
        <v>14494</v>
      </c>
      <c r="E16" s="3" t="s">
        <v>135</v>
      </c>
      <c r="F16" s="72" t="s">
        <v>42</v>
      </c>
      <c r="G16" s="62">
        <v>8</v>
      </c>
      <c r="H16" s="13">
        <v>8</v>
      </c>
      <c r="I16" s="13">
        <v>7</v>
      </c>
      <c r="J16" s="13">
        <v>8</v>
      </c>
      <c r="K16" s="13">
        <v>7</v>
      </c>
      <c r="L16" s="14">
        <f t="shared" si="0"/>
        <v>4.5999999999999996</v>
      </c>
      <c r="M16" s="13">
        <v>7</v>
      </c>
      <c r="N16" s="13">
        <v>5.0999999999999996</v>
      </c>
      <c r="O16" s="13">
        <v>7.1</v>
      </c>
      <c r="P16" s="13"/>
      <c r="Q16" s="13"/>
      <c r="R16" s="14">
        <f t="shared" si="1"/>
        <v>2.5299999999999998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>
        <v>5.0999999999999996</v>
      </c>
      <c r="AA16" s="13">
        <v>5</v>
      </c>
      <c r="AB16" s="13">
        <v>10</v>
      </c>
      <c r="AC16" s="13">
        <v>6</v>
      </c>
      <c r="AD16" s="13">
        <v>8</v>
      </c>
      <c r="AE16" s="14">
        <f t="shared" si="5"/>
        <v>4.43</v>
      </c>
      <c r="AF16" s="13">
        <v>7</v>
      </c>
      <c r="AG16" s="13">
        <v>6.3</v>
      </c>
      <c r="AH16" s="13"/>
      <c r="AI16" s="13"/>
      <c r="AJ16" s="13"/>
      <c r="AK16" s="14">
        <f t="shared" si="6"/>
        <v>2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6.4</v>
      </c>
      <c r="AS16" s="13">
        <v>2</v>
      </c>
      <c r="AT16" s="13">
        <v>5.8</v>
      </c>
      <c r="AU16" s="13">
        <v>8</v>
      </c>
      <c r="AV16" s="13">
        <v>6</v>
      </c>
      <c r="AW16" s="13">
        <v>5.8</v>
      </c>
      <c r="AX16" s="14">
        <f t="shared" si="10"/>
        <v>4.72</v>
      </c>
      <c r="AY16" s="13">
        <v>10</v>
      </c>
      <c r="AZ16" s="13"/>
      <c r="BA16" s="13"/>
      <c r="BB16" s="13"/>
      <c r="BC16" s="13"/>
      <c r="BD16" s="14">
        <f t="shared" si="11"/>
        <v>1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5.7</v>
      </c>
      <c r="BL16" s="13">
        <v>7.8</v>
      </c>
      <c r="BM16" s="13">
        <v>7.5</v>
      </c>
      <c r="BN16" s="13">
        <v>6</v>
      </c>
      <c r="BO16" s="13">
        <v>1.2</v>
      </c>
      <c r="BP16" s="13">
        <v>9.5</v>
      </c>
      <c r="BQ16" s="14">
        <f t="shared" si="15"/>
        <v>6.83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6.8</v>
      </c>
      <c r="CE16" s="58">
        <f t="shared" si="20"/>
        <v>7</v>
      </c>
      <c r="CF16" s="22"/>
      <c r="CG16" s="58">
        <f t="shared" si="21"/>
        <v>7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6725947</v>
      </c>
      <c r="C17" s="2">
        <v>5091</v>
      </c>
      <c r="D17" s="2">
        <v>14493</v>
      </c>
      <c r="E17" s="2" t="s">
        <v>136</v>
      </c>
      <c r="F17" s="70" t="s">
        <v>42</v>
      </c>
      <c r="G17" s="61">
        <v>8</v>
      </c>
      <c r="H17" s="8">
        <v>8</v>
      </c>
      <c r="I17" s="8"/>
      <c r="J17" s="8">
        <v>8</v>
      </c>
      <c r="K17" s="8">
        <v>6</v>
      </c>
      <c r="L17" s="14">
        <f t="shared" si="0"/>
        <v>3.8</v>
      </c>
      <c r="M17" s="8">
        <v>9</v>
      </c>
      <c r="N17" s="8">
        <v>5.2</v>
      </c>
      <c r="O17" s="8">
        <v>4</v>
      </c>
      <c r="P17" s="8"/>
      <c r="Q17" s="8"/>
      <c r="R17" s="14">
        <f t="shared" si="1"/>
        <v>2.2799999999999998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6.1</v>
      </c>
      <c r="Z17" s="8">
        <v>7.6</v>
      </c>
      <c r="AA17" s="8">
        <v>2.5</v>
      </c>
      <c r="AB17" s="8">
        <v>10</v>
      </c>
      <c r="AC17" s="8">
        <v>8</v>
      </c>
      <c r="AD17" s="8">
        <v>10</v>
      </c>
      <c r="AE17" s="14">
        <f t="shared" si="5"/>
        <v>5.33</v>
      </c>
      <c r="AF17" s="8">
        <v>8</v>
      </c>
      <c r="AG17" s="8">
        <v>7.2</v>
      </c>
      <c r="AH17" s="8"/>
      <c r="AI17" s="8"/>
      <c r="AJ17" s="8"/>
      <c r="AK17" s="14">
        <f t="shared" si="6"/>
        <v>2.2799999999999998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7.6</v>
      </c>
      <c r="AS17" s="8">
        <v>10</v>
      </c>
      <c r="AT17" s="8">
        <v>7.5</v>
      </c>
      <c r="AU17" s="8">
        <v>7</v>
      </c>
      <c r="AV17" s="8">
        <v>8</v>
      </c>
      <c r="AW17" s="8">
        <v>6.5</v>
      </c>
      <c r="AX17" s="14">
        <f t="shared" si="10"/>
        <v>7.1</v>
      </c>
      <c r="AY17" s="8">
        <v>10</v>
      </c>
      <c r="AZ17" s="8"/>
      <c r="BA17" s="8"/>
      <c r="BB17" s="8"/>
      <c r="BC17" s="8"/>
      <c r="BD17" s="14">
        <f t="shared" si="11"/>
        <v>1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8.1</v>
      </c>
      <c r="BL17" s="8">
        <v>8.6999999999999993</v>
      </c>
      <c r="BM17" s="8">
        <v>8</v>
      </c>
      <c r="BN17" s="8">
        <v>9</v>
      </c>
      <c r="BO17" s="8">
        <v>8.8000000000000007</v>
      </c>
      <c r="BP17" s="8">
        <v>9.5</v>
      </c>
      <c r="BQ17" s="14">
        <f t="shared" si="15"/>
        <v>8.73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8.6999999999999993</v>
      </c>
      <c r="CE17" s="58">
        <f t="shared" si="20"/>
        <v>8</v>
      </c>
      <c r="CF17" s="21"/>
      <c r="CG17" s="58">
        <f t="shared" si="21"/>
        <v>8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422807</v>
      </c>
      <c r="C18" s="3">
        <v>4627</v>
      </c>
      <c r="D18" s="3">
        <v>14491</v>
      </c>
      <c r="E18" s="3" t="s">
        <v>137</v>
      </c>
      <c r="F18" s="72" t="s">
        <v>42</v>
      </c>
      <c r="G18" s="62">
        <v>8</v>
      </c>
      <c r="H18" s="13">
        <v>8</v>
      </c>
      <c r="I18" s="13">
        <v>7</v>
      </c>
      <c r="J18" s="13">
        <v>8</v>
      </c>
      <c r="K18" s="13">
        <v>7</v>
      </c>
      <c r="L18" s="14">
        <f t="shared" si="0"/>
        <v>4.5999999999999996</v>
      </c>
      <c r="M18" s="13">
        <v>7</v>
      </c>
      <c r="N18" s="13">
        <v>3.8</v>
      </c>
      <c r="O18" s="13">
        <v>5.6</v>
      </c>
      <c r="P18" s="13"/>
      <c r="Q18" s="13"/>
      <c r="R18" s="14">
        <f t="shared" si="1"/>
        <v>2.11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6.7</v>
      </c>
      <c r="Z18" s="13">
        <v>5.0999999999999996</v>
      </c>
      <c r="AA18" s="13">
        <v>5</v>
      </c>
      <c r="AB18" s="13">
        <v>10</v>
      </c>
      <c r="AC18" s="13">
        <v>6</v>
      </c>
      <c r="AD18" s="13">
        <v>8</v>
      </c>
      <c r="AE18" s="14">
        <f t="shared" si="5"/>
        <v>4.43</v>
      </c>
      <c r="AF18" s="13">
        <v>7</v>
      </c>
      <c r="AG18" s="13">
        <v>6.3</v>
      </c>
      <c r="AH18" s="13"/>
      <c r="AI18" s="13"/>
      <c r="AJ18" s="13"/>
      <c r="AK18" s="14">
        <f t="shared" si="6"/>
        <v>2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6.4</v>
      </c>
      <c r="AS18" s="13">
        <v>2</v>
      </c>
      <c r="AT18" s="13">
        <v>6</v>
      </c>
      <c r="AU18" s="13">
        <v>8</v>
      </c>
      <c r="AV18" s="13">
        <v>6</v>
      </c>
      <c r="AW18" s="13">
        <v>6.9</v>
      </c>
      <c r="AX18" s="14">
        <f t="shared" si="10"/>
        <v>4.9800000000000004</v>
      </c>
      <c r="AY18" s="13">
        <v>10</v>
      </c>
      <c r="AZ18" s="13"/>
      <c r="BA18" s="13"/>
      <c r="BB18" s="13"/>
      <c r="BC18" s="13"/>
      <c r="BD18" s="14">
        <f t="shared" si="11"/>
        <v>1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6</v>
      </c>
      <c r="BL18" s="13">
        <v>7.4</v>
      </c>
      <c r="BM18" s="13">
        <v>6</v>
      </c>
      <c r="BN18" s="13">
        <v>6</v>
      </c>
      <c r="BO18" s="13">
        <v>0</v>
      </c>
      <c r="BP18" s="13">
        <v>7.5</v>
      </c>
      <c r="BQ18" s="14">
        <f t="shared" si="15"/>
        <v>5.89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5.9</v>
      </c>
      <c r="CE18" s="58">
        <f t="shared" si="20"/>
        <v>6</v>
      </c>
      <c r="CF18" s="22"/>
      <c r="CG18" s="58">
        <f t="shared" si="21"/>
        <v>6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2893676</v>
      </c>
      <c r="C19" s="2">
        <v>5066</v>
      </c>
      <c r="D19" s="2">
        <v>14488</v>
      </c>
      <c r="E19" s="2" t="s">
        <v>138</v>
      </c>
      <c r="F19" s="70" t="s">
        <v>42</v>
      </c>
      <c r="G19" s="61">
        <v>5</v>
      </c>
      <c r="H19" s="8">
        <v>8</v>
      </c>
      <c r="I19" s="8">
        <v>7</v>
      </c>
      <c r="J19" s="8">
        <v>8</v>
      </c>
      <c r="K19" s="8">
        <v>7</v>
      </c>
      <c r="L19" s="14">
        <f t="shared" si="0"/>
        <v>4</v>
      </c>
      <c r="M19" s="8">
        <v>7</v>
      </c>
      <c r="N19" s="8">
        <v>5.5</v>
      </c>
      <c r="O19" s="8">
        <v>6</v>
      </c>
      <c r="P19" s="8"/>
      <c r="Q19" s="8"/>
      <c r="R19" s="14">
        <f t="shared" si="1"/>
        <v>2.4300000000000002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6.4</v>
      </c>
      <c r="Z19" s="8">
        <v>6</v>
      </c>
      <c r="AA19" s="8">
        <v>5</v>
      </c>
      <c r="AB19" s="8">
        <v>10</v>
      </c>
      <c r="AC19" s="8">
        <v>8</v>
      </c>
      <c r="AD19" s="8">
        <v>8</v>
      </c>
      <c r="AE19" s="14">
        <f t="shared" si="5"/>
        <v>4.9000000000000004</v>
      </c>
      <c r="AF19" s="8">
        <v>4.7</v>
      </c>
      <c r="AG19" s="8">
        <v>3</v>
      </c>
      <c r="AH19" s="8"/>
      <c r="AI19" s="8"/>
      <c r="AJ19" s="8"/>
      <c r="AK19" s="14">
        <f t="shared" si="6"/>
        <v>1.1599999999999999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6.1</v>
      </c>
      <c r="AS19" s="8">
        <v>2</v>
      </c>
      <c r="AT19" s="8">
        <v>4.0999999999999996</v>
      </c>
      <c r="AU19" s="8">
        <v>9</v>
      </c>
      <c r="AV19" s="8">
        <v>6</v>
      </c>
      <c r="AW19" s="8">
        <v>6.9</v>
      </c>
      <c r="AX19" s="14">
        <f t="shared" si="10"/>
        <v>4.7</v>
      </c>
      <c r="AY19" s="8">
        <v>10</v>
      </c>
      <c r="AZ19" s="8"/>
      <c r="BA19" s="8"/>
      <c r="BB19" s="8"/>
      <c r="BC19" s="8"/>
      <c r="BD19" s="14">
        <f t="shared" si="11"/>
        <v>1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5.7</v>
      </c>
      <c r="BL19" s="8">
        <v>7.7</v>
      </c>
      <c r="BM19" s="8">
        <v>7.5</v>
      </c>
      <c r="BN19" s="8">
        <v>6</v>
      </c>
      <c r="BO19" s="8">
        <v>0</v>
      </c>
      <c r="BP19" s="8">
        <v>7.5</v>
      </c>
      <c r="BQ19" s="14">
        <f t="shared" si="15"/>
        <v>6.31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6.3</v>
      </c>
      <c r="CE19" s="58">
        <f t="shared" si="20"/>
        <v>6</v>
      </c>
      <c r="CF19" s="21"/>
      <c r="CG19" s="58">
        <f t="shared" si="21"/>
        <v>6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3984079</v>
      </c>
      <c r="C20" s="3">
        <v>4957</v>
      </c>
      <c r="D20" s="3">
        <v>14484</v>
      </c>
      <c r="E20" s="3" t="s">
        <v>139</v>
      </c>
      <c r="F20" s="72" t="s">
        <v>37</v>
      </c>
      <c r="G20" s="62">
        <v>6</v>
      </c>
      <c r="H20" s="13">
        <v>7</v>
      </c>
      <c r="I20" s="13">
        <v>7</v>
      </c>
      <c r="J20" s="13">
        <v>10</v>
      </c>
      <c r="K20" s="13">
        <v>6</v>
      </c>
      <c r="L20" s="14">
        <f t="shared" si="0"/>
        <v>4.2</v>
      </c>
      <c r="M20" s="13">
        <v>10</v>
      </c>
      <c r="N20" s="13">
        <v>6.1</v>
      </c>
      <c r="O20" s="13">
        <v>7</v>
      </c>
      <c r="P20" s="13"/>
      <c r="Q20" s="13"/>
      <c r="R20" s="14">
        <f t="shared" si="1"/>
        <v>2.97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7.2</v>
      </c>
      <c r="Z20" s="13">
        <v>6</v>
      </c>
      <c r="AA20" s="13">
        <v>5</v>
      </c>
      <c r="AB20" s="13">
        <v>10</v>
      </c>
      <c r="AC20" s="13">
        <v>6</v>
      </c>
      <c r="AD20" s="13">
        <v>10</v>
      </c>
      <c r="AE20" s="14">
        <f t="shared" si="5"/>
        <v>4.9000000000000004</v>
      </c>
      <c r="AF20" s="13">
        <v>9</v>
      </c>
      <c r="AG20" s="13">
        <v>4.9000000000000004</v>
      </c>
      <c r="AH20" s="13"/>
      <c r="AI20" s="13"/>
      <c r="AJ20" s="13"/>
      <c r="AK20" s="14">
        <f t="shared" si="6"/>
        <v>2.09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7</v>
      </c>
      <c r="AS20" s="13">
        <v>5</v>
      </c>
      <c r="AT20" s="13">
        <v>6</v>
      </c>
      <c r="AU20" s="13">
        <v>9</v>
      </c>
      <c r="AV20" s="13">
        <v>8</v>
      </c>
      <c r="AW20" s="13">
        <v>8.1</v>
      </c>
      <c r="AX20" s="14">
        <f t="shared" si="10"/>
        <v>6.32</v>
      </c>
      <c r="AY20" s="13">
        <v>10</v>
      </c>
      <c r="AZ20" s="13"/>
      <c r="BA20" s="13"/>
      <c r="BB20" s="13"/>
      <c r="BC20" s="13"/>
      <c r="BD20" s="14">
        <f t="shared" si="11"/>
        <v>1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7.3</v>
      </c>
      <c r="BL20" s="13">
        <v>8.1</v>
      </c>
      <c r="BM20" s="13">
        <v>8.5</v>
      </c>
      <c r="BN20" s="13">
        <v>7</v>
      </c>
      <c r="BO20" s="13">
        <v>3</v>
      </c>
      <c r="BP20" s="13">
        <v>8.5</v>
      </c>
      <c r="BQ20" s="14">
        <f t="shared" si="15"/>
        <v>7.37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7.4</v>
      </c>
      <c r="CE20" s="58">
        <f t="shared" si="20"/>
        <v>7</v>
      </c>
      <c r="CF20" s="22"/>
      <c r="CG20" s="58">
        <f t="shared" si="21"/>
        <v>7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3984066</v>
      </c>
      <c r="C21" s="2">
        <v>4993</v>
      </c>
      <c r="D21" s="2">
        <v>14500</v>
      </c>
      <c r="E21" s="2" t="s">
        <v>140</v>
      </c>
      <c r="F21" s="70" t="s">
        <v>37</v>
      </c>
      <c r="G21" s="61">
        <v>8</v>
      </c>
      <c r="H21" s="8">
        <v>10</v>
      </c>
      <c r="I21" s="8">
        <v>8</v>
      </c>
      <c r="J21" s="8">
        <v>7</v>
      </c>
      <c r="K21" s="8">
        <v>6</v>
      </c>
      <c r="L21" s="14">
        <f t="shared" si="0"/>
        <v>4.7</v>
      </c>
      <c r="M21" s="8">
        <v>7</v>
      </c>
      <c r="N21" s="8">
        <v>1</v>
      </c>
      <c r="O21" s="8">
        <v>4.0999999999999996</v>
      </c>
      <c r="P21" s="8"/>
      <c r="Q21" s="8"/>
      <c r="R21" s="14">
        <f t="shared" si="1"/>
        <v>1.47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6.2</v>
      </c>
      <c r="Z21" s="8">
        <v>2.1</v>
      </c>
      <c r="AA21" s="8">
        <v>2</v>
      </c>
      <c r="AB21" s="8">
        <v>7</v>
      </c>
      <c r="AC21" s="8">
        <v>6</v>
      </c>
      <c r="AD21" s="8">
        <v>7</v>
      </c>
      <c r="AE21" s="14">
        <f t="shared" si="5"/>
        <v>2.83</v>
      </c>
      <c r="AF21" s="8">
        <v>3.6</v>
      </c>
      <c r="AG21" s="8">
        <v>3.7</v>
      </c>
      <c r="AH21" s="8"/>
      <c r="AI21" s="8"/>
      <c r="AJ21" s="8"/>
      <c r="AK21" s="14">
        <f t="shared" si="6"/>
        <v>1.1000000000000001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3.9</v>
      </c>
      <c r="AS21" s="8">
        <v>6</v>
      </c>
      <c r="AT21" s="8">
        <v>7.5</v>
      </c>
      <c r="AU21" s="8">
        <v>6</v>
      </c>
      <c r="AV21" s="8">
        <v>6</v>
      </c>
      <c r="AW21" s="8">
        <v>4.5999999999999996</v>
      </c>
      <c r="AX21" s="14">
        <f t="shared" si="10"/>
        <v>5.42</v>
      </c>
      <c r="AY21" s="8">
        <v>10</v>
      </c>
      <c r="AZ21" s="8"/>
      <c r="BA21" s="8"/>
      <c r="BB21" s="8"/>
      <c r="BC21" s="8"/>
      <c r="BD21" s="14">
        <f t="shared" si="11"/>
        <v>1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6.4</v>
      </c>
      <c r="BL21" s="8">
        <v>7.9</v>
      </c>
      <c r="BM21" s="8">
        <v>4</v>
      </c>
      <c r="BN21" s="8">
        <v>6</v>
      </c>
      <c r="BO21" s="8">
        <v>1</v>
      </c>
      <c r="BP21" s="8">
        <v>5</v>
      </c>
      <c r="BQ21" s="14">
        <f t="shared" si="15"/>
        <v>5.46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5.5</v>
      </c>
      <c r="CE21" s="58">
        <f t="shared" si="20"/>
        <v>6</v>
      </c>
      <c r="CF21" s="21"/>
      <c r="CG21" s="58">
        <f t="shared" si="21"/>
        <v>6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5822378</v>
      </c>
      <c r="C22" s="3">
        <v>5080</v>
      </c>
      <c r="D22" s="3">
        <v>14489</v>
      </c>
      <c r="E22" s="3" t="s">
        <v>141</v>
      </c>
      <c r="F22" s="72" t="s">
        <v>42</v>
      </c>
      <c r="G22" s="62">
        <v>8</v>
      </c>
      <c r="H22" s="13">
        <v>8</v>
      </c>
      <c r="I22" s="13">
        <v>7</v>
      </c>
      <c r="J22" s="13">
        <v>8</v>
      </c>
      <c r="K22" s="13">
        <v>7</v>
      </c>
      <c r="L22" s="14">
        <f t="shared" si="0"/>
        <v>4.5999999999999996</v>
      </c>
      <c r="M22" s="13">
        <v>8</v>
      </c>
      <c r="N22" s="13">
        <v>5.9</v>
      </c>
      <c r="O22" s="13">
        <v>8.5</v>
      </c>
      <c r="P22" s="13"/>
      <c r="Q22" s="13"/>
      <c r="R22" s="14">
        <f t="shared" si="1"/>
        <v>2.96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7.6</v>
      </c>
      <c r="Z22" s="13">
        <v>4.9000000000000004</v>
      </c>
      <c r="AA22" s="13">
        <v>5</v>
      </c>
      <c r="AB22" s="13">
        <v>10</v>
      </c>
      <c r="AC22" s="13">
        <v>8</v>
      </c>
      <c r="AD22" s="13">
        <v>8</v>
      </c>
      <c r="AE22" s="14">
        <f t="shared" si="5"/>
        <v>4.57</v>
      </c>
      <c r="AF22" s="13">
        <v>7.3</v>
      </c>
      <c r="AG22" s="13">
        <v>3</v>
      </c>
      <c r="AH22" s="13"/>
      <c r="AI22" s="13"/>
      <c r="AJ22" s="13"/>
      <c r="AK22" s="14">
        <f t="shared" si="6"/>
        <v>1.55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6.1</v>
      </c>
      <c r="AS22" s="13">
        <v>5</v>
      </c>
      <c r="AT22" s="13">
        <v>4.0999999999999996</v>
      </c>
      <c r="AU22" s="13">
        <v>9</v>
      </c>
      <c r="AV22" s="13">
        <v>8</v>
      </c>
      <c r="AW22" s="13">
        <v>7.4</v>
      </c>
      <c r="AX22" s="14">
        <f t="shared" si="10"/>
        <v>5.8</v>
      </c>
      <c r="AY22" s="13">
        <v>10</v>
      </c>
      <c r="AZ22" s="13"/>
      <c r="BA22" s="13"/>
      <c r="BB22" s="13"/>
      <c r="BC22" s="13"/>
      <c r="BD22" s="14">
        <f t="shared" si="11"/>
        <v>1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6.8</v>
      </c>
      <c r="BL22" s="13">
        <v>9.1</v>
      </c>
      <c r="BM22" s="13">
        <v>7.5</v>
      </c>
      <c r="BN22" s="13">
        <v>7</v>
      </c>
      <c r="BO22" s="13">
        <v>0</v>
      </c>
      <c r="BP22" s="13">
        <v>8.5</v>
      </c>
      <c r="BQ22" s="14">
        <f t="shared" si="15"/>
        <v>7.12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7.1</v>
      </c>
      <c r="CE22" s="58">
        <f t="shared" si="20"/>
        <v>7</v>
      </c>
      <c r="CF22" s="22"/>
      <c r="CG22" s="58">
        <f t="shared" si="21"/>
        <v>7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2893685</v>
      </c>
      <c r="C23" s="2">
        <v>5087</v>
      </c>
      <c r="D23" s="2">
        <v>14475</v>
      </c>
      <c r="E23" s="2" t="s">
        <v>142</v>
      </c>
      <c r="F23" s="70" t="s">
        <v>37</v>
      </c>
      <c r="G23" s="61">
        <v>7</v>
      </c>
      <c r="H23" s="8">
        <v>8</v>
      </c>
      <c r="I23" s="8">
        <v>7</v>
      </c>
      <c r="J23" s="8">
        <v>7</v>
      </c>
      <c r="K23" s="8">
        <v>5</v>
      </c>
      <c r="L23" s="14">
        <f t="shared" si="0"/>
        <v>4.0999999999999996</v>
      </c>
      <c r="M23" s="8">
        <v>7</v>
      </c>
      <c r="N23" s="8">
        <v>5</v>
      </c>
      <c r="O23" s="8">
        <v>3.6</v>
      </c>
      <c r="P23" s="8"/>
      <c r="Q23" s="8"/>
      <c r="R23" s="14">
        <f t="shared" si="1"/>
        <v>1.99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6.1</v>
      </c>
      <c r="Z23" s="8">
        <v>7.9</v>
      </c>
      <c r="AA23" s="8">
        <v>5</v>
      </c>
      <c r="AB23" s="8">
        <v>10</v>
      </c>
      <c r="AC23" s="8">
        <v>8</v>
      </c>
      <c r="AD23" s="8">
        <v>8</v>
      </c>
      <c r="AE23" s="14">
        <f t="shared" si="5"/>
        <v>5.47</v>
      </c>
      <c r="AF23" s="8">
        <v>7</v>
      </c>
      <c r="AG23" s="8">
        <v>5.9</v>
      </c>
      <c r="AH23" s="8"/>
      <c r="AI23" s="8"/>
      <c r="AJ23" s="8"/>
      <c r="AK23" s="14">
        <f t="shared" si="6"/>
        <v>1.94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7.4</v>
      </c>
      <c r="AS23" s="8">
        <v>2</v>
      </c>
      <c r="AT23" s="8">
        <v>4.0999999999999996</v>
      </c>
      <c r="AU23" s="8">
        <v>5</v>
      </c>
      <c r="AV23" s="8">
        <v>6</v>
      </c>
      <c r="AW23" s="8">
        <v>4.4000000000000004</v>
      </c>
      <c r="AX23" s="14">
        <f t="shared" si="10"/>
        <v>3.8</v>
      </c>
      <c r="AY23" s="8">
        <v>10</v>
      </c>
      <c r="AZ23" s="8"/>
      <c r="BA23" s="8"/>
      <c r="BB23" s="8"/>
      <c r="BC23" s="8"/>
      <c r="BD23" s="14">
        <f t="shared" si="11"/>
        <v>1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4.8</v>
      </c>
      <c r="BL23" s="8">
        <v>7.9</v>
      </c>
      <c r="BM23" s="8">
        <v>8.5</v>
      </c>
      <c r="BN23" s="8">
        <v>6</v>
      </c>
      <c r="BO23" s="8">
        <v>1</v>
      </c>
      <c r="BP23" s="8">
        <v>8.5</v>
      </c>
      <c r="BQ23" s="14">
        <f t="shared" si="15"/>
        <v>6.89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6.9</v>
      </c>
      <c r="CE23" s="58">
        <f t="shared" si="20"/>
        <v>6</v>
      </c>
      <c r="CF23" s="21"/>
      <c r="CG23" s="58">
        <f t="shared" si="21"/>
        <v>6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2893671</v>
      </c>
      <c r="C24" s="3">
        <v>5083</v>
      </c>
      <c r="D24" s="3">
        <v>14476</v>
      </c>
      <c r="E24" s="3" t="s">
        <v>143</v>
      </c>
      <c r="F24" s="72" t="s">
        <v>42</v>
      </c>
      <c r="G24" s="62">
        <v>8</v>
      </c>
      <c r="H24" s="13">
        <v>8</v>
      </c>
      <c r="I24" s="13">
        <v>7</v>
      </c>
      <c r="J24" s="13">
        <v>5</v>
      </c>
      <c r="K24" s="13">
        <v>6</v>
      </c>
      <c r="L24" s="14">
        <f t="shared" si="0"/>
        <v>4.2</v>
      </c>
      <c r="M24" s="13">
        <v>6</v>
      </c>
      <c r="N24" s="13">
        <v>2.4</v>
      </c>
      <c r="O24" s="13">
        <v>4.4000000000000004</v>
      </c>
      <c r="P24" s="13"/>
      <c r="Q24" s="13"/>
      <c r="R24" s="14">
        <f t="shared" si="1"/>
        <v>1.62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5.8</v>
      </c>
      <c r="Z24" s="13">
        <v>1</v>
      </c>
      <c r="AA24" s="13">
        <v>1</v>
      </c>
      <c r="AB24" s="13">
        <v>0</v>
      </c>
      <c r="AC24" s="13">
        <v>0</v>
      </c>
      <c r="AD24" s="13">
        <v>4</v>
      </c>
      <c r="AE24" s="14">
        <f t="shared" si="5"/>
        <v>0.8</v>
      </c>
      <c r="AF24" s="13">
        <v>0</v>
      </c>
      <c r="AG24" s="13">
        <v>0</v>
      </c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0.8</v>
      </c>
      <c r="AS24" s="13">
        <v>0</v>
      </c>
      <c r="AT24" s="13">
        <v>0</v>
      </c>
      <c r="AU24" s="13">
        <v>0</v>
      </c>
      <c r="AV24" s="13">
        <v>4</v>
      </c>
      <c r="AW24" s="13">
        <v>4.0999999999999996</v>
      </c>
      <c r="AX24" s="14">
        <f t="shared" si="10"/>
        <v>1.62</v>
      </c>
      <c r="AY24" s="13">
        <v>10</v>
      </c>
      <c r="AZ24" s="13"/>
      <c r="BA24" s="13"/>
      <c r="BB24" s="13"/>
      <c r="BC24" s="13"/>
      <c r="BD24" s="14">
        <f t="shared" si="11"/>
        <v>1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2.6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19847901</v>
      </c>
      <c r="C25" s="2">
        <v>5082</v>
      </c>
      <c r="D25" s="2">
        <v>14487</v>
      </c>
      <c r="E25" s="2" t="s">
        <v>144</v>
      </c>
      <c r="F25" s="70" t="s">
        <v>37</v>
      </c>
      <c r="G25" s="61">
        <v>8</v>
      </c>
      <c r="H25" s="8">
        <v>7</v>
      </c>
      <c r="I25" s="8">
        <v>8</v>
      </c>
      <c r="J25" s="8">
        <v>8</v>
      </c>
      <c r="K25" s="8">
        <v>5</v>
      </c>
      <c r="L25" s="14">
        <f t="shared" si="0"/>
        <v>4.4000000000000004</v>
      </c>
      <c r="M25" s="8">
        <v>10</v>
      </c>
      <c r="N25" s="8">
        <v>2</v>
      </c>
      <c r="O25" s="8">
        <v>1.2</v>
      </c>
      <c r="P25" s="8"/>
      <c r="Q25" s="8"/>
      <c r="R25" s="14">
        <f t="shared" si="1"/>
        <v>1.48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5.9</v>
      </c>
      <c r="Z25" s="8">
        <v>2.1</v>
      </c>
      <c r="AA25" s="8">
        <v>2.5</v>
      </c>
      <c r="AB25" s="8">
        <v>7</v>
      </c>
      <c r="AC25" s="8">
        <v>6</v>
      </c>
      <c r="AD25" s="8">
        <v>8</v>
      </c>
      <c r="AE25" s="14">
        <f t="shared" si="5"/>
        <v>2.98</v>
      </c>
      <c r="AF25" s="8">
        <v>4.2</v>
      </c>
      <c r="AG25" s="8">
        <v>3.7</v>
      </c>
      <c r="AH25" s="8"/>
      <c r="AI25" s="8"/>
      <c r="AJ25" s="8"/>
      <c r="AK25" s="14">
        <f t="shared" si="6"/>
        <v>1.19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4.2</v>
      </c>
      <c r="AS25" s="8">
        <v>6</v>
      </c>
      <c r="AT25" s="8">
        <v>7.5</v>
      </c>
      <c r="AU25" s="8">
        <v>7</v>
      </c>
      <c r="AV25" s="8">
        <v>6</v>
      </c>
      <c r="AW25" s="8">
        <v>6.1</v>
      </c>
      <c r="AX25" s="14">
        <f t="shared" si="10"/>
        <v>5.82</v>
      </c>
      <c r="AY25" s="8">
        <v>10</v>
      </c>
      <c r="AZ25" s="8"/>
      <c r="BA25" s="8"/>
      <c r="BB25" s="8"/>
      <c r="BC25" s="8"/>
      <c r="BD25" s="14">
        <f t="shared" si="11"/>
        <v>1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6.8</v>
      </c>
      <c r="BL25" s="8">
        <v>9.5</v>
      </c>
      <c r="BM25" s="8">
        <v>4</v>
      </c>
      <c r="BN25" s="8">
        <v>8</v>
      </c>
      <c r="BO25" s="8">
        <v>6</v>
      </c>
      <c r="BP25" s="8">
        <v>8</v>
      </c>
      <c r="BQ25" s="14">
        <f t="shared" si="15"/>
        <v>7.5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7.5</v>
      </c>
      <c r="CE25" s="58">
        <f t="shared" si="20"/>
        <v>6</v>
      </c>
      <c r="CF25" s="21"/>
      <c r="CG25" s="58">
        <f t="shared" si="21"/>
        <v>6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7296358</v>
      </c>
      <c r="C26" s="3">
        <v>5069</v>
      </c>
      <c r="D26" s="3">
        <v>14486</v>
      </c>
      <c r="E26" s="3" t="s">
        <v>145</v>
      </c>
      <c r="F26" s="72" t="s">
        <v>37</v>
      </c>
      <c r="G26" s="62">
        <v>8</v>
      </c>
      <c r="H26" s="13">
        <v>10</v>
      </c>
      <c r="I26" s="13">
        <v>8</v>
      </c>
      <c r="J26" s="13">
        <v>9</v>
      </c>
      <c r="K26" s="13">
        <v>7</v>
      </c>
      <c r="L26" s="14">
        <f t="shared" si="0"/>
        <v>5</v>
      </c>
      <c r="M26" s="13">
        <v>10</v>
      </c>
      <c r="N26" s="13">
        <v>5.3</v>
      </c>
      <c r="O26" s="13">
        <v>9</v>
      </c>
      <c r="P26" s="13"/>
      <c r="Q26" s="13"/>
      <c r="R26" s="14">
        <f t="shared" si="1"/>
        <v>3.15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8.1999999999999993</v>
      </c>
      <c r="Z26" s="13">
        <v>8</v>
      </c>
      <c r="AA26" s="13">
        <v>5</v>
      </c>
      <c r="AB26" s="13">
        <v>10</v>
      </c>
      <c r="AC26" s="13">
        <v>7</v>
      </c>
      <c r="AD26" s="13">
        <v>10</v>
      </c>
      <c r="AE26" s="14">
        <f t="shared" si="5"/>
        <v>5.6</v>
      </c>
      <c r="AF26" s="13">
        <v>8</v>
      </c>
      <c r="AG26" s="13">
        <v>5.3</v>
      </c>
      <c r="AH26" s="13"/>
      <c r="AI26" s="13"/>
      <c r="AJ26" s="13"/>
      <c r="AK26" s="14">
        <f t="shared" si="6"/>
        <v>2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7.6</v>
      </c>
      <c r="AS26" s="13">
        <v>10</v>
      </c>
      <c r="AT26" s="13">
        <v>8</v>
      </c>
      <c r="AU26" s="13">
        <v>7</v>
      </c>
      <c r="AV26" s="13">
        <v>8</v>
      </c>
      <c r="AW26" s="13">
        <v>7.8</v>
      </c>
      <c r="AX26" s="14">
        <f t="shared" si="10"/>
        <v>7.46</v>
      </c>
      <c r="AY26" s="13">
        <v>10</v>
      </c>
      <c r="AZ26" s="13"/>
      <c r="BA26" s="13"/>
      <c r="BB26" s="13"/>
      <c r="BC26" s="13"/>
      <c r="BD26" s="14">
        <f t="shared" si="11"/>
        <v>1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8.5</v>
      </c>
      <c r="BL26" s="13">
        <v>8.1</v>
      </c>
      <c r="BM26" s="13">
        <v>5</v>
      </c>
      <c r="BN26" s="13">
        <v>9</v>
      </c>
      <c r="BO26" s="13">
        <v>4</v>
      </c>
      <c r="BP26" s="13">
        <v>9</v>
      </c>
      <c r="BQ26" s="14">
        <f t="shared" si="15"/>
        <v>7.09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7.1</v>
      </c>
      <c r="CE26" s="58">
        <f t="shared" si="20"/>
        <v>8</v>
      </c>
      <c r="CF26" s="22"/>
      <c r="CG26" s="58">
        <f t="shared" si="21"/>
        <v>8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6899279</v>
      </c>
      <c r="C27" s="2">
        <v>5093</v>
      </c>
      <c r="D27" s="2">
        <v>14478</v>
      </c>
      <c r="E27" s="2" t="s">
        <v>146</v>
      </c>
      <c r="F27" s="70" t="s">
        <v>37</v>
      </c>
      <c r="G27" s="61">
        <v>8</v>
      </c>
      <c r="H27" s="8">
        <v>8</v>
      </c>
      <c r="I27" s="8">
        <v>8</v>
      </c>
      <c r="J27" s="8">
        <v>6</v>
      </c>
      <c r="K27" s="8">
        <v>6</v>
      </c>
      <c r="L27" s="14">
        <f t="shared" si="0"/>
        <v>4.4000000000000004</v>
      </c>
      <c r="M27" s="8">
        <v>8</v>
      </c>
      <c r="N27" s="8">
        <v>4.2</v>
      </c>
      <c r="O27" s="8">
        <v>4.0999999999999996</v>
      </c>
      <c r="P27" s="8"/>
      <c r="Q27" s="8"/>
      <c r="R27" s="14">
        <f t="shared" si="1"/>
        <v>2.0499999999999998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6.5</v>
      </c>
      <c r="Z27" s="8">
        <v>7</v>
      </c>
      <c r="AA27" s="8">
        <v>5</v>
      </c>
      <c r="AB27" s="8">
        <v>10</v>
      </c>
      <c r="AC27" s="8">
        <v>7</v>
      </c>
      <c r="AD27" s="8">
        <v>7</v>
      </c>
      <c r="AE27" s="14">
        <f t="shared" si="5"/>
        <v>5</v>
      </c>
      <c r="AF27" s="8">
        <v>7</v>
      </c>
      <c r="AG27" s="8">
        <v>5.3</v>
      </c>
      <c r="AH27" s="8"/>
      <c r="AI27" s="8"/>
      <c r="AJ27" s="8"/>
      <c r="AK27" s="14">
        <f t="shared" si="6"/>
        <v>1.85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6.9</v>
      </c>
      <c r="AS27" s="8">
        <v>8</v>
      </c>
      <c r="AT27" s="8">
        <v>7.5</v>
      </c>
      <c r="AU27" s="8">
        <v>7</v>
      </c>
      <c r="AV27" s="8">
        <v>7</v>
      </c>
      <c r="AW27" s="8">
        <v>6.3</v>
      </c>
      <c r="AX27" s="14">
        <f t="shared" si="10"/>
        <v>6.46</v>
      </c>
      <c r="AY27" s="8">
        <v>10</v>
      </c>
      <c r="AZ27" s="8"/>
      <c r="BA27" s="8"/>
      <c r="BB27" s="8"/>
      <c r="BC27" s="8"/>
      <c r="BD27" s="14">
        <f t="shared" si="11"/>
        <v>1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7.5</v>
      </c>
      <c r="BL27" s="8">
        <v>9.8000000000000007</v>
      </c>
      <c r="BM27" s="8">
        <v>6</v>
      </c>
      <c r="BN27" s="8">
        <v>7</v>
      </c>
      <c r="BO27" s="8">
        <v>2</v>
      </c>
      <c r="BP27" s="8">
        <v>10</v>
      </c>
      <c r="BQ27" s="14">
        <f t="shared" si="15"/>
        <v>7.62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7.6</v>
      </c>
      <c r="CE27" s="58">
        <f t="shared" si="20"/>
        <v>7</v>
      </c>
      <c r="CF27" s="21"/>
      <c r="CG27" s="58">
        <f t="shared" si="21"/>
        <v>7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2204310</v>
      </c>
      <c r="C28" s="3">
        <v>5015</v>
      </c>
      <c r="D28" s="3">
        <v>14483</v>
      </c>
      <c r="E28" s="3" t="s">
        <v>147</v>
      </c>
      <c r="F28" s="72" t="s">
        <v>37</v>
      </c>
      <c r="G28" s="62">
        <v>8</v>
      </c>
      <c r="H28" s="13">
        <v>8</v>
      </c>
      <c r="I28" s="13">
        <v>7</v>
      </c>
      <c r="J28" s="13">
        <v>9</v>
      </c>
      <c r="K28" s="13">
        <v>7</v>
      </c>
      <c r="L28" s="14">
        <f t="shared" si="0"/>
        <v>4.7</v>
      </c>
      <c r="M28" s="13">
        <v>7</v>
      </c>
      <c r="N28" s="13">
        <v>5.8</v>
      </c>
      <c r="O28" s="13">
        <v>3.5</v>
      </c>
      <c r="P28" s="13"/>
      <c r="Q28" s="13"/>
      <c r="R28" s="14">
        <f t="shared" si="1"/>
        <v>2.1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6.8</v>
      </c>
      <c r="Z28" s="13">
        <v>4.9000000000000004</v>
      </c>
      <c r="AA28" s="13">
        <v>5</v>
      </c>
      <c r="AB28" s="13">
        <v>10</v>
      </c>
      <c r="AC28" s="13">
        <v>6</v>
      </c>
      <c r="AD28" s="13">
        <v>9</v>
      </c>
      <c r="AE28" s="14">
        <f t="shared" si="5"/>
        <v>4.47</v>
      </c>
      <c r="AF28" s="13">
        <v>8</v>
      </c>
      <c r="AG28" s="13">
        <v>4.9000000000000004</v>
      </c>
      <c r="AH28" s="13"/>
      <c r="AI28" s="13"/>
      <c r="AJ28" s="13"/>
      <c r="AK28" s="14">
        <f t="shared" si="6"/>
        <v>1.94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6.4</v>
      </c>
      <c r="AS28" s="13">
        <v>10</v>
      </c>
      <c r="AT28" s="13">
        <v>7</v>
      </c>
      <c r="AU28" s="13">
        <v>10</v>
      </c>
      <c r="AV28" s="13">
        <v>8</v>
      </c>
      <c r="AW28" s="13">
        <v>5.6</v>
      </c>
      <c r="AX28" s="14">
        <f t="shared" si="10"/>
        <v>7.12</v>
      </c>
      <c r="AY28" s="13">
        <v>10</v>
      </c>
      <c r="AZ28" s="13"/>
      <c r="BA28" s="13"/>
      <c r="BB28" s="13"/>
      <c r="BC28" s="13"/>
      <c r="BD28" s="14">
        <f t="shared" si="11"/>
        <v>1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8.1</v>
      </c>
      <c r="BL28" s="13">
        <v>9.8000000000000007</v>
      </c>
      <c r="BM28" s="13">
        <v>6</v>
      </c>
      <c r="BN28" s="13">
        <v>8</v>
      </c>
      <c r="BO28" s="13">
        <v>2</v>
      </c>
      <c r="BP28" s="13">
        <v>8</v>
      </c>
      <c r="BQ28" s="14">
        <f t="shared" si="15"/>
        <v>7.42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7.4</v>
      </c>
      <c r="CE28" s="58">
        <f t="shared" si="20"/>
        <v>7</v>
      </c>
      <c r="CF28" s="22"/>
      <c r="CG28" s="58">
        <f t="shared" si="21"/>
        <v>7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4520493</v>
      </c>
      <c r="C29" s="2">
        <v>5085</v>
      </c>
      <c r="D29" s="2">
        <v>14490</v>
      </c>
      <c r="E29" s="2" t="s">
        <v>148</v>
      </c>
      <c r="F29" s="70" t="s">
        <v>42</v>
      </c>
      <c r="G29" s="61">
        <v>7</v>
      </c>
      <c r="H29" s="8">
        <v>7</v>
      </c>
      <c r="I29" s="8">
        <v>7</v>
      </c>
      <c r="J29" s="8">
        <v>7</v>
      </c>
      <c r="K29" s="8"/>
      <c r="L29" s="14">
        <f t="shared" si="0"/>
        <v>3.5</v>
      </c>
      <c r="M29" s="8">
        <v>6</v>
      </c>
      <c r="N29" s="8">
        <v>2.2999999999999998</v>
      </c>
      <c r="O29" s="8">
        <v>3.8</v>
      </c>
      <c r="P29" s="8"/>
      <c r="Q29" s="8"/>
      <c r="R29" s="14">
        <f t="shared" si="1"/>
        <v>1.52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5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14">
        <f t="shared" si="5"/>
        <v>0</v>
      </c>
      <c r="AF29" s="8">
        <v>0</v>
      </c>
      <c r="AG29" s="8">
        <v>0</v>
      </c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>
        <v>5</v>
      </c>
      <c r="AT29" s="8">
        <v>7.5</v>
      </c>
      <c r="AU29" s="8">
        <v>7</v>
      </c>
      <c r="AV29" s="8">
        <v>6</v>
      </c>
      <c r="AW29" s="8">
        <v>5.9</v>
      </c>
      <c r="AX29" s="14">
        <f t="shared" si="10"/>
        <v>5.58</v>
      </c>
      <c r="AY29" s="8">
        <v>10</v>
      </c>
      <c r="AZ29" s="8"/>
      <c r="BA29" s="8"/>
      <c r="BB29" s="8"/>
      <c r="BC29" s="8"/>
      <c r="BD29" s="14">
        <f t="shared" si="11"/>
        <v>1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6.6</v>
      </c>
      <c r="BL29" s="8">
        <v>8.6999999999999993</v>
      </c>
      <c r="BM29" s="8">
        <v>6.5</v>
      </c>
      <c r="BN29" s="8">
        <v>6</v>
      </c>
      <c r="BO29" s="8">
        <v>0</v>
      </c>
      <c r="BP29" s="8">
        <v>8.5</v>
      </c>
      <c r="BQ29" s="14">
        <f t="shared" si="15"/>
        <v>6.66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6.7</v>
      </c>
      <c r="CE29" s="58">
        <f t="shared" si="20"/>
        <v>5</v>
      </c>
      <c r="CF29" s="21"/>
      <c r="CG29" s="58">
        <f t="shared" si="21"/>
        <v>3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19847922</v>
      </c>
      <c r="C30" s="3">
        <v>5065</v>
      </c>
      <c r="D30" s="3">
        <v>14485</v>
      </c>
      <c r="E30" s="3" t="s">
        <v>149</v>
      </c>
      <c r="F30" s="72" t="s">
        <v>37</v>
      </c>
      <c r="G30" s="62">
        <v>6</v>
      </c>
      <c r="H30" s="13">
        <v>7</v>
      </c>
      <c r="I30" s="13">
        <v>7</v>
      </c>
      <c r="J30" s="13">
        <v>9</v>
      </c>
      <c r="K30" s="13">
        <v>6</v>
      </c>
      <c r="L30" s="14">
        <f t="shared" si="0"/>
        <v>4.0999999999999996</v>
      </c>
      <c r="M30" s="13">
        <v>7</v>
      </c>
      <c r="N30" s="13">
        <v>5.6</v>
      </c>
      <c r="O30" s="13">
        <v>4.4000000000000004</v>
      </c>
      <c r="P30" s="13"/>
      <c r="Q30" s="13"/>
      <c r="R30" s="14">
        <f t="shared" si="1"/>
        <v>2.2000000000000002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6.3</v>
      </c>
      <c r="Z30" s="13">
        <v>6</v>
      </c>
      <c r="AA30" s="13">
        <v>5</v>
      </c>
      <c r="AB30" s="13">
        <v>2</v>
      </c>
      <c r="AC30" s="13">
        <v>6</v>
      </c>
      <c r="AD30" s="13">
        <v>10</v>
      </c>
      <c r="AE30" s="14">
        <f t="shared" si="5"/>
        <v>4.0999999999999996</v>
      </c>
      <c r="AF30" s="13">
        <v>8</v>
      </c>
      <c r="AG30" s="13">
        <v>4.9000000000000004</v>
      </c>
      <c r="AH30" s="13"/>
      <c r="AI30" s="13"/>
      <c r="AJ30" s="13"/>
      <c r="AK30" s="14">
        <f t="shared" si="6"/>
        <v>1.94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6</v>
      </c>
      <c r="AS30" s="13">
        <v>6</v>
      </c>
      <c r="AT30" s="13">
        <v>7</v>
      </c>
      <c r="AU30" s="13">
        <v>10</v>
      </c>
      <c r="AV30" s="13">
        <v>7</v>
      </c>
      <c r="AW30" s="13">
        <v>7.3</v>
      </c>
      <c r="AX30" s="14">
        <f t="shared" si="10"/>
        <v>6.46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6.5</v>
      </c>
      <c r="BL30" s="13">
        <v>9.5</v>
      </c>
      <c r="BM30" s="13">
        <v>8.5</v>
      </c>
      <c r="BN30" s="13">
        <v>6</v>
      </c>
      <c r="BO30" s="13">
        <v>2</v>
      </c>
      <c r="BP30" s="13">
        <v>10</v>
      </c>
      <c r="BQ30" s="14">
        <f t="shared" si="15"/>
        <v>7.9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7.9</v>
      </c>
      <c r="CE30" s="58">
        <f t="shared" si="20"/>
        <v>7</v>
      </c>
      <c r="CF30" s="22"/>
      <c r="CG30" s="58">
        <f t="shared" si="21"/>
        <v>7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2893667</v>
      </c>
      <c r="C31" s="2">
        <v>5077</v>
      </c>
      <c r="D31" s="2">
        <v>14479</v>
      </c>
      <c r="E31" s="2" t="s">
        <v>150</v>
      </c>
      <c r="F31" s="70" t="s">
        <v>37</v>
      </c>
      <c r="G31" s="61"/>
      <c r="H31" s="8">
        <v>8</v>
      </c>
      <c r="I31" s="8">
        <v>8</v>
      </c>
      <c r="J31" s="8">
        <v>8</v>
      </c>
      <c r="K31" s="8">
        <v>6</v>
      </c>
      <c r="L31" s="14">
        <f t="shared" si="0"/>
        <v>3</v>
      </c>
      <c r="M31" s="8">
        <v>8</v>
      </c>
      <c r="N31" s="8">
        <v>5.8</v>
      </c>
      <c r="O31" s="8">
        <v>7.7</v>
      </c>
      <c r="P31" s="8"/>
      <c r="Q31" s="8"/>
      <c r="R31" s="14">
        <f t="shared" si="1"/>
        <v>2.83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5.8</v>
      </c>
      <c r="Z31" s="8">
        <v>5</v>
      </c>
      <c r="AA31" s="8">
        <v>2</v>
      </c>
      <c r="AB31" s="8">
        <v>10</v>
      </c>
      <c r="AC31" s="8">
        <v>7</v>
      </c>
      <c r="AD31" s="8">
        <v>8</v>
      </c>
      <c r="AE31" s="14">
        <f t="shared" si="5"/>
        <v>4.2</v>
      </c>
      <c r="AF31" s="8">
        <v>6.9</v>
      </c>
      <c r="AG31" s="8">
        <v>5.3</v>
      </c>
      <c r="AH31" s="8"/>
      <c r="AI31" s="8"/>
      <c r="AJ31" s="8"/>
      <c r="AK31" s="14">
        <f t="shared" si="6"/>
        <v>1.83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6</v>
      </c>
      <c r="AS31" s="8">
        <v>6</v>
      </c>
      <c r="AT31" s="8">
        <v>7.5</v>
      </c>
      <c r="AU31" s="8">
        <v>9</v>
      </c>
      <c r="AV31" s="8">
        <v>7</v>
      </c>
      <c r="AW31" s="8">
        <v>8.9</v>
      </c>
      <c r="AX31" s="14">
        <f t="shared" si="10"/>
        <v>6.78</v>
      </c>
      <c r="AY31" s="8">
        <v>10</v>
      </c>
      <c r="AZ31" s="8"/>
      <c r="BA31" s="8"/>
      <c r="BB31" s="8"/>
      <c r="BC31" s="8"/>
      <c r="BD31" s="14">
        <f t="shared" si="11"/>
        <v>1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7.8</v>
      </c>
      <c r="BL31" s="8">
        <v>9.5</v>
      </c>
      <c r="BM31" s="8">
        <v>4</v>
      </c>
      <c r="BN31" s="8">
        <v>6</v>
      </c>
      <c r="BO31" s="8">
        <v>4</v>
      </c>
      <c r="BP31" s="8">
        <v>9.5</v>
      </c>
      <c r="BQ31" s="14">
        <f t="shared" si="15"/>
        <v>7.23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7.2</v>
      </c>
      <c r="CE31" s="58">
        <f t="shared" si="20"/>
        <v>7</v>
      </c>
      <c r="CF31" s="21"/>
      <c r="CG31" s="58">
        <f t="shared" si="21"/>
        <v>7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2563581</v>
      </c>
      <c r="C32" s="3">
        <v>5070</v>
      </c>
      <c r="D32" s="3">
        <v>14481</v>
      </c>
      <c r="E32" s="3" t="s">
        <v>151</v>
      </c>
      <c r="F32" s="72" t="s">
        <v>37</v>
      </c>
      <c r="G32" s="62"/>
      <c r="H32" s="13">
        <v>8</v>
      </c>
      <c r="I32" s="13">
        <v>8</v>
      </c>
      <c r="J32" s="13">
        <v>8</v>
      </c>
      <c r="K32" s="13">
        <v>6</v>
      </c>
      <c r="L32" s="14">
        <f t="shared" si="0"/>
        <v>3</v>
      </c>
      <c r="M32" s="13">
        <v>7</v>
      </c>
      <c r="N32" s="13">
        <v>5.8</v>
      </c>
      <c r="O32" s="13">
        <v>9</v>
      </c>
      <c r="P32" s="13"/>
      <c r="Q32" s="13"/>
      <c r="R32" s="14">
        <f t="shared" si="1"/>
        <v>2.92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5.9</v>
      </c>
      <c r="Z32" s="13">
        <v>5</v>
      </c>
      <c r="AA32" s="13">
        <v>2</v>
      </c>
      <c r="AB32" s="13">
        <v>10</v>
      </c>
      <c r="AC32" s="13">
        <v>7</v>
      </c>
      <c r="AD32" s="13">
        <v>9</v>
      </c>
      <c r="AE32" s="14">
        <f t="shared" si="5"/>
        <v>4.3</v>
      </c>
      <c r="AF32" s="13">
        <v>5.9</v>
      </c>
      <c r="AG32" s="13">
        <v>5.3</v>
      </c>
      <c r="AH32" s="13"/>
      <c r="AI32" s="13"/>
      <c r="AJ32" s="13"/>
      <c r="AK32" s="14">
        <f t="shared" si="6"/>
        <v>1.68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6</v>
      </c>
      <c r="AS32" s="13">
        <v>0</v>
      </c>
      <c r="AT32" s="13">
        <v>6</v>
      </c>
      <c r="AU32" s="13">
        <v>8</v>
      </c>
      <c r="AV32" s="13">
        <v>5</v>
      </c>
      <c r="AW32" s="13">
        <v>7.2</v>
      </c>
      <c r="AX32" s="14">
        <f t="shared" si="10"/>
        <v>4.4400000000000004</v>
      </c>
      <c r="AY32" s="13">
        <v>10</v>
      </c>
      <c r="AZ32" s="13"/>
      <c r="BA32" s="13"/>
      <c r="BB32" s="13"/>
      <c r="BC32" s="13"/>
      <c r="BD32" s="14">
        <f t="shared" si="11"/>
        <v>1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5.4</v>
      </c>
      <c r="BL32" s="13">
        <v>7.7</v>
      </c>
      <c r="BM32" s="13">
        <v>8.5</v>
      </c>
      <c r="BN32" s="13">
        <v>6</v>
      </c>
      <c r="BO32" s="13">
        <v>3</v>
      </c>
      <c r="BP32" s="13">
        <v>9.5</v>
      </c>
      <c r="BQ32" s="14">
        <f t="shared" si="15"/>
        <v>7.26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7.3</v>
      </c>
      <c r="CE32" s="58">
        <f t="shared" si="20"/>
        <v>6</v>
      </c>
      <c r="CF32" s="22"/>
      <c r="CG32" s="58">
        <f t="shared" si="21"/>
        <v>6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813576</v>
      </c>
      <c r="C33" s="2">
        <v>5000</v>
      </c>
      <c r="D33" s="2">
        <v>14499</v>
      </c>
      <c r="E33" s="2" t="s">
        <v>152</v>
      </c>
      <c r="F33" s="70" t="s">
        <v>42</v>
      </c>
      <c r="G33" s="61">
        <v>8</v>
      </c>
      <c r="H33" s="8">
        <v>10</v>
      </c>
      <c r="I33" s="8">
        <v>8</v>
      </c>
      <c r="J33" s="8">
        <v>7</v>
      </c>
      <c r="K33" s="8">
        <v>6</v>
      </c>
      <c r="L33" s="14">
        <f t="shared" si="0"/>
        <v>4.7</v>
      </c>
      <c r="M33" s="8">
        <v>9</v>
      </c>
      <c r="N33" s="8">
        <v>5.6</v>
      </c>
      <c r="O33" s="8">
        <v>7.6</v>
      </c>
      <c r="P33" s="8"/>
      <c r="Q33" s="8"/>
      <c r="R33" s="14">
        <f t="shared" si="1"/>
        <v>2.88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7.6</v>
      </c>
      <c r="Z33" s="8">
        <v>5.0999999999999996</v>
      </c>
      <c r="AA33" s="8">
        <v>5</v>
      </c>
      <c r="AB33" s="8">
        <v>10</v>
      </c>
      <c r="AC33" s="8">
        <v>6</v>
      </c>
      <c r="AD33" s="8">
        <v>8</v>
      </c>
      <c r="AE33" s="14">
        <f t="shared" si="5"/>
        <v>4.43</v>
      </c>
      <c r="AF33" s="8">
        <v>7</v>
      </c>
      <c r="AG33" s="8">
        <v>6.3</v>
      </c>
      <c r="AH33" s="8"/>
      <c r="AI33" s="8"/>
      <c r="AJ33" s="8"/>
      <c r="AK33" s="14">
        <f t="shared" si="6"/>
        <v>2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6.4</v>
      </c>
      <c r="AS33" s="8">
        <v>4</v>
      </c>
      <c r="AT33" s="8">
        <v>7.5</v>
      </c>
      <c r="AU33" s="8">
        <v>8</v>
      </c>
      <c r="AV33" s="8">
        <v>6</v>
      </c>
      <c r="AW33" s="8">
        <v>5.9</v>
      </c>
      <c r="AX33" s="14">
        <f t="shared" si="10"/>
        <v>5.48</v>
      </c>
      <c r="AY33" s="8">
        <v>10</v>
      </c>
      <c r="AZ33" s="8"/>
      <c r="BA33" s="8"/>
      <c r="BB33" s="8"/>
      <c r="BC33" s="8"/>
      <c r="BD33" s="14">
        <f t="shared" si="11"/>
        <v>1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6.5</v>
      </c>
      <c r="BL33" s="8">
        <v>7.7</v>
      </c>
      <c r="BM33" s="8">
        <v>6</v>
      </c>
      <c r="BN33" s="8">
        <v>6</v>
      </c>
      <c r="BO33" s="8">
        <v>0</v>
      </c>
      <c r="BP33" s="8">
        <v>7.5</v>
      </c>
      <c r="BQ33" s="14">
        <f t="shared" si="15"/>
        <v>6.01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6</v>
      </c>
      <c r="CE33" s="58">
        <f t="shared" si="20"/>
        <v>7</v>
      </c>
      <c r="CF33" s="21"/>
      <c r="CG33" s="58">
        <f t="shared" si="21"/>
        <v>7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6473190</v>
      </c>
      <c r="C34" s="3">
        <v>5076</v>
      </c>
      <c r="D34" s="3">
        <v>14477</v>
      </c>
      <c r="E34" s="3" t="s">
        <v>153</v>
      </c>
      <c r="F34" s="72" t="s">
        <v>37</v>
      </c>
      <c r="G34" s="62">
        <v>8</v>
      </c>
      <c r="H34" s="13">
        <v>8</v>
      </c>
      <c r="I34" s="13">
        <v>8</v>
      </c>
      <c r="J34" s="13">
        <v>10</v>
      </c>
      <c r="K34" s="13">
        <v>7</v>
      </c>
      <c r="L34" s="14">
        <f t="shared" si="0"/>
        <v>4.9000000000000004</v>
      </c>
      <c r="M34" s="13">
        <v>10</v>
      </c>
      <c r="N34" s="13">
        <v>6.9</v>
      </c>
      <c r="O34" s="13">
        <v>9.6999999999999993</v>
      </c>
      <c r="P34" s="13"/>
      <c r="Q34" s="13"/>
      <c r="R34" s="14">
        <f t="shared" si="1"/>
        <v>3.49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8.4</v>
      </c>
      <c r="Z34" s="13">
        <v>6</v>
      </c>
      <c r="AA34" s="13">
        <v>5</v>
      </c>
      <c r="AB34" s="13">
        <v>10</v>
      </c>
      <c r="AC34" s="13">
        <v>8</v>
      </c>
      <c r="AD34" s="13">
        <v>9</v>
      </c>
      <c r="AE34" s="14">
        <f t="shared" si="5"/>
        <v>5</v>
      </c>
      <c r="AF34" s="13">
        <v>8</v>
      </c>
      <c r="AG34" s="13">
        <v>5.3</v>
      </c>
      <c r="AH34" s="13"/>
      <c r="AI34" s="13"/>
      <c r="AJ34" s="13"/>
      <c r="AK34" s="14">
        <f t="shared" si="6"/>
        <v>2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7</v>
      </c>
      <c r="AS34" s="13">
        <v>4</v>
      </c>
      <c r="AT34" s="13">
        <v>8</v>
      </c>
      <c r="AU34" s="13">
        <v>10</v>
      </c>
      <c r="AV34" s="13">
        <v>9</v>
      </c>
      <c r="AW34" s="13">
        <v>7.5</v>
      </c>
      <c r="AX34" s="14">
        <f t="shared" si="10"/>
        <v>6.7</v>
      </c>
      <c r="AY34" s="13">
        <v>10</v>
      </c>
      <c r="AZ34" s="13"/>
      <c r="BA34" s="13"/>
      <c r="BB34" s="13"/>
      <c r="BC34" s="13"/>
      <c r="BD34" s="14">
        <f t="shared" si="11"/>
        <v>1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7.7</v>
      </c>
      <c r="BL34" s="13">
        <v>8.3000000000000007</v>
      </c>
      <c r="BM34" s="13">
        <v>0</v>
      </c>
      <c r="BN34" s="13">
        <v>8</v>
      </c>
      <c r="BO34" s="13">
        <v>3</v>
      </c>
      <c r="BP34" s="13">
        <v>9</v>
      </c>
      <c r="BQ34" s="14">
        <f t="shared" si="15"/>
        <v>5.92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5.9</v>
      </c>
      <c r="CE34" s="58">
        <f t="shared" si="20"/>
        <v>7</v>
      </c>
      <c r="CF34" s="22"/>
      <c r="CG34" s="58">
        <f t="shared" si="21"/>
        <v>7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7196143</v>
      </c>
      <c r="C35" s="2">
        <v>5090</v>
      </c>
      <c r="D35" s="2">
        <v>14474</v>
      </c>
      <c r="E35" s="2" t="s">
        <v>154</v>
      </c>
      <c r="F35" s="70" t="s">
        <v>42</v>
      </c>
      <c r="G35" s="61">
        <v>7</v>
      </c>
      <c r="H35" s="8">
        <v>8</v>
      </c>
      <c r="I35" s="8">
        <v>8</v>
      </c>
      <c r="J35" s="8">
        <v>7</v>
      </c>
      <c r="K35" s="8">
        <v>6</v>
      </c>
      <c r="L35" s="14">
        <f t="shared" si="0"/>
        <v>4.3</v>
      </c>
      <c r="M35" s="8">
        <v>7</v>
      </c>
      <c r="N35" s="8">
        <v>2.4</v>
      </c>
      <c r="O35" s="8">
        <v>5.9</v>
      </c>
      <c r="P35" s="8"/>
      <c r="Q35" s="8"/>
      <c r="R35" s="14">
        <f t="shared" si="1"/>
        <v>1.95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6.3</v>
      </c>
      <c r="Z35" s="8">
        <v>7.6</v>
      </c>
      <c r="AA35" s="8">
        <v>2.5</v>
      </c>
      <c r="AB35" s="8">
        <v>10</v>
      </c>
      <c r="AC35" s="8">
        <v>8</v>
      </c>
      <c r="AD35" s="8">
        <v>9</v>
      </c>
      <c r="AE35" s="14">
        <f t="shared" si="5"/>
        <v>5.23</v>
      </c>
      <c r="AF35" s="8">
        <v>7</v>
      </c>
      <c r="AG35" s="8">
        <v>7.2</v>
      </c>
      <c r="AH35" s="8"/>
      <c r="AI35" s="8"/>
      <c r="AJ35" s="8"/>
      <c r="AK35" s="14">
        <f t="shared" si="6"/>
        <v>2.13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7.4</v>
      </c>
      <c r="AS35" s="8">
        <v>1</v>
      </c>
      <c r="AT35" s="8">
        <v>7.5</v>
      </c>
      <c r="AU35" s="8">
        <v>9</v>
      </c>
      <c r="AV35" s="8">
        <v>6</v>
      </c>
      <c r="AW35" s="8">
        <v>4.4000000000000004</v>
      </c>
      <c r="AX35" s="14">
        <f t="shared" si="10"/>
        <v>4.68</v>
      </c>
      <c r="AY35" s="8">
        <v>10</v>
      </c>
      <c r="AZ35" s="8"/>
      <c r="BA35" s="8"/>
      <c r="BB35" s="8"/>
      <c r="BC35" s="8"/>
      <c r="BD35" s="14">
        <f t="shared" si="11"/>
        <v>1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5.7</v>
      </c>
      <c r="BL35" s="8">
        <v>8.4</v>
      </c>
      <c r="BM35" s="8">
        <v>7</v>
      </c>
      <c r="BN35" s="8">
        <v>6</v>
      </c>
      <c r="BO35" s="8">
        <v>0</v>
      </c>
      <c r="BP35" s="8">
        <v>9.5</v>
      </c>
      <c r="BQ35" s="14">
        <f t="shared" si="15"/>
        <v>6.79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6.8</v>
      </c>
      <c r="CE35" s="58">
        <f t="shared" si="20"/>
        <v>7</v>
      </c>
      <c r="CF35" s="21"/>
      <c r="CG35" s="58">
        <f t="shared" si="21"/>
        <v>7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2563168</v>
      </c>
      <c r="C36" s="3">
        <v>5081</v>
      </c>
      <c r="D36" s="3">
        <v>14738</v>
      </c>
      <c r="E36" s="3" t="s">
        <v>155</v>
      </c>
      <c r="F36" s="72" t="s">
        <v>42</v>
      </c>
      <c r="G36" s="62"/>
      <c r="H36" s="13">
        <v>10</v>
      </c>
      <c r="I36" s="13">
        <v>7</v>
      </c>
      <c r="J36" s="13">
        <v>7</v>
      </c>
      <c r="K36" s="13">
        <v>4</v>
      </c>
      <c r="L36" s="14">
        <f t="shared" si="0"/>
        <v>2.8</v>
      </c>
      <c r="M36" s="13">
        <v>9</v>
      </c>
      <c r="N36" s="13">
        <v>5.4</v>
      </c>
      <c r="O36" s="13">
        <v>6.2</v>
      </c>
      <c r="P36" s="13"/>
      <c r="Q36" s="13"/>
      <c r="R36" s="14">
        <f t="shared" si="1"/>
        <v>2.64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5.4</v>
      </c>
      <c r="Z36" s="13">
        <v>7.9</v>
      </c>
      <c r="AA36" s="13">
        <v>5</v>
      </c>
      <c r="AB36" s="13">
        <v>10</v>
      </c>
      <c r="AC36" s="13">
        <v>8</v>
      </c>
      <c r="AD36" s="13">
        <v>9</v>
      </c>
      <c r="AE36" s="14">
        <f t="shared" si="5"/>
        <v>5.57</v>
      </c>
      <c r="AF36" s="13">
        <v>8</v>
      </c>
      <c r="AG36" s="13">
        <v>5.9</v>
      </c>
      <c r="AH36" s="13"/>
      <c r="AI36" s="13"/>
      <c r="AJ36" s="13"/>
      <c r="AK36" s="14">
        <f t="shared" si="6"/>
        <v>2.09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7.7</v>
      </c>
      <c r="AS36" s="13">
        <v>10</v>
      </c>
      <c r="AT36" s="13">
        <v>5</v>
      </c>
      <c r="AU36" s="13">
        <v>8</v>
      </c>
      <c r="AV36" s="13">
        <v>7</v>
      </c>
      <c r="AW36" s="13">
        <v>7</v>
      </c>
      <c r="AX36" s="14">
        <f t="shared" si="10"/>
        <v>6.6</v>
      </c>
      <c r="AY36" s="13">
        <v>10</v>
      </c>
      <c r="AZ36" s="13"/>
      <c r="BA36" s="13"/>
      <c r="BB36" s="13"/>
      <c r="BC36" s="13"/>
      <c r="BD36" s="14">
        <f t="shared" si="11"/>
        <v>1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7.6</v>
      </c>
      <c r="BL36" s="13">
        <v>7.9</v>
      </c>
      <c r="BM36" s="13">
        <v>5.5</v>
      </c>
      <c r="BN36" s="13">
        <v>7</v>
      </c>
      <c r="BO36" s="13">
        <v>7.4</v>
      </c>
      <c r="BP36" s="13">
        <v>9</v>
      </c>
      <c r="BQ36" s="14">
        <f t="shared" si="15"/>
        <v>7.42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7.4</v>
      </c>
      <c r="CE36" s="58">
        <f t="shared" si="20"/>
        <v>7</v>
      </c>
      <c r="CF36" s="22"/>
      <c r="CG36" s="58">
        <f t="shared" si="21"/>
        <v>7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7296528</v>
      </c>
      <c r="C37" s="2">
        <v>5089</v>
      </c>
      <c r="D37" s="2">
        <v>14653</v>
      </c>
      <c r="E37" s="2" t="s">
        <v>156</v>
      </c>
      <c r="F37" s="70" t="s">
        <v>37</v>
      </c>
      <c r="G37" s="61"/>
      <c r="H37" s="8">
        <v>10</v>
      </c>
      <c r="I37" s="8">
        <v>7</v>
      </c>
      <c r="J37" s="8">
        <v>8</v>
      </c>
      <c r="K37" s="8">
        <v>5</v>
      </c>
      <c r="L37" s="14">
        <f t="shared" si="0"/>
        <v>3</v>
      </c>
      <c r="M37" s="8">
        <v>7</v>
      </c>
      <c r="N37" s="8">
        <v>4.3</v>
      </c>
      <c r="O37" s="8">
        <v>3.8</v>
      </c>
      <c r="P37" s="8"/>
      <c r="Q37" s="8"/>
      <c r="R37" s="14">
        <f t="shared" si="1"/>
        <v>1.92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4.9000000000000004</v>
      </c>
      <c r="Z37" s="8">
        <v>7.9</v>
      </c>
      <c r="AA37" s="8">
        <v>5</v>
      </c>
      <c r="AB37" s="8">
        <v>10</v>
      </c>
      <c r="AC37" s="8">
        <v>8</v>
      </c>
      <c r="AD37" s="8">
        <v>8</v>
      </c>
      <c r="AE37" s="14">
        <f t="shared" si="5"/>
        <v>5.47</v>
      </c>
      <c r="AF37" s="8">
        <v>7</v>
      </c>
      <c r="AG37" s="8">
        <v>5.9</v>
      </c>
      <c r="AH37" s="8"/>
      <c r="AI37" s="8"/>
      <c r="AJ37" s="8"/>
      <c r="AK37" s="14">
        <f t="shared" si="6"/>
        <v>1.94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7.4</v>
      </c>
      <c r="AS37" s="8">
        <v>2</v>
      </c>
      <c r="AT37" s="8">
        <v>7.5</v>
      </c>
      <c r="AU37" s="8">
        <v>6</v>
      </c>
      <c r="AV37" s="8">
        <v>6</v>
      </c>
      <c r="AW37" s="8">
        <v>4.4000000000000004</v>
      </c>
      <c r="AX37" s="14">
        <f t="shared" si="10"/>
        <v>4.58</v>
      </c>
      <c r="AY37" s="8">
        <v>10</v>
      </c>
      <c r="AZ37" s="8"/>
      <c r="BA37" s="8"/>
      <c r="BB37" s="8"/>
      <c r="BC37" s="8"/>
      <c r="BD37" s="14">
        <f t="shared" si="11"/>
        <v>1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5.6</v>
      </c>
      <c r="BL37" s="8">
        <v>7.9</v>
      </c>
      <c r="BM37" s="8">
        <v>5.5</v>
      </c>
      <c r="BN37" s="8">
        <v>6</v>
      </c>
      <c r="BO37" s="8">
        <v>2</v>
      </c>
      <c r="BP37" s="8">
        <v>9</v>
      </c>
      <c r="BQ37" s="14">
        <f t="shared" si="15"/>
        <v>6.51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6.5</v>
      </c>
      <c r="CE37" s="58">
        <f t="shared" si="20"/>
        <v>6</v>
      </c>
      <c r="CF37" s="21"/>
      <c r="CG37" s="58">
        <f t="shared" si="21"/>
        <v>6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6899280</v>
      </c>
      <c r="C38" s="3">
        <v>5094</v>
      </c>
      <c r="D38" s="3">
        <v>14498</v>
      </c>
      <c r="E38" s="3" t="s">
        <v>157</v>
      </c>
      <c r="F38" s="72" t="s">
        <v>42</v>
      </c>
      <c r="G38" s="62">
        <v>9</v>
      </c>
      <c r="H38" s="13">
        <v>10</v>
      </c>
      <c r="I38" s="13">
        <v>8</v>
      </c>
      <c r="J38" s="13">
        <v>9</v>
      </c>
      <c r="K38" s="13">
        <v>8</v>
      </c>
      <c r="L38" s="14">
        <f t="shared" si="0"/>
        <v>5.3</v>
      </c>
      <c r="M38" s="13">
        <v>10</v>
      </c>
      <c r="N38" s="13">
        <v>8</v>
      </c>
      <c r="O38" s="13">
        <v>10</v>
      </c>
      <c r="P38" s="13"/>
      <c r="Q38" s="13"/>
      <c r="R38" s="14">
        <f t="shared" si="1"/>
        <v>3.7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9</v>
      </c>
      <c r="Z38" s="13">
        <v>10</v>
      </c>
      <c r="AA38" s="13">
        <v>10</v>
      </c>
      <c r="AB38" s="13">
        <v>10</v>
      </c>
      <c r="AC38" s="13">
        <v>8</v>
      </c>
      <c r="AD38" s="13">
        <v>10</v>
      </c>
      <c r="AE38" s="14">
        <f t="shared" si="5"/>
        <v>6.8</v>
      </c>
      <c r="AF38" s="13">
        <v>9</v>
      </c>
      <c r="AG38" s="13">
        <v>10</v>
      </c>
      <c r="AH38" s="13"/>
      <c r="AI38" s="13"/>
      <c r="AJ38" s="13"/>
      <c r="AK38" s="14">
        <f t="shared" si="6"/>
        <v>2.85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9.6999999999999993</v>
      </c>
      <c r="AS38" s="13">
        <v>10</v>
      </c>
      <c r="AT38" s="13">
        <v>7.5</v>
      </c>
      <c r="AU38" s="13">
        <v>9</v>
      </c>
      <c r="AV38" s="13">
        <v>10</v>
      </c>
      <c r="AW38" s="13">
        <v>9.1</v>
      </c>
      <c r="AX38" s="14">
        <f t="shared" si="10"/>
        <v>8.2200000000000006</v>
      </c>
      <c r="AY38" s="13">
        <v>10</v>
      </c>
      <c r="AZ38" s="13"/>
      <c r="BA38" s="13"/>
      <c r="BB38" s="13"/>
      <c r="BC38" s="13"/>
      <c r="BD38" s="14">
        <f t="shared" si="11"/>
        <v>1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9.1999999999999993</v>
      </c>
      <c r="BL38" s="13">
        <v>8.9</v>
      </c>
      <c r="BM38" s="13">
        <v>9.5</v>
      </c>
      <c r="BN38" s="13">
        <v>10</v>
      </c>
      <c r="BO38" s="13">
        <v>10</v>
      </c>
      <c r="BP38" s="13">
        <v>8.5</v>
      </c>
      <c r="BQ38" s="14">
        <f t="shared" si="15"/>
        <v>9.24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9.1999999999999993</v>
      </c>
      <c r="CE38" s="58">
        <f t="shared" si="20"/>
        <v>9</v>
      </c>
      <c r="CF38" s="22"/>
      <c r="CG38" s="58">
        <f t="shared" si="21"/>
        <v>9</v>
      </c>
      <c r="CH38" s="17" t="str">
        <f t="shared" si="22"/>
        <v>Aprobado</v>
      </c>
    </row>
    <row r="39" spans="1:86" ht="20.25" customHeight="1" x14ac:dyDescent="0.4">
      <c r="A39" s="69">
        <v>27</v>
      </c>
      <c r="B39" s="2">
        <v>7196004</v>
      </c>
      <c r="C39" s="2">
        <v>5092</v>
      </c>
      <c r="D39" s="2">
        <v>14473</v>
      </c>
      <c r="E39" s="2" t="s">
        <v>158</v>
      </c>
      <c r="F39" s="70" t="s">
        <v>42</v>
      </c>
      <c r="G39" s="61">
        <v>8</v>
      </c>
      <c r="H39" s="8">
        <v>8</v>
      </c>
      <c r="I39" s="8">
        <v>8</v>
      </c>
      <c r="J39" s="8">
        <v>8</v>
      </c>
      <c r="K39" s="8">
        <v>6</v>
      </c>
      <c r="L39" s="14">
        <f t="shared" si="0"/>
        <v>4.5999999999999996</v>
      </c>
      <c r="M39" s="8">
        <v>9</v>
      </c>
      <c r="N39" s="8">
        <v>3.7</v>
      </c>
      <c r="O39" s="8">
        <v>8</v>
      </c>
      <c r="P39" s="8"/>
      <c r="Q39" s="8"/>
      <c r="R39" s="14">
        <f t="shared" si="1"/>
        <v>2.66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7.3</v>
      </c>
      <c r="Z39" s="8">
        <v>10</v>
      </c>
      <c r="AA39" s="8">
        <v>10</v>
      </c>
      <c r="AB39" s="8">
        <v>10</v>
      </c>
      <c r="AC39" s="8">
        <v>8</v>
      </c>
      <c r="AD39" s="8">
        <v>10</v>
      </c>
      <c r="AE39" s="14">
        <f t="shared" si="5"/>
        <v>6.8</v>
      </c>
      <c r="AF39" s="8">
        <v>9</v>
      </c>
      <c r="AG39" s="8">
        <v>10</v>
      </c>
      <c r="AH39" s="8"/>
      <c r="AI39" s="8"/>
      <c r="AJ39" s="8"/>
      <c r="AK39" s="14">
        <f t="shared" si="6"/>
        <v>2.85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9.6999999999999993</v>
      </c>
      <c r="AS39" s="8">
        <v>8</v>
      </c>
      <c r="AT39" s="8">
        <v>7.5</v>
      </c>
      <c r="AU39" s="8">
        <v>7</v>
      </c>
      <c r="AV39" s="8">
        <v>9</v>
      </c>
      <c r="AW39" s="8">
        <v>6.5</v>
      </c>
      <c r="AX39" s="14">
        <f t="shared" si="10"/>
        <v>6.9</v>
      </c>
      <c r="AY39" s="8">
        <v>10</v>
      </c>
      <c r="AZ39" s="8"/>
      <c r="BA39" s="8"/>
      <c r="BB39" s="8"/>
      <c r="BC39" s="8"/>
      <c r="BD39" s="14">
        <f t="shared" si="11"/>
        <v>1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7.9</v>
      </c>
      <c r="BL39" s="8">
        <v>9.9</v>
      </c>
      <c r="BM39" s="8">
        <v>8</v>
      </c>
      <c r="BN39" s="8">
        <v>10</v>
      </c>
      <c r="BO39" s="8">
        <v>7.9</v>
      </c>
      <c r="BP39" s="8">
        <v>9.5</v>
      </c>
      <c r="BQ39" s="14">
        <f t="shared" si="15"/>
        <v>9.17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9.1999999999999993</v>
      </c>
      <c r="CE39" s="58">
        <f t="shared" si="20"/>
        <v>9</v>
      </c>
      <c r="CF39" s="21"/>
      <c r="CG39" s="58">
        <f t="shared" si="21"/>
        <v>9</v>
      </c>
      <c r="CH39" s="18" t="str">
        <f t="shared" si="22"/>
        <v>Aprobado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480" priority="1" stopIfTrue="1" operator="equal">
      <formula>"Reprobado"</formula>
    </cfRule>
  </conditionalFormatting>
  <conditionalFormatting sqref="CF13:CF82">
    <cfRule type="cellIs" dxfId="479" priority="2" stopIfTrue="1" operator="between">
      <formula>0</formula>
      <formula>10</formula>
    </cfRule>
  </conditionalFormatting>
  <conditionalFormatting sqref="CG13:CG82">
    <cfRule type="cellIs" dxfId="478" priority="3" operator="between">
      <formula>7</formula>
      <formula>10</formula>
    </cfRule>
    <cfRule type="cellIs" dxfId="477" priority="4" operator="between">
      <formula>5</formula>
      <formula>6.99</formula>
    </cfRule>
    <cfRule type="cellIs" dxfId="476" priority="5" operator="between">
      <formula>0</formula>
      <formula>4.99</formula>
    </cfRule>
  </conditionalFormatting>
  <conditionalFormatting sqref="CE13:CE82">
    <cfRule type="cellIs" dxfId="475" priority="6" operator="between">
      <formula>7</formula>
      <formula>10</formula>
    </cfRule>
    <cfRule type="cellIs" dxfId="474" priority="7" operator="between">
      <formula>5</formula>
      <formula>6.99</formula>
    </cfRule>
    <cfRule type="cellIs" dxfId="473" priority="8" operator="between">
      <formula>0</formula>
      <formula>4.99</formula>
    </cfRule>
  </conditionalFormatting>
  <conditionalFormatting sqref="Y13:Y82">
    <cfRule type="cellIs" dxfId="472" priority="9" operator="between">
      <formula>7</formula>
      <formula>10</formula>
    </cfRule>
    <cfRule type="cellIs" dxfId="471" priority="10" operator="between">
      <formula>5</formula>
      <formula>6.99</formula>
    </cfRule>
    <cfRule type="cellIs" dxfId="470" priority="11" operator="between">
      <formula>0</formula>
      <formula>4.99</formula>
    </cfRule>
  </conditionalFormatting>
  <conditionalFormatting sqref="Y11">
    <cfRule type="cellIs" dxfId="469" priority="12" operator="greaterThan">
      <formula>1.1</formula>
    </cfRule>
  </conditionalFormatting>
  <conditionalFormatting sqref="AR11">
    <cfRule type="cellIs" dxfId="468" priority="13" operator="greaterThan">
      <formula>1.1</formula>
    </cfRule>
  </conditionalFormatting>
  <conditionalFormatting sqref="BK11">
    <cfRule type="cellIs" dxfId="467" priority="14" operator="greaterThan">
      <formula>1.1</formula>
    </cfRule>
  </conditionalFormatting>
  <conditionalFormatting sqref="AR13:AR82">
    <cfRule type="cellIs" dxfId="466" priority="15" operator="between">
      <formula>7</formula>
      <formula>10</formula>
    </cfRule>
    <cfRule type="cellIs" dxfId="465" priority="16" operator="between">
      <formula>5</formula>
      <formula>6.99</formula>
    </cfRule>
    <cfRule type="cellIs" dxfId="464" priority="17" operator="between">
      <formula>0</formula>
      <formula>4.99</formula>
    </cfRule>
  </conditionalFormatting>
  <conditionalFormatting sqref="BK13:BK82">
    <cfRule type="cellIs" dxfId="463" priority="18" operator="between">
      <formula>7</formula>
      <formula>10</formula>
    </cfRule>
    <cfRule type="cellIs" dxfId="462" priority="19" operator="between">
      <formula>5</formula>
      <formula>6.99</formula>
    </cfRule>
    <cfRule type="cellIs" dxfId="461" priority="20" operator="between">
      <formula>0</formula>
      <formula>4.99</formula>
    </cfRule>
  </conditionalFormatting>
  <conditionalFormatting sqref="CD13:CD82">
    <cfRule type="cellIs" dxfId="460" priority="21" operator="between">
      <formula>7</formula>
      <formula>10</formula>
    </cfRule>
    <cfRule type="cellIs" dxfId="459" priority="22" operator="between">
      <formula>5</formula>
      <formula>6.99</formula>
    </cfRule>
    <cfRule type="cellIs" dxfId="458" priority="23" operator="between">
      <formula>0</formula>
      <formula>4.99</formula>
    </cfRule>
  </conditionalFormatting>
  <conditionalFormatting sqref="CD11">
    <cfRule type="cellIs" dxfId="457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BC32" activePane="bottomRight" state="frozen"/>
      <selection pane="topRight"/>
      <selection pane="bottomLeft"/>
      <selection pane="bottomRight" activeCell="BL40" sqref="BL4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71</v>
      </c>
      <c r="E7" s="6" t="s">
        <v>12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5822468</v>
      </c>
      <c r="C13" s="2">
        <v>4912</v>
      </c>
      <c r="D13" s="2">
        <v>14496</v>
      </c>
      <c r="E13" s="2" t="s">
        <v>132</v>
      </c>
      <c r="F13" s="70" t="s">
        <v>37</v>
      </c>
      <c r="G13" s="61">
        <v>8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8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10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10</v>
      </c>
      <c r="BL13" s="8">
        <v>8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8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8</v>
      </c>
      <c r="CE13" s="58">
        <f t="shared" ref="CE13:CE44" si="20">IF($G$4 = "MEDIA",ROUND(((Y13+AR13+BK13+CD13)/4),0),ROUND(((Y13+AR13+BK13)/3),0))</f>
        <v>9</v>
      </c>
      <c r="CF13" s="19"/>
      <c r="CG13" s="58">
        <f t="shared" ref="CG13:CG44" si="21">IF(AND(CE13&lt;5,$G$4="BASICA"),ROUND((CE13+CF13)/2,0),IF(AND(CE13&lt;6,$G$4="MEDIA"),ROUND((CE13+CF13)/2,0),CE13))</f>
        <v>9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5822385</v>
      </c>
      <c r="C14" s="3">
        <v>5071</v>
      </c>
      <c r="D14" s="3">
        <v>14492</v>
      </c>
      <c r="E14" s="3" t="s">
        <v>133</v>
      </c>
      <c r="F14" s="72" t="s">
        <v>42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>
        <v>9</v>
      </c>
      <c r="AT14" s="13"/>
      <c r="AU14" s="13"/>
      <c r="AV14" s="13"/>
      <c r="AW14" s="13"/>
      <c r="AX14" s="14">
        <f t="shared" si="10"/>
        <v>9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9</v>
      </c>
      <c r="BL14" s="13">
        <v>10</v>
      </c>
      <c r="BM14" s="13"/>
      <c r="BN14" s="13"/>
      <c r="BO14" s="13"/>
      <c r="BP14" s="13"/>
      <c r="BQ14" s="14">
        <f t="shared" si="15"/>
        <v>10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10</v>
      </c>
      <c r="CE14" s="58">
        <f t="shared" si="20"/>
        <v>10</v>
      </c>
      <c r="CF14" s="20"/>
      <c r="CG14" s="58">
        <f t="shared" si="21"/>
        <v>10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4516725</v>
      </c>
      <c r="C15" s="2">
        <v>5095</v>
      </c>
      <c r="D15" s="2">
        <v>14495</v>
      </c>
      <c r="E15" s="2" t="s">
        <v>134</v>
      </c>
      <c r="F15" s="70" t="s">
        <v>42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>
        <v>10</v>
      </c>
      <c r="AT15" s="8"/>
      <c r="AU15" s="8"/>
      <c r="AV15" s="8"/>
      <c r="AW15" s="8"/>
      <c r="AX15" s="14">
        <f t="shared" si="10"/>
        <v>10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10</v>
      </c>
      <c r="BL15" s="8">
        <v>10</v>
      </c>
      <c r="BM15" s="8"/>
      <c r="BN15" s="8"/>
      <c r="BO15" s="8"/>
      <c r="BP15" s="8"/>
      <c r="BQ15" s="14">
        <f t="shared" si="15"/>
        <v>10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10</v>
      </c>
      <c r="CE15" s="58">
        <f t="shared" si="20"/>
        <v>10</v>
      </c>
      <c r="CF15" s="21"/>
      <c r="CG15" s="58">
        <f t="shared" si="21"/>
        <v>10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7196328</v>
      </c>
      <c r="C16" s="3">
        <v>5084</v>
      </c>
      <c r="D16" s="3">
        <v>14494</v>
      </c>
      <c r="E16" s="3" t="s">
        <v>135</v>
      </c>
      <c r="F16" s="72" t="s">
        <v>42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10</v>
      </c>
      <c r="AA16" s="13"/>
      <c r="AB16" s="13"/>
      <c r="AC16" s="13"/>
      <c r="AD16" s="13"/>
      <c r="AE16" s="14">
        <f t="shared" si="5"/>
        <v>10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10</v>
      </c>
      <c r="AS16" s="13">
        <v>10</v>
      </c>
      <c r="AT16" s="13"/>
      <c r="AU16" s="13"/>
      <c r="AV16" s="13"/>
      <c r="AW16" s="13"/>
      <c r="AX16" s="14">
        <f t="shared" si="10"/>
        <v>10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10</v>
      </c>
      <c r="BL16" s="13">
        <v>10</v>
      </c>
      <c r="BM16" s="13"/>
      <c r="BN16" s="13"/>
      <c r="BO16" s="13"/>
      <c r="BP16" s="13"/>
      <c r="BQ16" s="14">
        <f t="shared" si="15"/>
        <v>10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10</v>
      </c>
      <c r="CE16" s="58">
        <f t="shared" si="20"/>
        <v>10</v>
      </c>
      <c r="CF16" s="22"/>
      <c r="CG16" s="58">
        <f t="shared" si="21"/>
        <v>10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6725947</v>
      </c>
      <c r="C17" s="2">
        <v>5091</v>
      </c>
      <c r="D17" s="2">
        <v>14493</v>
      </c>
      <c r="E17" s="2" t="s">
        <v>136</v>
      </c>
      <c r="F17" s="70" t="s">
        <v>42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>
        <v>10</v>
      </c>
      <c r="AT17" s="8"/>
      <c r="AU17" s="8"/>
      <c r="AV17" s="8"/>
      <c r="AW17" s="8"/>
      <c r="AX17" s="14">
        <f t="shared" si="10"/>
        <v>10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10</v>
      </c>
      <c r="BL17" s="8">
        <v>10</v>
      </c>
      <c r="BM17" s="8"/>
      <c r="BN17" s="8"/>
      <c r="BO17" s="8"/>
      <c r="BP17" s="8"/>
      <c r="BQ17" s="14">
        <f t="shared" si="15"/>
        <v>10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10</v>
      </c>
      <c r="CE17" s="58">
        <f t="shared" si="20"/>
        <v>10</v>
      </c>
      <c r="CF17" s="21"/>
      <c r="CG17" s="58">
        <f t="shared" si="21"/>
        <v>10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422807</v>
      </c>
      <c r="C18" s="3">
        <v>4627</v>
      </c>
      <c r="D18" s="3">
        <v>14491</v>
      </c>
      <c r="E18" s="3" t="s">
        <v>137</v>
      </c>
      <c r="F18" s="72" t="s">
        <v>42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>
        <v>10</v>
      </c>
      <c r="AT18" s="13"/>
      <c r="AU18" s="13"/>
      <c r="AV18" s="13"/>
      <c r="AW18" s="13"/>
      <c r="AX18" s="14">
        <f t="shared" si="10"/>
        <v>10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10</v>
      </c>
      <c r="BL18" s="13">
        <v>10</v>
      </c>
      <c r="BM18" s="13"/>
      <c r="BN18" s="13"/>
      <c r="BO18" s="13"/>
      <c r="BP18" s="13"/>
      <c r="BQ18" s="14">
        <f t="shared" si="15"/>
        <v>10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10</v>
      </c>
      <c r="CE18" s="58">
        <f t="shared" si="20"/>
        <v>10</v>
      </c>
      <c r="CF18" s="22"/>
      <c r="CG18" s="58">
        <f t="shared" si="21"/>
        <v>10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2893676</v>
      </c>
      <c r="C19" s="2">
        <v>5066</v>
      </c>
      <c r="D19" s="2">
        <v>14488</v>
      </c>
      <c r="E19" s="2" t="s">
        <v>138</v>
      </c>
      <c r="F19" s="70" t="s">
        <v>42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>
        <v>9</v>
      </c>
      <c r="AT19" s="8"/>
      <c r="AU19" s="8"/>
      <c r="AV19" s="8"/>
      <c r="AW19" s="8"/>
      <c r="AX19" s="14">
        <f t="shared" si="10"/>
        <v>9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9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10</v>
      </c>
      <c r="CF19" s="21"/>
      <c r="CG19" s="58">
        <f t="shared" si="21"/>
        <v>10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3984079</v>
      </c>
      <c r="C20" s="3">
        <v>4957</v>
      </c>
      <c r="D20" s="3">
        <v>14484</v>
      </c>
      <c r="E20" s="3" t="s">
        <v>139</v>
      </c>
      <c r="F20" s="72" t="s">
        <v>37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>
        <v>9</v>
      </c>
      <c r="AT20" s="13"/>
      <c r="AU20" s="13"/>
      <c r="AV20" s="13"/>
      <c r="AW20" s="13"/>
      <c r="AX20" s="14">
        <f t="shared" si="10"/>
        <v>9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9</v>
      </c>
      <c r="BL20" s="13">
        <v>8</v>
      </c>
      <c r="BM20" s="13"/>
      <c r="BN20" s="13"/>
      <c r="BO20" s="13"/>
      <c r="BP20" s="13"/>
      <c r="BQ20" s="14">
        <f t="shared" si="15"/>
        <v>8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8</v>
      </c>
      <c r="CE20" s="58">
        <f t="shared" si="20"/>
        <v>9</v>
      </c>
      <c r="CF20" s="22"/>
      <c r="CG20" s="58">
        <f t="shared" si="21"/>
        <v>9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3984066</v>
      </c>
      <c r="C21" s="2">
        <v>4993</v>
      </c>
      <c r="D21" s="2">
        <v>14500</v>
      </c>
      <c r="E21" s="2" t="s">
        <v>140</v>
      </c>
      <c r="F21" s="70" t="s">
        <v>37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>
        <v>9</v>
      </c>
      <c r="AA21" s="8"/>
      <c r="AB21" s="8"/>
      <c r="AC21" s="8"/>
      <c r="AD21" s="8"/>
      <c r="AE21" s="14">
        <f t="shared" si="5"/>
        <v>9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9</v>
      </c>
      <c r="AS21" s="8">
        <v>10</v>
      </c>
      <c r="AT21" s="8"/>
      <c r="AU21" s="8"/>
      <c r="AV21" s="8"/>
      <c r="AW21" s="8"/>
      <c r="AX21" s="14">
        <f t="shared" si="10"/>
        <v>10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10</v>
      </c>
      <c r="BL21" s="8">
        <v>8</v>
      </c>
      <c r="BM21" s="8"/>
      <c r="BN21" s="8"/>
      <c r="BO21" s="8"/>
      <c r="BP21" s="8"/>
      <c r="BQ21" s="14">
        <f t="shared" si="15"/>
        <v>8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8</v>
      </c>
      <c r="CE21" s="58">
        <f t="shared" si="20"/>
        <v>9</v>
      </c>
      <c r="CF21" s="21"/>
      <c r="CG21" s="58">
        <f t="shared" si="21"/>
        <v>9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5822378</v>
      </c>
      <c r="C22" s="3">
        <v>5080</v>
      </c>
      <c r="D22" s="3">
        <v>14489</v>
      </c>
      <c r="E22" s="3" t="s">
        <v>141</v>
      </c>
      <c r="F22" s="72" t="s">
        <v>42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>
        <v>10</v>
      </c>
      <c r="AT22" s="13"/>
      <c r="AU22" s="13"/>
      <c r="AV22" s="13"/>
      <c r="AW22" s="13"/>
      <c r="AX22" s="14">
        <f t="shared" si="10"/>
        <v>10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10</v>
      </c>
      <c r="BL22" s="13">
        <v>10</v>
      </c>
      <c r="BM22" s="13"/>
      <c r="BN22" s="13"/>
      <c r="BO22" s="13"/>
      <c r="BP22" s="13"/>
      <c r="BQ22" s="14">
        <f t="shared" si="15"/>
        <v>10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10</v>
      </c>
      <c r="CE22" s="58">
        <f t="shared" si="20"/>
        <v>10</v>
      </c>
      <c r="CF22" s="22"/>
      <c r="CG22" s="58">
        <f t="shared" si="21"/>
        <v>10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2893685</v>
      </c>
      <c r="C23" s="2">
        <v>5087</v>
      </c>
      <c r="D23" s="2">
        <v>14475</v>
      </c>
      <c r="E23" s="2" t="s">
        <v>142</v>
      </c>
      <c r="F23" s="70" t="s">
        <v>37</v>
      </c>
      <c r="G23" s="61">
        <v>9</v>
      </c>
      <c r="H23" s="8"/>
      <c r="I23" s="8"/>
      <c r="J23" s="8"/>
      <c r="K23" s="8"/>
      <c r="L23" s="14">
        <f t="shared" si="0"/>
        <v>9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>
        <v>9</v>
      </c>
      <c r="AT23" s="8"/>
      <c r="AU23" s="8"/>
      <c r="AV23" s="8"/>
      <c r="AW23" s="8"/>
      <c r="AX23" s="14">
        <f t="shared" si="10"/>
        <v>9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9</v>
      </c>
      <c r="BL23" s="8">
        <v>10</v>
      </c>
      <c r="BM23" s="8"/>
      <c r="BN23" s="8"/>
      <c r="BO23" s="8"/>
      <c r="BP23" s="8"/>
      <c r="BQ23" s="14">
        <f t="shared" si="15"/>
        <v>10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10</v>
      </c>
      <c r="CE23" s="58">
        <f t="shared" si="20"/>
        <v>10</v>
      </c>
      <c r="CF23" s="21"/>
      <c r="CG23" s="58">
        <f t="shared" si="21"/>
        <v>10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2893671</v>
      </c>
      <c r="C24" s="3">
        <v>5083</v>
      </c>
      <c r="D24" s="3">
        <v>14476</v>
      </c>
      <c r="E24" s="3" t="s">
        <v>143</v>
      </c>
      <c r="F24" s="72" t="s">
        <v>42</v>
      </c>
      <c r="G24" s="62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>
        <v>9</v>
      </c>
      <c r="AT24" s="13"/>
      <c r="AU24" s="13"/>
      <c r="AV24" s="13"/>
      <c r="AW24" s="13"/>
      <c r="AX24" s="14">
        <f t="shared" si="10"/>
        <v>9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9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10</v>
      </c>
      <c r="CF24" s="22"/>
      <c r="CG24" s="58">
        <f t="shared" si="21"/>
        <v>10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19847901</v>
      </c>
      <c r="C25" s="2">
        <v>5082</v>
      </c>
      <c r="D25" s="2">
        <v>14487</v>
      </c>
      <c r="E25" s="2" t="s">
        <v>144</v>
      </c>
      <c r="F25" s="70" t="s">
        <v>37</v>
      </c>
      <c r="G25" s="61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>
        <v>9</v>
      </c>
      <c r="AT25" s="8"/>
      <c r="AU25" s="8"/>
      <c r="AV25" s="8"/>
      <c r="AW25" s="8"/>
      <c r="AX25" s="14">
        <f t="shared" si="10"/>
        <v>9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9</v>
      </c>
      <c r="BL25" s="8">
        <v>8</v>
      </c>
      <c r="BM25" s="8"/>
      <c r="BN25" s="8"/>
      <c r="BO25" s="8"/>
      <c r="BP25" s="8"/>
      <c r="BQ25" s="14">
        <f t="shared" si="15"/>
        <v>8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8</v>
      </c>
      <c r="CE25" s="58">
        <f t="shared" si="20"/>
        <v>9</v>
      </c>
      <c r="CF25" s="21"/>
      <c r="CG25" s="58">
        <f t="shared" si="21"/>
        <v>9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7296358</v>
      </c>
      <c r="C26" s="3">
        <v>5069</v>
      </c>
      <c r="D26" s="3">
        <v>14486</v>
      </c>
      <c r="E26" s="3" t="s">
        <v>145</v>
      </c>
      <c r="F26" s="72" t="s">
        <v>37</v>
      </c>
      <c r="G26" s="62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>
        <v>9</v>
      </c>
      <c r="AT26" s="13"/>
      <c r="AU26" s="13"/>
      <c r="AV26" s="13"/>
      <c r="AW26" s="13"/>
      <c r="AX26" s="14">
        <f t="shared" si="10"/>
        <v>9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9</v>
      </c>
      <c r="BL26" s="13">
        <v>10</v>
      </c>
      <c r="BM26" s="13"/>
      <c r="BN26" s="13"/>
      <c r="BO26" s="13"/>
      <c r="BP26" s="13"/>
      <c r="BQ26" s="14">
        <f t="shared" si="15"/>
        <v>10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10</v>
      </c>
      <c r="CE26" s="58">
        <f t="shared" si="20"/>
        <v>10</v>
      </c>
      <c r="CF26" s="22"/>
      <c r="CG26" s="58">
        <f t="shared" si="21"/>
        <v>10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6899279</v>
      </c>
      <c r="C27" s="2">
        <v>5093</v>
      </c>
      <c r="D27" s="2">
        <v>14478</v>
      </c>
      <c r="E27" s="2" t="s">
        <v>146</v>
      </c>
      <c r="F27" s="70" t="s">
        <v>37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>
        <v>9</v>
      </c>
      <c r="AT27" s="8"/>
      <c r="AU27" s="8"/>
      <c r="AV27" s="8"/>
      <c r="AW27" s="8"/>
      <c r="AX27" s="14">
        <f t="shared" si="10"/>
        <v>9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9</v>
      </c>
      <c r="BL27" s="8">
        <v>10</v>
      </c>
      <c r="BM27" s="8"/>
      <c r="BN27" s="8"/>
      <c r="BO27" s="8"/>
      <c r="BP27" s="8"/>
      <c r="BQ27" s="14">
        <f t="shared" si="15"/>
        <v>10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10</v>
      </c>
      <c r="CE27" s="58">
        <f t="shared" si="20"/>
        <v>10</v>
      </c>
      <c r="CF27" s="21"/>
      <c r="CG27" s="58">
        <f t="shared" si="21"/>
        <v>10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2204310</v>
      </c>
      <c r="C28" s="3">
        <v>5015</v>
      </c>
      <c r="D28" s="3">
        <v>14483</v>
      </c>
      <c r="E28" s="3" t="s">
        <v>147</v>
      </c>
      <c r="F28" s="72" t="s">
        <v>37</v>
      </c>
      <c r="G28" s="62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>
        <v>10</v>
      </c>
      <c r="AT28" s="13"/>
      <c r="AU28" s="13"/>
      <c r="AV28" s="13"/>
      <c r="AW28" s="13"/>
      <c r="AX28" s="14">
        <f t="shared" si="10"/>
        <v>10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10</v>
      </c>
      <c r="BL28" s="13">
        <v>8</v>
      </c>
      <c r="BM28" s="13"/>
      <c r="BN28" s="13"/>
      <c r="BO28" s="13"/>
      <c r="BP28" s="13"/>
      <c r="BQ28" s="14">
        <f t="shared" si="15"/>
        <v>8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8</v>
      </c>
      <c r="CE28" s="58">
        <f t="shared" si="20"/>
        <v>9</v>
      </c>
      <c r="CF28" s="22"/>
      <c r="CG28" s="58">
        <f t="shared" si="21"/>
        <v>9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4520493</v>
      </c>
      <c r="C29" s="2">
        <v>5085</v>
      </c>
      <c r="D29" s="2">
        <v>14490</v>
      </c>
      <c r="E29" s="2" t="s">
        <v>148</v>
      </c>
      <c r="F29" s="70" t="s">
        <v>42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>
        <v>9</v>
      </c>
      <c r="AT29" s="8"/>
      <c r="AU29" s="8"/>
      <c r="AV29" s="8"/>
      <c r="AW29" s="8"/>
      <c r="AX29" s="14">
        <f t="shared" si="10"/>
        <v>9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9</v>
      </c>
      <c r="BL29" s="8">
        <v>8</v>
      </c>
      <c r="BM29" s="8"/>
      <c r="BN29" s="8"/>
      <c r="BO29" s="8"/>
      <c r="BP29" s="8"/>
      <c r="BQ29" s="14">
        <f t="shared" si="15"/>
        <v>8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8</v>
      </c>
      <c r="CE29" s="58">
        <f t="shared" si="20"/>
        <v>9</v>
      </c>
      <c r="CF29" s="21"/>
      <c r="CG29" s="58">
        <f t="shared" si="21"/>
        <v>9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19847922</v>
      </c>
      <c r="C30" s="3">
        <v>5065</v>
      </c>
      <c r="D30" s="3">
        <v>14485</v>
      </c>
      <c r="E30" s="3" t="s">
        <v>149</v>
      </c>
      <c r="F30" s="72" t="s">
        <v>37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10</v>
      </c>
      <c r="AA30" s="13"/>
      <c r="AB30" s="13"/>
      <c r="AC30" s="13"/>
      <c r="AD30" s="13"/>
      <c r="AE30" s="14">
        <f t="shared" si="5"/>
        <v>10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10</v>
      </c>
      <c r="AS30" s="13">
        <v>10</v>
      </c>
      <c r="AT30" s="13"/>
      <c r="AU30" s="13"/>
      <c r="AV30" s="13"/>
      <c r="AW30" s="13"/>
      <c r="AX30" s="14">
        <f t="shared" si="10"/>
        <v>10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10</v>
      </c>
      <c r="BL30" s="13">
        <v>10</v>
      </c>
      <c r="BM30" s="13"/>
      <c r="BN30" s="13"/>
      <c r="BO30" s="13"/>
      <c r="BP30" s="13"/>
      <c r="BQ30" s="14">
        <f t="shared" si="15"/>
        <v>10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10</v>
      </c>
      <c r="CE30" s="58">
        <f t="shared" si="20"/>
        <v>10</v>
      </c>
      <c r="CF30" s="22"/>
      <c r="CG30" s="58">
        <f t="shared" si="21"/>
        <v>10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2893667</v>
      </c>
      <c r="C31" s="2">
        <v>5077</v>
      </c>
      <c r="D31" s="2">
        <v>14479</v>
      </c>
      <c r="E31" s="2" t="s">
        <v>150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>
        <v>10</v>
      </c>
      <c r="AT31" s="8"/>
      <c r="AU31" s="8"/>
      <c r="AV31" s="8"/>
      <c r="AW31" s="8"/>
      <c r="AX31" s="14">
        <f t="shared" si="10"/>
        <v>10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10</v>
      </c>
      <c r="BL31" s="8">
        <v>8</v>
      </c>
      <c r="BM31" s="8"/>
      <c r="BN31" s="8"/>
      <c r="BO31" s="8"/>
      <c r="BP31" s="8"/>
      <c r="BQ31" s="14">
        <f t="shared" si="15"/>
        <v>8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8</v>
      </c>
      <c r="CE31" s="58">
        <f t="shared" si="20"/>
        <v>10</v>
      </c>
      <c r="CF31" s="21"/>
      <c r="CG31" s="58">
        <f t="shared" si="21"/>
        <v>10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2563581</v>
      </c>
      <c r="C32" s="3">
        <v>5070</v>
      </c>
      <c r="D32" s="3">
        <v>14481</v>
      </c>
      <c r="E32" s="3" t="s">
        <v>151</v>
      </c>
      <c r="F32" s="72" t="s">
        <v>37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10</v>
      </c>
      <c r="AA32" s="13"/>
      <c r="AB32" s="13"/>
      <c r="AC32" s="13"/>
      <c r="AD32" s="13"/>
      <c r="AE32" s="14">
        <f t="shared" si="5"/>
        <v>10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10</v>
      </c>
      <c r="AS32" s="13">
        <v>9</v>
      </c>
      <c r="AT32" s="13"/>
      <c r="AU32" s="13"/>
      <c r="AV32" s="13"/>
      <c r="AW32" s="13"/>
      <c r="AX32" s="14">
        <f t="shared" si="10"/>
        <v>9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9</v>
      </c>
      <c r="BL32" s="13">
        <v>10</v>
      </c>
      <c r="BM32" s="13"/>
      <c r="BN32" s="13"/>
      <c r="BO32" s="13"/>
      <c r="BP32" s="13"/>
      <c r="BQ32" s="14">
        <f t="shared" si="15"/>
        <v>10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10</v>
      </c>
      <c r="CE32" s="58">
        <f t="shared" si="20"/>
        <v>10</v>
      </c>
      <c r="CF32" s="22"/>
      <c r="CG32" s="58">
        <f t="shared" si="21"/>
        <v>10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813576</v>
      </c>
      <c r="C33" s="2">
        <v>5000</v>
      </c>
      <c r="D33" s="2">
        <v>14499</v>
      </c>
      <c r="E33" s="2" t="s">
        <v>152</v>
      </c>
      <c r="F33" s="70" t="s">
        <v>42</v>
      </c>
      <c r="G33" s="61">
        <v>8</v>
      </c>
      <c r="H33" s="8"/>
      <c r="I33" s="8"/>
      <c r="J33" s="8"/>
      <c r="K33" s="8"/>
      <c r="L33" s="14">
        <f t="shared" si="0"/>
        <v>8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8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>
        <v>9</v>
      </c>
      <c r="AT33" s="8"/>
      <c r="AU33" s="8"/>
      <c r="AV33" s="8"/>
      <c r="AW33" s="8"/>
      <c r="AX33" s="14">
        <f t="shared" si="10"/>
        <v>9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9</v>
      </c>
      <c r="BL33" s="8">
        <v>10</v>
      </c>
      <c r="BM33" s="8"/>
      <c r="BN33" s="8"/>
      <c r="BO33" s="8"/>
      <c r="BP33" s="8"/>
      <c r="BQ33" s="14">
        <f t="shared" si="15"/>
        <v>10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10</v>
      </c>
      <c r="CE33" s="58">
        <f t="shared" si="20"/>
        <v>9</v>
      </c>
      <c r="CF33" s="21"/>
      <c r="CG33" s="58">
        <f t="shared" si="21"/>
        <v>9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6473190</v>
      </c>
      <c r="C34" s="3">
        <v>5076</v>
      </c>
      <c r="D34" s="3">
        <v>14477</v>
      </c>
      <c r="E34" s="3" t="s">
        <v>153</v>
      </c>
      <c r="F34" s="72" t="s">
        <v>37</v>
      </c>
      <c r="G34" s="62">
        <v>8</v>
      </c>
      <c r="H34" s="13"/>
      <c r="I34" s="13"/>
      <c r="J34" s="13"/>
      <c r="K34" s="13"/>
      <c r="L34" s="14">
        <f t="shared" si="0"/>
        <v>8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</v>
      </c>
      <c r="Z34" s="13">
        <v>8</v>
      </c>
      <c r="AA34" s="13"/>
      <c r="AB34" s="13"/>
      <c r="AC34" s="13"/>
      <c r="AD34" s="13"/>
      <c r="AE34" s="14">
        <f t="shared" si="5"/>
        <v>8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</v>
      </c>
      <c r="AS34" s="13">
        <v>9</v>
      </c>
      <c r="AT34" s="13"/>
      <c r="AU34" s="13"/>
      <c r="AV34" s="13"/>
      <c r="AW34" s="13"/>
      <c r="AX34" s="14">
        <f t="shared" si="10"/>
        <v>9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9</v>
      </c>
      <c r="BL34" s="13">
        <v>8</v>
      </c>
      <c r="BM34" s="13"/>
      <c r="BN34" s="13"/>
      <c r="BO34" s="13"/>
      <c r="BP34" s="13"/>
      <c r="BQ34" s="14">
        <f t="shared" si="15"/>
        <v>8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8</v>
      </c>
      <c r="CE34" s="58">
        <f t="shared" si="20"/>
        <v>8</v>
      </c>
      <c r="CF34" s="22"/>
      <c r="CG34" s="58">
        <f t="shared" si="21"/>
        <v>8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7196143</v>
      </c>
      <c r="C35" s="2">
        <v>5090</v>
      </c>
      <c r="D35" s="2">
        <v>14474</v>
      </c>
      <c r="E35" s="2" t="s">
        <v>154</v>
      </c>
      <c r="F35" s="70" t="s">
        <v>42</v>
      </c>
      <c r="G35" s="61">
        <v>9</v>
      </c>
      <c r="H35" s="8"/>
      <c r="I35" s="8"/>
      <c r="J35" s="8"/>
      <c r="K35" s="8"/>
      <c r="L35" s="14">
        <f t="shared" si="0"/>
        <v>9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9</v>
      </c>
      <c r="Z35" s="8">
        <v>10</v>
      </c>
      <c r="AA35" s="8"/>
      <c r="AB35" s="8"/>
      <c r="AC35" s="8"/>
      <c r="AD35" s="8"/>
      <c r="AE35" s="14">
        <f t="shared" si="5"/>
        <v>10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10</v>
      </c>
      <c r="AS35" s="8">
        <v>10</v>
      </c>
      <c r="AT35" s="8"/>
      <c r="AU35" s="8"/>
      <c r="AV35" s="8"/>
      <c r="AW35" s="8"/>
      <c r="AX35" s="14">
        <f t="shared" si="10"/>
        <v>10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10</v>
      </c>
      <c r="BL35" s="8">
        <v>10</v>
      </c>
      <c r="BM35" s="8"/>
      <c r="BN35" s="8"/>
      <c r="BO35" s="8"/>
      <c r="BP35" s="8"/>
      <c r="BQ35" s="14">
        <f t="shared" si="15"/>
        <v>10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10</v>
      </c>
      <c r="CE35" s="58">
        <f t="shared" si="20"/>
        <v>10</v>
      </c>
      <c r="CF35" s="21"/>
      <c r="CG35" s="58">
        <f t="shared" si="21"/>
        <v>10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2563168</v>
      </c>
      <c r="C36" s="3">
        <v>5081</v>
      </c>
      <c r="D36" s="3">
        <v>14738</v>
      </c>
      <c r="E36" s="3" t="s">
        <v>155</v>
      </c>
      <c r="F36" s="72" t="s">
        <v>42</v>
      </c>
      <c r="G36" s="62">
        <v>9</v>
      </c>
      <c r="H36" s="13"/>
      <c r="I36" s="13"/>
      <c r="J36" s="13"/>
      <c r="K36" s="13"/>
      <c r="L36" s="14">
        <f t="shared" si="0"/>
        <v>9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9</v>
      </c>
      <c r="Z36" s="13">
        <v>10</v>
      </c>
      <c r="AA36" s="13"/>
      <c r="AB36" s="13"/>
      <c r="AC36" s="13"/>
      <c r="AD36" s="13"/>
      <c r="AE36" s="14">
        <f t="shared" si="5"/>
        <v>10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10</v>
      </c>
      <c r="AS36" s="13">
        <v>9</v>
      </c>
      <c r="AT36" s="13"/>
      <c r="AU36" s="13"/>
      <c r="AV36" s="13"/>
      <c r="AW36" s="13"/>
      <c r="AX36" s="14">
        <f t="shared" si="10"/>
        <v>9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9</v>
      </c>
      <c r="BL36" s="13">
        <v>8</v>
      </c>
      <c r="BM36" s="13"/>
      <c r="BN36" s="13"/>
      <c r="BO36" s="13"/>
      <c r="BP36" s="13"/>
      <c r="BQ36" s="14">
        <f t="shared" si="15"/>
        <v>8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8</v>
      </c>
      <c r="CE36" s="58">
        <f t="shared" si="20"/>
        <v>9</v>
      </c>
      <c r="CF36" s="22"/>
      <c r="CG36" s="58">
        <f t="shared" si="21"/>
        <v>9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7296528</v>
      </c>
      <c r="C37" s="2">
        <v>5089</v>
      </c>
      <c r="D37" s="2">
        <v>14653</v>
      </c>
      <c r="E37" s="2" t="s">
        <v>156</v>
      </c>
      <c r="F37" s="70" t="s">
        <v>37</v>
      </c>
      <c r="G37" s="61">
        <v>10</v>
      </c>
      <c r="H37" s="8"/>
      <c r="I37" s="8"/>
      <c r="J37" s="8"/>
      <c r="K37" s="8"/>
      <c r="L37" s="14">
        <f t="shared" si="0"/>
        <v>10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10</v>
      </c>
      <c r="Z37" s="8">
        <v>10</v>
      </c>
      <c r="AA37" s="8"/>
      <c r="AB37" s="8"/>
      <c r="AC37" s="8"/>
      <c r="AD37" s="8"/>
      <c r="AE37" s="14">
        <f t="shared" si="5"/>
        <v>10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10</v>
      </c>
      <c r="AS37" s="8">
        <v>9</v>
      </c>
      <c r="AT37" s="8"/>
      <c r="AU37" s="8"/>
      <c r="AV37" s="8"/>
      <c r="AW37" s="8"/>
      <c r="AX37" s="14">
        <f t="shared" si="10"/>
        <v>9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9</v>
      </c>
      <c r="BL37" s="8">
        <v>8</v>
      </c>
      <c r="BM37" s="8"/>
      <c r="BN37" s="8"/>
      <c r="BO37" s="8"/>
      <c r="BP37" s="8"/>
      <c r="BQ37" s="14">
        <f t="shared" si="15"/>
        <v>8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8</v>
      </c>
      <c r="CE37" s="58">
        <f t="shared" si="20"/>
        <v>9</v>
      </c>
      <c r="CF37" s="21"/>
      <c r="CG37" s="58">
        <f t="shared" si="21"/>
        <v>9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6899280</v>
      </c>
      <c r="C38" s="3">
        <v>5094</v>
      </c>
      <c r="D38" s="3">
        <v>14498</v>
      </c>
      <c r="E38" s="3" t="s">
        <v>157</v>
      </c>
      <c r="F38" s="72" t="s">
        <v>42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>
        <v>10</v>
      </c>
      <c r="AA38" s="13"/>
      <c r="AB38" s="13"/>
      <c r="AC38" s="13"/>
      <c r="AD38" s="13"/>
      <c r="AE38" s="14">
        <f t="shared" si="5"/>
        <v>10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10</v>
      </c>
      <c r="AS38" s="13">
        <v>10</v>
      </c>
      <c r="AT38" s="13"/>
      <c r="AU38" s="13"/>
      <c r="AV38" s="13"/>
      <c r="AW38" s="13"/>
      <c r="AX38" s="14">
        <f t="shared" si="10"/>
        <v>10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10</v>
      </c>
      <c r="BL38" s="13">
        <v>10</v>
      </c>
      <c r="BM38" s="13"/>
      <c r="BN38" s="13"/>
      <c r="BO38" s="13"/>
      <c r="BP38" s="13"/>
      <c r="BQ38" s="14">
        <f t="shared" si="15"/>
        <v>10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10</v>
      </c>
      <c r="CE38" s="58">
        <f t="shared" si="20"/>
        <v>10</v>
      </c>
      <c r="CF38" s="22"/>
      <c r="CG38" s="58">
        <f t="shared" si="21"/>
        <v>10</v>
      </c>
      <c r="CH38" s="17" t="str">
        <f t="shared" si="22"/>
        <v>Aprobado</v>
      </c>
    </row>
    <row r="39" spans="1:86" ht="20.25" customHeight="1" x14ac:dyDescent="0.4">
      <c r="A39" s="69">
        <v>27</v>
      </c>
      <c r="B39" s="2">
        <v>7196004</v>
      </c>
      <c r="C39" s="2">
        <v>5092</v>
      </c>
      <c r="D39" s="2">
        <v>14473</v>
      </c>
      <c r="E39" s="2" t="s">
        <v>158</v>
      </c>
      <c r="F39" s="70" t="s">
        <v>42</v>
      </c>
      <c r="G39" s="61">
        <v>9</v>
      </c>
      <c r="H39" s="8"/>
      <c r="I39" s="8"/>
      <c r="J39" s="8"/>
      <c r="K39" s="8"/>
      <c r="L39" s="14">
        <f t="shared" si="0"/>
        <v>9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9</v>
      </c>
      <c r="Z39" s="8">
        <v>10</v>
      </c>
      <c r="AA39" s="8"/>
      <c r="AB39" s="8"/>
      <c r="AC39" s="8"/>
      <c r="AD39" s="8"/>
      <c r="AE39" s="14">
        <f t="shared" si="5"/>
        <v>10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10</v>
      </c>
      <c r="AS39" s="8">
        <v>10</v>
      </c>
      <c r="AT39" s="8"/>
      <c r="AU39" s="8"/>
      <c r="AV39" s="8"/>
      <c r="AW39" s="8"/>
      <c r="AX39" s="14">
        <f t="shared" si="10"/>
        <v>10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10</v>
      </c>
      <c r="BL39" s="8">
        <v>10</v>
      </c>
      <c r="BM39" s="8"/>
      <c r="BN39" s="8"/>
      <c r="BO39" s="8"/>
      <c r="BP39" s="8"/>
      <c r="BQ39" s="14">
        <f t="shared" si="15"/>
        <v>10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10</v>
      </c>
      <c r="CE39" s="58">
        <f t="shared" si="20"/>
        <v>10</v>
      </c>
      <c r="CF39" s="21"/>
      <c r="CG39" s="58">
        <f t="shared" si="21"/>
        <v>10</v>
      </c>
      <c r="CH39" s="18" t="str">
        <f t="shared" si="22"/>
        <v>Aprobado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456" priority="1" stopIfTrue="1" operator="equal">
      <formula>"Reprobado"</formula>
    </cfRule>
  </conditionalFormatting>
  <conditionalFormatting sqref="CF13:CF82">
    <cfRule type="cellIs" dxfId="455" priority="2" stopIfTrue="1" operator="between">
      <formula>0</formula>
      <formula>10</formula>
    </cfRule>
  </conditionalFormatting>
  <conditionalFormatting sqref="CG13:CG82">
    <cfRule type="cellIs" dxfId="454" priority="3" operator="between">
      <formula>7</formula>
      <formula>10</formula>
    </cfRule>
    <cfRule type="cellIs" dxfId="453" priority="4" operator="between">
      <formula>5</formula>
      <formula>6.99</formula>
    </cfRule>
    <cfRule type="cellIs" dxfId="452" priority="5" operator="between">
      <formula>0</formula>
      <formula>4.99</formula>
    </cfRule>
  </conditionalFormatting>
  <conditionalFormatting sqref="CE13:CE82">
    <cfRule type="cellIs" dxfId="451" priority="6" operator="between">
      <formula>7</formula>
      <formula>10</formula>
    </cfRule>
    <cfRule type="cellIs" dxfId="450" priority="7" operator="between">
      <formula>5</formula>
      <formula>6.99</formula>
    </cfRule>
    <cfRule type="cellIs" dxfId="449" priority="8" operator="between">
      <formula>0</formula>
      <formula>4.99</formula>
    </cfRule>
  </conditionalFormatting>
  <conditionalFormatting sqref="Y13:Y82">
    <cfRule type="cellIs" dxfId="448" priority="9" operator="between">
      <formula>7</formula>
      <formula>10</formula>
    </cfRule>
    <cfRule type="cellIs" dxfId="447" priority="10" operator="between">
      <formula>5</formula>
      <formula>6.99</formula>
    </cfRule>
    <cfRule type="cellIs" dxfId="446" priority="11" operator="between">
      <formula>0</formula>
      <formula>4.99</formula>
    </cfRule>
  </conditionalFormatting>
  <conditionalFormatting sqref="Y11">
    <cfRule type="cellIs" dxfId="445" priority="12" operator="greaterThan">
      <formula>1.1</formula>
    </cfRule>
  </conditionalFormatting>
  <conditionalFormatting sqref="AR11">
    <cfRule type="cellIs" dxfId="444" priority="13" operator="greaterThan">
      <formula>1.1</formula>
    </cfRule>
  </conditionalFormatting>
  <conditionalFormatting sqref="BK11">
    <cfRule type="cellIs" dxfId="443" priority="14" operator="greaterThan">
      <formula>1.1</formula>
    </cfRule>
  </conditionalFormatting>
  <conditionalFormatting sqref="AR13:AR82">
    <cfRule type="cellIs" dxfId="442" priority="15" operator="between">
      <formula>7</formula>
      <formula>10</formula>
    </cfRule>
    <cfRule type="cellIs" dxfId="441" priority="16" operator="between">
      <formula>5</formula>
      <formula>6.99</formula>
    </cfRule>
    <cfRule type="cellIs" dxfId="440" priority="17" operator="between">
      <formula>0</formula>
      <formula>4.99</formula>
    </cfRule>
  </conditionalFormatting>
  <conditionalFormatting sqref="BK13:BK82">
    <cfRule type="cellIs" dxfId="439" priority="18" operator="between">
      <formula>7</formula>
      <formula>10</formula>
    </cfRule>
    <cfRule type="cellIs" dxfId="438" priority="19" operator="between">
      <formula>5</formula>
      <formula>6.99</formula>
    </cfRule>
    <cfRule type="cellIs" dxfId="437" priority="20" operator="between">
      <formula>0</formula>
      <formula>4.99</formula>
    </cfRule>
  </conditionalFormatting>
  <conditionalFormatting sqref="CD13:CD82">
    <cfRule type="cellIs" dxfId="436" priority="21" operator="between">
      <formula>7</formula>
      <formula>10</formula>
    </cfRule>
    <cfRule type="cellIs" dxfId="435" priority="22" operator="between">
      <formula>5</formula>
      <formula>6.99</formula>
    </cfRule>
    <cfRule type="cellIs" dxfId="434" priority="23" operator="between">
      <formula>0</formula>
      <formula>4.99</formula>
    </cfRule>
  </conditionalFormatting>
  <conditionalFormatting sqref="CD11">
    <cfRule type="cellIs" dxfId="433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BC34" activePane="bottomRight" state="frozen"/>
      <selection pane="topRight"/>
      <selection pane="bottomLeft"/>
      <selection pane="bottomRight" activeCell="BL11" sqref="BL11:BP36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103</v>
      </c>
      <c r="E6" s="2" t="s">
        <v>72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160</v>
      </c>
      <c r="E7" s="6" t="s">
        <v>131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0.15</v>
      </c>
      <c r="L11" s="55">
        <f>SUM(G11:K11)</f>
        <v>0.65</v>
      </c>
      <c r="M11" s="11">
        <v>0.2</v>
      </c>
      <c r="N11" s="12">
        <v>0.15</v>
      </c>
      <c r="O11" s="12"/>
      <c r="P11" s="12"/>
      <c r="Q11" s="12"/>
      <c r="R11" s="55">
        <f>SUM(M11:Q11)</f>
        <v>0.35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0.3</v>
      </c>
      <c r="AT11" s="12">
        <v>0.2</v>
      </c>
      <c r="AU11" s="12">
        <v>0.2</v>
      </c>
      <c r="AV11" s="12">
        <v>0.2</v>
      </c>
      <c r="AW11" s="12">
        <v>0.1</v>
      </c>
      <c r="AX11" s="55">
        <f>SUM(AS11:AW11)</f>
        <v>0.99999999999999989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0.99999999999999989</v>
      </c>
      <c r="BL11" s="11">
        <v>0.4</v>
      </c>
      <c r="BM11" s="12">
        <v>0.2</v>
      </c>
      <c r="BN11" s="12">
        <v>0.1</v>
      </c>
      <c r="BO11" s="12">
        <v>0.15</v>
      </c>
      <c r="BP11" s="12">
        <v>0.15</v>
      </c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2893688</v>
      </c>
      <c r="C13" s="2">
        <v>5107</v>
      </c>
      <c r="D13" s="2">
        <v>14505</v>
      </c>
      <c r="E13" s="2" t="s">
        <v>165</v>
      </c>
      <c r="F13" s="70" t="s">
        <v>42</v>
      </c>
      <c r="G13" s="61">
        <v>8</v>
      </c>
      <c r="H13" s="8">
        <v>8</v>
      </c>
      <c r="I13" s="8">
        <v>9</v>
      </c>
      <c r="J13" s="8"/>
      <c r="K13" s="8">
        <v>6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4.2</v>
      </c>
      <c r="M13" s="8">
        <v>8</v>
      </c>
      <c r="N13" s="8">
        <v>6.2</v>
      </c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2.5299999999999998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6.7</v>
      </c>
      <c r="Z13" s="8">
        <v>8.1</v>
      </c>
      <c r="AA13" s="8">
        <v>7</v>
      </c>
      <c r="AB13" s="8">
        <v>8</v>
      </c>
      <c r="AC13" s="8">
        <v>10</v>
      </c>
      <c r="AD13" s="8">
        <v>8.8000000000000007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5.81</v>
      </c>
      <c r="AF13" s="8">
        <v>8</v>
      </c>
      <c r="AG13" s="8">
        <v>9.1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2.57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8.4</v>
      </c>
      <c r="AS13" s="8">
        <v>8</v>
      </c>
      <c r="AT13" s="8">
        <v>6</v>
      </c>
      <c r="AU13" s="8">
        <v>8</v>
      </c>
      <c r="AV13" s="8">
        <v>7.4</v>
      </c>
      <c r="AW13" s="8">
        <v>10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7.68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7.7</v>
      </c>
      <c r="BL13" s="8">
        <v>9.8000000000000007</v>
      </c>
      <c r="BM13" s="8">
        <v>6</v>
      </c>
      <c r="BN13" s="8">
        <v>8</v>
      </c>
      <c r="BO13" s="8">
        <v>0</v>
      </c>
      <c r="BP13" s="8">
        <v>9.5</v>
      </c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7.35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7.4</v>
      </c>
      <c r="CE13" s="58">
        <f t="shared" ref="CE13:CE44" si="20">IF($G$4 = "MEDIA",ROUND(((Y13+AR13+BK13+CD13)/4),0),ROUND(((Y13+AR13+BK13)/3),0))</f>
        <v>8</v>
      </c>
      <c r="CF13" s="19"/>
      <c r="CG13" s="58">
        <f t="shared" ref="CG13:CG44" si="21">IF(AND(CE13&lt;5,$G$4="BASICA"),ROUND((CE13+CF13)/2,0),IF(AND(CE13&lt;6,$G$4="MEDIA"),ROUND((CE13+CF13)/2,0),CE13))</f>
        <v>8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5135273</v>
      </c>
      <c r="C14" s="3">
        <v>5099</v>
      </c>
      <c r="D14" s="3">
        <v>14507</v>
      </c>
      <c r="E14" s="3" t="s">
        <v>166</v>
      </c>
      <c r="F14" s="72" t="s">
        <v>42</v>
      </c>
      <c r="G14" s="62">
        <v>8</v>
      </c>
      <c r="H14" s="13">
        <v>10</v>
      </c>
      <c r="I14" s="13">
        <v>7</v>
      </c>
      <c r="J14" s="13">
        <v>7</v>
      </c>
      <c r="K14" s="13">
        <v>6</v>
      </c>
      <c r="L14" s="14">
        <f t="shared" si="0"/>
        <v>4.9000000000000004</v>
      </c>
      <c r="M14" s="13">
        <v>7</v>
      </c>
      <c r="N14" s="13">
        <v>7.1</v>
      </c>
      <c r="O14" s="13"/>
      <c r="P14" s="13"/>
      <c r="Q14" s="13"/>
      <c r="R14" s="14">
        <f t="shared" si="1"/>
        <v>2.4700000000000002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7.4</v>
      </c>
      <c r="Z14" s="13">
        <v>8.1</v>
      </c>
      <c r="AA14" s="13">
        <v>10</v>
      </c>
      <c r="AB14" s="13">
        <v>8</v>
      </c>
      <c r="AC14" s="13">
        <v>10</v>
      </c>
      <c r="AD14" s="13">
        <v>9.5</v>
      </c>
      <c r="AE14" s="14">
        <f t="shared" si="5"/>
        <v>6.18</v>
      </c>
      <c r="AF14" s="13">
        <v>7.7</v>
      </c>
      <c r="AG14" s="13">
        <v>8</v>
      </c>
      <c r="AH14" s="13"/>
      <c r="AI14" s="13"/>
      <c r="AJ14" s="13"/>
      <c r="AK14" s="14">
        <f t="shared" si="6"/>
        <v>2.36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8.5</v>
      </c>
      <c r="AS14" s="13">
        <v>8</v>
      </c>
      <c r="AT14" s="13">
        <v>7</v>
      </c>
      <c r="AU14" s="13">
        <v>8</v>
      </c>
      <c r="AV14" s="13">
        <v>8.4</v>
      </c>
      <c r="AW14" s="13">
        <v>10</v>
      </c>
      <c r="AX14" s="14">
        <f t="shared" si="10"/>
        <v>8.08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8.1</v>
      </c>
      <c r="BL14" s="13">
        <v>9.6</v>
      </c>
      <c r="BM14" s="13">
        <v>9</v>
      </c>
      <c r="BN14" s="13">
        <v>7</v>
      </c>
      <c r="BO14" s="13">
        <v>1.2</v>
      </c>
      <c r="BP14" s="13">
        <v>10</v>
      </c>
      <c r="BQ14" s="14">
        <f t="shared" si="15"/>
        <v>8.02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8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7296542</v>
      </c>
      <c r="C15" s="2">
        <v>5114</v>
      </c>
      <c r="D15" s="2">
        <v>14508</v>
      </c>
      <c r="E15" s="2" t="s">
        <v>167</v>
      </c>
      <c r="F15" s="70" t="s">
        <v>37</v>
      </c>
      <c r="G15" s="61">
        <v>7</v>
      </c>
      <c r="H15" s="8">
        <v>10</v>
      </c>
      <c r="I15" s="8">
        <v>8</v>
      </c>
      <c r="J15" s="8">
        <v>10</v>
      </c>
      <c r="K15" s="8">
        <v>7</v>
      </c>
      <c r="L15" s="14">
        <f t="shared" si="0"/>
        <v>5.25</v>
      </c>
      <c r="M15" s="8">
        <v>8</v>
      </c>
      <c r="N15" s="8">
        <v>8.8000000000000007</v>
      </c>
      <c r="O15" s="8"/>
      <c r="P15" s="8"/>
      <c r="Q15" s="8"/>
      <c r="R15" s="14">
        <f t="shared" si="1"/>
        <v>2.92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8.1999999999999993</v>
      </c>
      <c r="Z15" s="8">
        <v>10</v>
      </c>
      <c r="AA15" s="8">
        <v>10</v>
      </c>
      <c r="AB15" s="8">
        <v>10</v>
      </c>
      <c r="AC15" s="8">
        <v>10</v>
      </c>
      <c r="AD15" s="8">
        <v>9</v>
      </c>
      <c r="AE15" s="14">
        <f t="shared" si="5"/>
        <v>6.9</v>
      </c>
      <c r="AF15" s="8">
        <v>10</v>
      </c>
      <c r="AG15" s="8">
        <v>7.4</v>
      </c>
      <c r="AH15" s="8"/>
      <c r="AI15" s="8"/>
      <c r="AJ15" s="8"/>
      <c r="AK15" s="14">
        <f t="shared" si="6"/>
        <v>2.61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9.5</v>
      </c>
      <c r="AS15" s="8">
        <v>8</v>
      </c>
      <c r="AT15" s="8">
        <v>9</v>
      </c>
      <c r="AU15" s="8">
        <v>9</v>
      </c>
      <c r="AV15" s="8">
        <v>8.6</v>
      </c>
      <c r="AW15" s="8">
        <v>10</v>
      </c>
      <c r="AX15" s="14">
        <f t="shared" si="10"/>
        <v>8.7200000000000006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8.6999999999999993</v>
      </c>
      <c r="BL15" s="8">
        <v>10</v>
      </c>
      <c r="BM15" s="8">
        <v>9</v>
      </c>
      <c r="BN15" s="8">
        <v>8</v>
      </c>
      <c r="BO15" s="8">
        <v>7</v>
      </c>
      <c r="BP15" s="8">
        <v>9.5</v>
      </c>
      <c r="BQ15" s="14">
        <f t="shared" si="15"/>
        <v>9.08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9.1</v>
      </c>
      <c r="CE15" s="58">
        <f t="shared" si="20"/>
        <v>9</v>
      </c>
      <c r="CF15" s="21"/>
      <c r="CG15" s="58">
        <f t="shared" si="21"/>
        <v>9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2563182</v>
      </c>
      <c r="C16" s="3">
        <v>5136</v>
      </c>
      <c r="D16" s="3">
        <v>14509</v>
      </c>
      <c r="E16" s="3" t="s">
        <v>168</v>
      </c>
      <c r="F16" s="72" t="s">
        <v>37</v>
      </c>
      <c r="G16" s="62">
        <v>6</v>
      </c>
      <c r="H16" s="13">
        <v>8</v>
      </c>
      <c r="I16" s="13">
        <v>7</v>
      </c>
      <c r="J16" s="13">
        <v>9</v>
      </c>
      <c r="K16" s="13">
        <v>7</v>
      </c>
      <c r="L16" s="14">
        <f t="shared" si="0"/>
        <v>4.6500000000000004</v>
      </c>
      <c r="M16" s="13">
        <v>8</v>
      </c>
      <c r="N16" s="13">
        <v>5.4</v>
      </c>
      <c r="O16" s="13"/>
      <c r="P16" s="13"/>
      <c r="Q16" s="13"/>
      <c r="R16" s="14">
        <f t="shared" si="1"/>
        <v>2.41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>
        <v>8.5</v>
      </c>
      <c r="AA16" s="13">
        <v>8</v>
      </c>
      <c r="AB16" s="13">
        <v>9</v>
      </c>
      <c r="AC16" s="13">
        <v>8</v>
      </c>
      <c r="AD16" s="13"/>
      <c r="AE16" s="14">
        <f t="shared" si="5"/>
        <v>5.05</v>
      </c>
      <c r="AF16" s="13">
        <v>9.4</v>
      </c>
      <c r="AG16" s="13">
        <v>6.9</v>
      </c>
      <c r="AH16" s="13"/>
      <c r="AI16" s="13"/>
      <c r="AJ16" s="13"/>
      <c r="AK16" s="14">
        <f t="shared" si="6"/>
        <v>2.4500000000000002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7.5</v>
      </c>
      <c r="AS16" s="13">
        <v>4</v>
      </c>
      <c r="AT16" s="13">
        <v>8</v>
      </c>
      <c r="AU16" s="13">
        <v>8</v>
      </c>
      <c r="AV16" s="13">
        <v>8.1999999999999993</v>
      </c>
      <c r="AW16" s="13">
        <v>10</v>
      </c>
      <c r="AX16" s="14">
        <f t="shared" si="10"/>
        <v>7.04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7</v>
      </c>
      <c r="BL16" s="13">
        <v>10</v>
      </c>
      <c r="BM16" s="13">
        <v>9</v>
      </c>
      <c r="BN16" s="13">
        <v>9</v>
      </c>
      <c r="BO16" s="13">
        <v>2.6</v>
      </c>
      <c r="BP16" s="13">
        <v>10</v>
      </c>
      <c r="BQ16" s="14">
        <f t="shared" si="15"/>
        <v>8.59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8.6</v>
      </c>
      <c r="CE16" s="58">
        <f t="shared" si="20"/>
        <v>8</v>
      </c>
      <c r="CF16" s="22"/>
      <c r="CG16" s="58">
        <f t="shared" si="21"/>
        <v>8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6657840</v>
      </c>
      <c r="C17" s="2">
        <v>5100</v>
      </c>
      <c r="D17" s="2">
        <v>14510</v>
      </c>
      <c r="E17" s="2" t="s">
        <v>169</v>
      </c>
      <c r="F17" s="70" t="s">
        <v>42</v>
      </c>
      <c r="G17" s="61">
        <v>7</v>
      </c>
      <c r="H17" s="8">
        <v>10</v>
      </c>
      <c r="I17" s="8">
        <v>4</v>
      </c>
      <c r="J17" s="8">
        <v>7</v>
      </c>
      <c r="K17" s="8">
        <v>6</v>
      </c>
      <c r="L17" s="14">
        <f t="shared" si="0"/>
        <v>4.4000000000000004</v>
      </c>
      <c r="M17" s="8">
        <v>7</v>
      </c>
      <c r="N17" s="8">
        <v>5</v>
      </c>
      <c r="O17" s="8"/>
      <c r="P17" s="8"/>
      <c r="Q17" s="8"/>
      <c r="R17" s="14">
        <f t="shared" si="1"/>
        <v>2.15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6.6</v>
      </c>
      <c r="Z17" s="8">
        <v>8.9</v>
      </c>
      <c r="AA17" s="8">
        <v>7</v>
      </c>
      <c r="AB17" s="8">
        <v>8</v>
      </c>
      <c r="AC17" s="8">
        <v>10</v>
      </c>
      <c r="AD17" s="8">
        <v>9.1999999999999993</v>
      </c>
      <c r="AE17" s="14">
        <f t="shared" si="5"/>
        <v>6.09</v>
      </c>
      <c r="AF17" s="8">
        <v>8</v>
      </c>
      <c r="AG17" s="8">
        <v>9.1</v>
      </c>
      <c r="AH17" s="8"/>
      <c r="AI17" s="8"/>
      <c r="AJ17" s="8"/>
      <c r="AK17" s="14">
        <f t="shared" si="6"/>
        <v>2.57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8.6999999999999993</v>
      </c>
      <c r="AS17" s="8">
        <v>6</v>
      </c>
      <c r="AT17" s="8">
        <v>7</v>
      </c>
      <c r="AU17" s="8">
        <v>7</v>
      </c>
      <c r="AV17" s="8">
        <v>6.9</v>
      </c>
      <c r="AW17" s="8">
        <v>10</v>
      </c>
      <c r="AX17" s="14">
        <f t="shared" si="10"/>
        <v>6.98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7</v>
      </c>
      <c r="BL17" s="8">
        <v>9.4</v>
      </c>
      <c r="BM17" s="8">
        <v>9</v>
      </c>
      <c r="BN17" s="8">
        <v>8</v>
      </c>
      <c r="BO17" s="8">
        <v>5</v>
      </c>
      <c r="BP17" s="8">
        <v>10</v>
      </c>
      <c r="BQ17" s="14">
        <f t="shared" si="15"/>
        <v>8.61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8.6</v>
      </c>
      <c r="CE17" s="58">
        <f t="shared" si="20"/>
        <v>8</v>
      </c>
      <c r="CF17" s="21"/>
      <c r="CG17" s="58">
        <f t="shared" si="21"/>
        <v>8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6412524</v>
      </c>
      <c r="C18" s="3">
        <v>5101</v>
      </c>
      <c r="D18" s="3">
        <v>14511</v>
      </c>
      <c r="E18" s="3" t="s">
        <v>170</v>
      </c>
      <c r="F18" s="72" t="s">
        <v>42</v>
      </c>
      <c r="G18" s="62">
        <v>7</v>
      </c>
      <c r="H18" s="13">
        <v>8</v>
      </c>
      <c r="I18" s="13">
        <v>9</v>
      </c>
      <c r="J18" s="13">
        <v>7</v>
      </c>
      <c r="K18" s="13"/>
      <c r="L18" s="14">
        <f t="shared" si="0"/>
        <v>3.8</v>
      </c>
      <c r="M18" s="13">
        <v>8</v>
      </c>
      <c r="N18" s="13">
        <v>5.3</v>
      </c>
      <c r="O18" s="13"/>
      <c r="P18" s="13"/>
      <c r="Q18" s="13"/>
      <c r="R18" s="14">
        <f t="shared" si="1"/>
        <v>2.4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6.2</v>
      </c>
      <c r="Z18" s="13">
        <v>7.6</v>
      </c>
      <c r="AA18" s="13">
        <v>7</v>
      </c>
      <c r="AB18" s="13">
        <v>8</v>
      </c>
      <c r="AC18" s="13">
        <v>10</v>
      </c>
      <c r="AD18" s="13">
        <v>7</v>
      </c>
      <c r="AE18" s="14">
        <f t="shared" si="5"/>
        <v>5.48</v>
      </c>
      <c r="AF18" s="13">
        <v>9</v>
      </c>
      <c r="AG18" s="13">
        <v>9.1</v>
      </c>
      <c r="AH18" s="13"/>
      <c r="AI18" s="13"/>
      <c r="AJ18" s="13"/>
      <c r="AK18" s="14">
        <f t="shared" si="6"/>
        <v>2.72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8.1999999999999993</v>
      </c>
      <c r="AS18" s="13">
        <v>8</v>
      </c>
      <c r="AT18" s="13">
        <v>7</v>
      </c>
      <c r="AU18" s="13">
        <v>7</v>
      </c>
      <c r="AV18" s="13">
        <v>1</v>
      </c>
      <c r="AW18" s="13">
        <v>10</v>
      </c>
      <c r="AX18" s="14">
        <f t="shared" si="10"/>
        <v>6.4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6.4</v>
      </c>
      <c r="BL18" s="13">
        <v>9.1</v>
      </c>
      <c r="BM18" s="13">
        <v>8.5</v>
      </c>
      <c r="BN18" s="13">
        <v>7</v>
      </c>
      <c r="BO18" s="13">
        <v>0</v>
      </c>
      <c r="BP18" s="13">
        <v>9</v>
      </c>
      <c r="BQ18" s="14">
        <f t="shared" si="15"/>
        <v>7.39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7.4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2564140</v>
      </c>
      <c r="C19" s="2">
        <v>5111</v>
      </c>
      <c r="D19" s="2">
        <v>14513</v>
      </c>
      <c r="E19" s="2" t="s">
        <v>171</v>
      </c>
      <c r="F19" s="70" t="s">
        <v>42</v>
      </c>
      <c r="G19" s="61">
        <v>7</v>
      </c>
      <c r="H19" s="8">
        <v>8</v>
      </c>
      <c r="I19" s="8">
        <v>9</v>
      </c>
      <c r="J19" s="8">
        <v>7</v>
      </c>
      <c r="K19" s="8">
        <v>6</v>
      </c>
      <c r="L19" s="14">
        <f t="shared" si="0"/>
        <v>4.7</v>
      </c>
      <c r="M19" s="8">
        <v>8</v>
      </c>
      <c r="N19" s="8">
        <v>6.2</v>
      </c>
      <c r="O19" s="8"/>
      <c r="P19" s="8"/>
      <c r="Q19" s="8"/>
      <c r="R19" s="14">
        <f t="shared" si="1"/>
        <v>2.5299999999999998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7.2</v>
      </c>
      <c r="Z19" s="8">
        <v>7.6</v>
      </c>
      <c r="AA19" s="8">
        <v>7</v>
      </c>
      <c r="AB19" s="8">
        <v>8</v>
      </c>
      <c r="AC19" s="8">
        <v>10</v>
      </c>
      <c r="AD19" s="8">
        <v>7</v>
      </c>
      <c r="AE19" s="14">
        <f t="shared" si="5"/>
        <v>5.48</v>
      </c>
      <c r="AF19" s="8">
        <v>9</v>
      </c>
      <c r="AG19" s="8">
        <v>8.4</v>
      </c>
      <c r="AH19" s="8"/>
      <c r="AI19" s="8"/>
      <c r="AJ19" s="8"/>
      <c r="AK19" s="14">
        <f t="shared" si="6"/>
        <v>2.61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8.1</v>
      </c>
      <c r="AS19" s="8">
        <v>8</v>
      </c>
      <c r="AT19" s="8">
        <v>8</v>
      </c>
      <c r="AU19" s="8">
        <v>8</v>
      </c>
      <c r="AV19" s="8">
        <v>8.4</v>
      </c>
      <c r="AW19" s="8">
        <v>10</v>
      </c>
      <c r="AX19" s="14">
        <f t="shared" si="10"/>
        <v>8.2799999999999994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8.3000000000000007</v>
      </c>
      <c r="BL19" s="8">
        <v>9.3000000000000007</v>
      </c>
      <c r="BM19" s="8">
        <v>8</v>
      </c>
      <c r="BN19" s="8">
        <v>7</v>
      </c>
      <c r="BO19" s="8">
        <v>4</v>
      </c>
      <c r="BP19" s="8">
        <v>9</v>
      </c>
      <c r="BQ19" s="14">
        <f t="shared" si="15"/>
        <v>7.97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8</v>
      </c>
      <c r="CE19" s="58">
        <f t="shared" si="20"/>
        <v>8</v>
      </c>
      <c r="CF19" s="21"/>
      <c r="CG19" s="58">
        <f t="shared" si="21"/>
        <v>8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6657811</v>
      </c>
      <c r="C20" s="3">
        <v>5110</v>
      </c>
      <c r="D20" s="3">
        <v>14514</v>
      </c>
      <c r="E20" s="3" t="s">
        <v>172</v>
      </c>
      <c r="F20" s="72" t="s">
        <v>42</v>
      </c>
      <c r="G20" s="62">
        <v>6</v>
      </c>
      <c r="H20" s="13">
        <v>10</v>
      </c>
      <c r="I20" s="13">
        <v>8</v>
      </c>
      <c r="J20" s="13">
        <v>7</v>
      </c>
      <c r="K20" s="13">
        <v>6</v>
      </c>
      <c r="L20" s="14">
        <f t="shared" si="0"/>
        <v>4.5999999999999996</v>
      </c>
      <c r="M20" s="13">
        <v>8</v>
      </c>
      <c r="N20" s="13">
        <v>7.3</v>
      </c>
      <c r="O20" s="13"/>
      <c r="P20" s="13"/>
      <c r="Q20" s="13"/>
      <c r="R20" s="14">
        <f t="shared" si="1"/>
        <v>2.7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7.3</v>
      </c>
      <c r="Z20" s="13">
        <v>9.6999999999999993</v>
      </c>
      <c r="AA20" s="13">
        <v>7</v>
      </c>
      <c r="AB20" s="13">
        <v>10</v>
      </c>
      <c r="AC20" s="13">
        <v>4</v>
      </c>
      <c r="AD20" s="13">
        <v>8.4</v>
      </c>
      <c r="AE20" s="14">
        <f t="shared" si="5"/>
        <v>5.85</v>
      </c>
      <c r="AF20" s="13">
        <v>6.5</v>
      </c>
      <c r="AG20" s="13">
        <v>6.5</v>
      </c>
      <c r="AH20" s="13"/>
      <c r="AI20" s="13"/>
      <c r="AJ20" s="13"/>
      <c r="AK20" s="14">
        <f t="shared" si="6"/>
        <v>1.95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7.8</v>
      </c>
      <c r="AS20" s="13">
        <v>4</v>
      </c>
      <c r="AT20" s="13">
        <v>7</v>
      </c>
      <c r="AU20" s="13">
        <v>7</v>
      </c>
      <c r="AV20" s="13">
        <v>7.2</v>
      </c>
      <c r="AW20" s="13">
        <v>10</v>
      </c>
      <c r="AX20" s="14">
        <f t="shared" si="10"/>
        <v>6.44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6.4</v>
      </c>
      <c r="BL20" s="13">
        <v>9.5</v>
      </c>
      <c r="BM20" s="13">
        <v>8</v>
      </c>
      <c r="BN20" s="13">
        <v>6</v>
      </c>
      <c r="BO20" s="13">
        <v>4.7</v>
      </c>
      <c r="BP20" s="13">
        <v>7</v>
      </c>
      <c r="BQ20" s="14">
        <f t="shared" si="15"/>
        <v>7.76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7.8</v>
      </c>
      <c r="CE20" s="58">
        <f t="shared" si="20"/>
        <v>7</v>
      </c>
      <c r="CF20" s="22"/>
      <c r="CG20" s="58">
        <f t="shared" si="21"/>
        <v>7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5018937</v>
      </c>
      <c r="C21" s="2">
        <v>5109</v>
      </c>
      <c r="D21" s="2">
        <v>14515</v>
      </c>
      <c r="E21" s="2" t="s">
        <v>173</v>
      </c>
      <c r="F21" s="70" t="s">
        <v>37</v>
      </c>
      <c r="G21" s="61">
        <v>8</v>
      </c>
      <c r="H21" s="8">
        <v>10</v>
      </c>
      <c r="I21" s="8">
        <v>7</v>
      </c>
      <c r="J21" s="8">
        <v>9</v>
      </c>
      <c r="K21" s="8">
        <v>8</v>
      </c>
      <c r="L21" s="14">
        <f t="shared" si="0"/>
        <v>5.4</v>
      </c>
      <c r="M21" s="8">
        <v>7</v>
      </c>
      <c r="N21" s="8">
        <v>7.9</v>
      </c>
      <c r="O21" s="8"/>
      <c r="P21" s="8"/>
      <c r="Q21" s="8"/>
      <c r="R21" s="14">
        <f t="shared" si="1"/>
        <v>2.59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</v>
      </c>
      <c r="Z21" s="8">
        <v>8.1</v>
      </c>
      <c r="AA21" s="8">
        <v>10</v>
      </c>
      <c r="AB21" s="8">
        <v>8</v>
      </c>
      <c r="AC21" s="8">
        <v>10</v>
      </c>
      <c r="AD21" s="8">
        <v>9.6</v>
      </c>
      <c r="AE21" s="14">
        <f t="shared" si="5"/>
        <v>6.19</v>
      </c>
      <c r="AF21" s="8">
        <v>7.7</v>
      </c>
      <c r="AG21" s="8">
        <v>8</v>
      </c>
      <c r="AH21" s="8"/>
      <c r="AI21" s="8"/>
      <c r="AJ21" s="8"/>
      <c r="AK21" s="14">
        <f t="shared" si="6"/>
        <v>2.36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8.6</v>
      </c>
      <c r="AS21" s="8">
        <v>4</v>
      </c>
      <c r="AT21" s="8">
        <v>10</v>
      </c>
      <c r="AU21" s="8">
        <v>9</v>
      </c>
      <c r="AV21" s="8">
        <v>7.6</v>
      </c>
      <c r="AW21" s="8">
        <v>10</v>
      </c>
      <c r="AX21" s="14">
        <f t="shared" si="10"/>
        <v>7.52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7.5</v>
      </c>
      <c r="BL21" s="8">
        <v>10</v>
      </c>
      <c r="BM21" s="8">
        <v>9</v>
      </c>
      <c r="BN21" s="8">
        <v>9</v>
      </c>
      <c r="BO21" s="8">
        <v>9</v>
      </c>
      <c r="BP21" s="8">
        <v>9</v>
      </c>
      <c r="BQ21" s="14">
        <f t="shared" si="15"/>
        <v>9.4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9.4</v>
      </c>
      <c r="CE21" s="58">
        <f t="shared" si="20"/>
        <v>8</v>
      </c>
      <c r="CF21" s="21"/>
      <c r="CG21" s="58">
        <f t="shared" si="21"/>
        <v>8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5065702</v>
      </c>
      <c r="C22" s="3">
        <v>5086</v>
      </c>
      <c r="D22" s="3">
        <v>14516</v>
      </c>
      <c r="E22" s="3" t="s">
        <v>174</v>
      </c>
      <c r="F22" s="72" t="s">
        <v>37</v>
      </c>
      <c r="G22" s="62">
        <v>3</v>
      </c>
      <c r="H22" s="13">
        <v>10</v>
      </c>
      <c r="I22" s="13">
        <v>7</v>
      </c>
      <c r="J22" s="13">
        <v>10</v>
      </c>
      <c r="K22" s="13">
        <v>5</v>
      </c>
      <c r="L22" s="14">
        <f t="shared" si="0"/>
        <v>4.05</v>
      </c>
      <c r="M22" s="13">
        <v>7</v>
      </c>
      <c r="N22" s="13">
        <v>4.4000000000000004</v>
      </c>
      <c r="O22" s="13"/>
      <c r="P22" s="13"/>
      <c r="Q22" s="13"/>
      <c r="R22" s="14">
        <f t="shared" si="1"/>
        <v>2.06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6.1</v>
      </c>
      <c r="Z22" s="13">
        <v>3</v>
      </c>
      <c r="AA22" s="13">
        <v>5</v>
      </c>
      <c r="AB22" s="13">
        <v>8</v>
      </c>
      <c r="AC22" s="13">
        <v>0</v>
      </c>
      <c r="AD22" s="13">
        <v>6</v>
      </c>
      <c r="AE22" s="14">
        <f t="shared" si="5"/>
        <v>2.8</v>
      </c>
      <c r="AF22" s="13">
        <v>4.0999999999999996</v>
      </c>
      <c r="AG22" s="13">
        <v>3.5</v>
      </c>
      <c r="AH22" s="13"/>
      <c r="AI22" s="13"/>
      <c r="AJ22" s="13"/>
      <c r="AK22" s="14">
        <f t="shared" si="6"/>
        <v>1.1399999999999999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3.9</v>
      </c>
      <c r="AS22" s="13">
        <v>0</v>
      </c>
      <c r="AT22" s="13">
        <v>6</v>
      </c>
      <c r="AU22" s="13">
        <v>6</v>
      </c>
      <c r="AV22" s="13">
        <v>5.4</v>
      </c>
      <c r="AW22" s="13">
        <v>1</v>
      </c>
      <c r="AX22" s="14">
        <f t="shared" si="10"/>
        <v>3.58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3.6</v>
      </c>
      <c r="BL22" s="13">
        <v>9.1</v>
      </c>
      <c r="BM22" s="13">
        <v>5</v>
      </c>
      <c r="BN22" s="13">
        <v>6</v>
      </c>
      <c r="BO22" s="13">
        <v>7.1</v>
      </c>
      <c r="BP22" s="13">
        <v>9.5</v>
      </c>
      <c r="BQ22" s="14">
        <f t="shared" si="15"/>
        <v>7.73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7.7</v>
      </c>
      <c r="CE22" s="58">
        <f t="shared" si="20"/>
        <v>5</v>
      </c>
      <c r="CF22" s="22"/>
      <c r="CG22" s="58">
        <f t="shared" si="21"/>
        <v>3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2893679</v>
      </c>
      <c r="C23" s="2">
        <v>5128</v>
      </c>
      <c r="D23" s="2">
        <v>14518</v>
      </c>
      <c r="E23" s="2" t="s">
        <v>175</v>
      </c>
      <c r="F23" s="70" t="s">
        <v>37</v>
      </c>
      <c r="G23" s="61">
        <v>7</v>
      </c>
      <c r="H23" s="8">
        <v>10</v>
      </c>
      <c r="I23" s="8">
        <v>8</v>
      </c>
      <c r="J23" s="8">
        <v>9</v>
      </c>
      <c r="K23" s="8">
        <v>7</v>
      </c>
      <c r="L23" s="14">
        <f t="shared" si="0"/>
        <v>5.15</v>
      </c>
      <c r="M23" s="8">
        <v>10</v>
      </c>
      <c r="N23" s="8">
        <v>8.6999999999999993</v>
      </c>
      <c r="O23" s="8"/>
      <c r="P23" s="8"/>
      <c r="Q23" s="8"/>
      <c r="R23" s="14">
        <f t="shared" si="1"/>
        <v>3.31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8.5</v>
      </c>
      <c r="Z23" s="8">
        <v>10</v>
      </c>
      <c r="AA23" s="8">
        <v>10</v>
      </c>
      <c r="AB23" s="8">
        <v>10</v>
      </c>
      <c r="AC23" s="8">
        <v>10</v>
      </c>
      <c r="AD23" s="8">
        <v>9.6</v>
      </c>
      <c r="AE23" s="14">
        <f t="shared" si="5"/>
        <v>6.96</v>
      </c>
      <c r="AF23" s="8">
        <v>10</v>
      </c>
      <c r="AG23" s="8">
        <v>7.4</v>
      </c>
      <c r="AH23" s="8"/>
      <c r="AI23" s="8"/>
      <c r="AJ23" s="8"/>
      <c r="AK23" s="14">
        <f t="shared" si="6"/>
        <v>2.61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9.6</v>
      </c>
      <c r="AS23" s="8">
        <v>6</v>
      </c>
      <c r="AT23" s="8">
        <v>9</v>
      </c>
      <c r="AU23" s="8">
        <v>10</v>
      </c>
      <c r="AV23" s="8">
        <v>9.3000000000000007</v>
      </c>
      <c r="AW23" s="8">
        <v>10</v>
      </c>
      <c r="AX23" s="14">
        <f t="shared" si="10"/>
        <v>8.4600000000000009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8.5</v>
      </c>
      <c r="BL23" s="8">
        <v>10</v>
      </c>
      <c r="BM23" s="8">
        <v>8</v>
      </c>
      <c r="BN23" s="8">
        <v>10</v>
      </c>
      <c r="BO23" s="8">
        <v>9</v>
      </c>
      <c r="BP23" s="8">
        <v>10</v>
      </c>
      <c r="BQ23" s="14">
        <f t="shared" si="15"/>
        <v>9.4499999999999993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9.5</v>
      </c>
      <c r="CE23" s="58">
        <f t="shared" si="20"/>
        <v>9</v>
      </c>
      <c r="CF23" s="21"/>
      <c r="CG23" s="58">
        <f t="shared" si="21"/>
        <v>9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6657942</v>
      </c>
      <c r="C24" s="3">
        <v>5131</v>
      </c>
      <c r="D24" s="3">
        <v>14519</v>
      </c>
      <c r="E24" s="3" t="s">
        <v>176</v>
      </c>
      <c r="F24" s="72" t="s">
        <v>37</v>
      </c>
      <c r="G24" s="62">
        <v>8</v>
      </c>
      <c r="H24" s="13">
        <v>10</v>
      </c>
      <c r="I24" s="13">
        <v>8</v>
      </c>
      <c r="J24" s="13">
        <v>8</v>
      </c>
      <c r="K24" s="13">
        <v>7</v>
      </c>
      <c r="L24" s="14">
        <f t="shared" si="0"/>
        <v>5.25</v>
      </c>
      <c r="M24" s="13">
        <v>10</v>
      </c>
      <c r="N24" s="13">
        <v>9.1999999999999993</v>
      </c>
      <c r="O24" s="13"/>
      <c r="P24" s="13"/>
      <c r="Q24" s="13"/>
      <c r="R24" s="14">
        <f t="shared" si="1"/>
        <v>3.38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8.6</v>
      </c>
      <c r="Z24" s="13">
        <v>10</v>
      </c>
      <c r="AA24" s="13">
        <v>10</v>
      </c>
      <c r="AB24" s="13">
        <v>10</v>
      </c>
      <c r="AC24" s="13">
        <v>10</v>
      </c>
      <c r="AD24" s="13">
        <v>9</v>
      </c>
      <c r="AE24" s="14">
        <f t="shared" si="5"/>
        <v>6.9</v>
      </c>
      <c r="AF24" s="13">
        <v>10</v>
      </c>
      <c r="AG24" s="13">
        <v>7.4</v>
      </c>
      <c r="AH24" s="13"/>
      <c r="AI24" s="13"/>
      <c r="AJ24" s="13"/>
      <c r="AK24" s="14">
        <f t="shared" si="6"/>
        <v>2.61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9.5</v>
      </c>
      <c r="AS24" s="13">
        <v>10</v>
      </c>
      <c r="AT24" s="13">
        <v>6</v>
      </c>
      <c r="AU24" s="13">
        <v>6</v>
      </c>
      <c r="AV24" s="13">
        <v>5.4</v>
      </c>
      <c r="AW24" s="13"/>
      <c r="AX24" s="14">
        <f t="shared" si="10"/>
        <v>6.48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6.5</v>
      </c>
      <c r="BL24" s="13">
        <v>10</v>
      </c>
      <c r="BM24" s="13">
        <v>9</v>
      </c>
      <c r="BN24" s="13">
        <v>10</v>
      </c>
      <c r="BO24" s="13">
        <v>2.1</v>
      </c>
      <c r="BP24" s="13">
        <v>7</v>
      </c>
      <c r="BQ24" s="14">
        <f t="shared" si="15"/>
        <v>8.17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8.1999999999999993</v>
      </c>
      <c r="CE24" s="58">
        <f t="shared" si="20"/>
        <v>8</v>
      </c>
      <c r="CF24" s="22"/>
      <c r="CG24" s="58">
        <f t="shared" si="21"/>
        <v>8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19832456</v>
      </c>
      <c r="C25" s="2">
        <v>5120</v>
      </c>
      <c r="D25" s="2">
        <v>14520</v>
      </c>
      <c r="E25" s="2" t="s">
        <v>177</v>
      </c>
      <c r="F25" s="70" t="s">
        <v>37</v>
      </c>
      <c r="G25" s="61">
        <v>3</v>
      </c>
      <c r="H25" s="8">
        <v>8</v>
      </c>
      <c r="I25" s="8">
        <v>7</v>
      </c>
      <c r="J25" s="8">
        <v>5</v>
      </c>
      <c r="K25" s="8">
        <v>6</v>
      </c>
      <c r="L25" s="14">
        <f t="shared" si="0"/>
        <v>3.5</v>
      </c>
      <c r="M25" s="8">
        <v>7</v>
      </c>
      <c r="N25" s="8">
        <v>2</v>
      </c>
      <c r="O25" s="8"/>
      <c r="P25" s="8"/>
      <c r="Q25" s="8"/>
      <c r="R25" s="14">
        <f t="shared" si="1"/>
        <v>1.7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5.2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14">
        <f t="shared" si="5"/>
        <v>0.7</v>
      </c>
      <c r="AF25" s="8">
        <v>1</v>
      </c>
      <c r="AG25" s="8">
        <v>1</v>
      </c>
      <c r="AH25" s="8"/>
      <c r="AI25" s="8"/>
      <c r="AJ25" s="8"/>
      <c r="AK25" s="14">
        <f t="shared" si="6"/>
        <v>0.3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</v>
      </c>
      <c r="AS25" s="8">
        <v>10</v>
      </c>
      <c r="AT25" s="8">
        <v>6</v>
      </c>
      <c r="AU25" s="8">
        <v>6</v>
      </c>
      <c r="AV25" s="8">
        <v>5.4</v>
      </c>
      <c r="AW25" s="8">
        <v>0</v>
      </c>
      <c r="AX25" s="14">
        <f t="shared" si="10"/>
        <v>6.48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6.5</v>
      </c>
      <c r="BL25" s="8">
        <v>10</v>
      </c>
      <c r="BM25" s="8">
        <v>8</v>
      </c>
      <c r="BN25" s="8">
        <v>7</v>
      </c>
      <c r="BO25" s="8">
        <v>2</v>
      </c>
      <c r="BP25" s="8">
        <v>8</v>
      </c>
      <c r="BQ25" s="14">
        <f t="shared" si="15"/>
        <v>7.8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7.8</v>
      </c>
      <c r="CE25" s="58">
        <f t="shared" si="20"/>
        <v>5</v>
      </c>
      <c r="CF25" s="21"/>
      <c r="CG25" s="58">
        <f t="shared" si="21"/>
        <v>3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2563176</v>
      </c>
      <c r="C26" s="3">
        <v>5132</v>
      </c>
      <c r="D26" s="3">
        <v>14521</v>
      </c>
      <c r="E26" s="3" t="s">
        <v>178</v>
      </c>
      <c r="F26" s="72" t="s">
        <v>42</v>
      </c>
      <c r="G26" s="62">
        <v>6</v>
      </c>
      <c r="H26" s="13">
        <v>8</v>
      </c>
      <c r="I26" s="13">
        <v>8</v>
      </c>
      <c r="J26" s="13">
        <v>8</v>
      </c>
      <c r="K26" s="13">
        <v>6</v>
      </c>
      <c r="L26" s="14">
        <f t="shared" si="0"/>
        <v>4.5</v>
      </c>
      <c r="M26" s="13">
        <v>9</v>
      </c>
      <c r="N26" s="13">
        <v>6.4</v>
      </c>
      <c r="O26" s="13"/>
      <c r="P26" s="13"/>
      <c r="Q26" s="13"/>
      <c r="R26" s="14">
        <f t="shared" si="1"/>
        <v>2.76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7.3</v>
      </c>
      <c r="Z26" s="13">
        <v>9.6999999999999993</v>
      </c>
      <c r="AA26" s="13">
        <v>7</v>
      </c>
      <c r="AB26" s="13">
        <v>10</v>
      </c>
      <c r="AC26" s="13">
        <v>4</v>
      </c>
      <c r="AD26" s="13">
        <v>9</v>
      </c>
      <c r="AE26" s="14">
        <f t="shared" si="5"/>
        <v>5.91</v>
      </c>
      <c r="AF26" s="13">
        <v>6.5</v>
      </c>
      <c r="AG26" s="13">
        <v>6.5</v>
      </c>
      <c r="AH26" s="13"/>
      <c r="AI26" s="13"/>
      <c r="AJ26" s="13"/>
      <c r="AK26" s="14">
        <f t="shared" si="6"/>
        <v>1.95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7.9</v>
      </c>
      <c r="AS26" s="13">
        <v>4</v>
      </c>
      <c r="AT26" s="13">
        <v>6</v>
      </c>
      <c r="AU26" s="13">
        <v>7</v>
      </c>
      <c r="AV26" s="13">
        <v>8.9</v>
      </c>
      <c r="AW26" s="13">
        <v>10</v>
      </c>
      <c r="AX26" s="14">
        <f t="shared" si="10"/>
        <v>6.58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6.6</v>
      </c>
      <c r="BL26" s="13">
        <v>9.4</v>
      </c>
      <c r="BM26" s="13">
        <v>5</v>
      </c>
      <c r="BN26" s="13">
        <v>7</v>
      </c>
      <c r="BO26" s="13">
        <v>4.5</v>
      </c>
      <c r="BP26" s="13">
        <v>9.5</v>
      </c>
      <c r="BQ26" s="14">
        <f t="shared" si="15"/>
        <v>7.56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7.6</v>
      </c>
      <c r="CE26" s="58">
        <f t="shared" si="20"/>
        <v>7</v>
      </c>
      <c r="CF26" s="22"/>
      <c r="CG26" s="58">
        <f t="shared" si="21"/>
        <v>7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7296370</v>
      </c>
      <c r="C27" s="2">
        <v>5133</v>
      </c>
      <c r="D27" s="2">
        <v>14522</v>
      </c>
      <c r="E27" s="2" t="s">
        <v>179</v>
      </c>
      <c r="F27" s="70" t="s">
        <v>37</v>
      </c>
      <c r="G27" s="61">
        <v>8</v>
      </c>
      <c r="H27" s="8">
        <v>10</v>
      </c>
      <c r="I27" s="8">
        <v>8</v>
      </c>
      <c r="J27" s="8">
        <v>7</v>
      </c>
      <c r="K27" s="8">
        <v>5</v>
      </c>
      <c r="L27" s="14">
        <f t="shared" si="0"/>
        <v>4.8499999999999996</v>
      </c>
      <c r="M27" s="8">
        <v>7</v>
      </c>
      <c r="N27" s="8">
        <v>5.8</v>
      </c>
      <c r="O27" s="8"/>
      <c r="P27" s="8"/>
      <c r="Q27" s="8"/>
      <c r="R27" s="14">
        <f t="shared" si="1"/>
        <v>2.27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7.1</v>
      </c>
      <c r="Z27" s="8">
        <v>4</v>
      </c>
      <c r="AA27" s="8">
        <v>4</v>
      </c>
      <c r="AB27" s="8">
        <v>0</v>
      </c>
      <c r="AC27" s="8">
        <v>5</v>
      </c>
      <c r="AD27" s="8">
        <v>4.8</v>
      </c>
      <c r="AE27" s="14">
        <f t="shared" si="5"/>
        <v>2.58</v>
      </c>
      <c r="AF27" s="8">
        <v>6.4</v>
      </c>
      <c r="AG27" s="8">
        <v>6.8</v>
      </c>
      <c r="AH27" s="8"/>
      <c r="AI27" s="8"/>
      <c r="AJ27" s="8"/>
      <c r="AK27" s="14">
        <f t="shared" si="6"/>
        <v>1.98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4.5999999999999996</v>
      </c>
      <c r="AS27" s="8">
        <v>8</v>
      </c>
      <c r="AT27" s="8"/>
      <c r="AU27" s="8">
        <v>6</v>
      </c>
      <c r="AV27" s="8">
        <v>7</v>
      </c>
      <c r="AW27" s="8">
        <v>7.8</v>
      </c>
      <c r="AX27" s="14">
        <f t="shared" si="10"/>
        <v>5.78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5.8</v>
      </c>
      <c r="BL27" s="8">
        <v>9.6</v>
      </c>
      <c r="BM27" s="8">
        <v>6</v>
      </c>
      <c r="BN27" s="8">
        <v>7</v>
      </c>
      <c r="BO27" s="8">
        <v>6</v>
      </c>
      <c r="BP27" s="8">
        <v>10</v>
      </c>
      <c r="BQ27" s="14">
        <f t="shared" si="15"/>
        <v>8.14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8.1</v>
      </c>
      <c r="CE27" s="58">
        <f t="shared" si="20"/>
        <v>6</v>
      </c>
      <c r="CF27" s="21"/>
      <c r="CG27" s="58">
        <f t="shared" si="21"/>
        <v>6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7296540</v>
      </c>
      <c r="C28" s="3">
        <v>5122</v>
      </c>
      <c r="D28" s="3">
        <v>14652</v>
      </c>
      <c r="E28" s="3" t="s">
        <v>180</v>
      </c>
      <c r="F28" s="72" t="s">
        <v>42</v>
      </c>
      <c r="G28" s="62">
        <v>7</v>
      </c>
      <c r="H28" s="13">
        <v>10</v>
      </c>
      <c r="I28" s="13">
        <v>9</v>
      </c>
      <c r="J28" s="13">
        <v>7</v>
      </c>
      <c r="K28" s="13">
        <v>6</v>
      </c>
      <c r="L28" s="14">
        <f t="shared" si="0"/>
        <v>4.9000000000000004</v>
      </c>
      <c r="M28" s="13">
        <v>6</v>
      </c>
      <c r="N28" s="13">
        <v>2.9</v>
      </c>
      <c r="O28" s="13"/>
      <c r="P28" s="13"/>
      <c r="Q28" s="13"/>
      <c r="R28" s="14">
        <f t="shared" si="1"/>
        <v>1.64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6.5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8"/>
      <c r="BM28" s="8"/>
      <c r="BN28" s="8"/>
      <c r="BO28" s="8"/>
      <c r="BP28" s="8"/>
      <c r="BQ28" s="14">
        <f t="shared" ref="BQ28:BQ34" si="23">IF(OR($G$4="MEDIA",$G$4="BASICA - TERCER CICLO"),ROUND((BL29*$BL$11)+(BM29*$BM$11)+(BN29*$BN$11)+(BO29*$BO$11)+(BP28*$BP$11),2),ROUND((BL29*$BL$11)+(BM29*$BM$11)+(BN29*$BN$11)+(BO29*$BO$11)+(BP28*$BP$11),2))</f>
        <v>6.55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6.6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5135290</v>
      </c>
      <c r="C29" s="2">
        <v>5135</v>
      </c>
      <c r="D29" s="2">
        <v>14523</v>
      </c>
      <c r="E29" s="2" t="s">
        <v>181</v>
      </c>
      <c r="F29" s="70" t="s">
        <v>42</v>
      </c>
      <c r="G29" s="61">
        <v>8</v>
      </c>
      <c r="H29" s="8">
        <v>10</v>
      </c>
      <c r="I29" s="8">
        <v>7</v>
      </c>
      <c r="J29" s="8">
        <v>9</v>
      </c>
      <c r="K29" s="8">
        <v>5</v>
      </c>
      <c r="L29" s="14">
        <f t="shared" si="0"/>
        <v>4.95</v>
      </c>
      <c r="M29" s="8">
        <v>10</v>
      </c>
      <c r="N29" s="8">
        <v>6.3</v>
      </c>
      <c r="O29" s="8"/>
      <c r="P29" s="8"/>
      <c r="Q29" s="8"/>
      <c r="R29" s="14">
        <f t="shared" si="1"/>
        <v>2.95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7.9</v>
      </c>
      <c r="Z29" s="8">
        <v>8.5</v>
      </c>
      <c r="AA29" s="8">
        <v>8</v>
      </c>
      <c r="AB29" s="8">
        <v>9</v>
      </c>
      <c r="AC29" s="8">
        <v>8</v>
      </c>
      <c r="AD29" s="8">
        <v>9</v>
      </c>
      <c r="AE29" s="14">
        <f t="shared" si="5"/>
        <v>5.95</v>
      </c>
      <c r="AF29" s="8">
        <v>9.4</v>
      </c>
      <c r="AG29" s="8">
        <v>6.9</v>
      </c>
      <c r="AH29" s="8"/>
      <c r="AI29" s="8"/>
      <c r="AJ29" s="8"/>
      <c r="AK29" s="14">
        <f t="shared" si="6"/>
        <v>2.4500000000000002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8.4</v>
      </c>
      <c r="AS29" s="8">
        <v>10</v>
      </c>
      <c r="AT29" s="8">
        <v>8</v>
      </c>
      <c r="AU29" s="8">
        <v>9</v>
      </c>
      <c r="AV29" s="8">
        <v>6.7</v>
      </c>
      <c r="AW29" s="8">
        <v>10</v>
      </c>
      <c r="AX29" s="14">
        <f t="shared" si="10"/>
        <v>8.74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8.6999999999999993</v>
      </c>
      <c r="BL29" s="13">
        <v>10</v>
      </c>
      <c r="BM29" s="13">
        <v>8</v>
      </c>
      <c r="BN29" s="13">
        <v>9</v>
      </c>
      <c r="BO29" s="13">
        <v>0.3</v>
      </c>
      <c r="BP29" s="8">
        <v>8</v>
      </c>
      <c r="BQ29" s="14">
        <f t="shared" si="23"/>
        <v>9.1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9.1</v>
      </c>
      <c r="CE29" s="58">
        <f t="shared" si="20"/>
        <v>9</v>
      </c>
      <c r="CF29" s="21"/>
      <c r="CG29" s="58">
        <f t="shared" si="21"/>
        <v>9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7296529</v>
      </c>
      <c r="C30" s="3">
        <v>5134</v>
      </c>
      <c r="D30" s="3">
        <v>14524</v>
      </c>
      <c r="E30" s="3" t="s">
        <v>182</v>
      </c>
      <c r="F30" s="72" t="s">
        <v>37</v>
      </c>
      <c r="G30" s="62">
        <v>6</v>
      </c>
      <c r="H30" s="13">
        <v>8</v>
      </c>
      <c r="I30" s="13">
        <v>7</v>
      </c>
      <c r="J30" s="13">
        <v>8</v>
      </c>
      <c r="K30" s="13">
        <v>7</v>
      </c>
      <c r="L30" s="14">
        <f t="shared" si="0"/>
        <v>4.55</v>
      </c>
      <c r="M30" s="13">
        <v>10</v>
      </c>
      <c r="N30" s="13">
        <v>8.3000000000000007</v>
      </c>
      <c r="O30" s="13"/>
      <c r="P30" s="13"/>
      <c r="Q30" s="13"/>
      <c r="R30" s="14">
        <f t="shared" si="1"/>
        <v>3.25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7.8</v>
      </c>
      <c r="Z30" s="8">
        <v>8.5</v>
      </c>
      <c r="AA30" s="13">
        <v>8</v>
      </c>
      <c r="AB30" s="13">
        <v>9</v>
      </c>
      <c r="AC30" s="13">
        <v>8</v>
      </c>
      <c r="AD30" s="13">
        <v>9</v>
      </c>
      <c r="AE30" s="14">
        <f t="shared" si="5"/>
        <v>5.95</v>
      </c>
      <c r="AF30" s="13">
        <v>9.4</v>
      </c>
      <c r="AG30" s="13">
        <v>6.9</v>
      </c>
      <c r="AH30" s="13"/>
      <c r="AI30" s="13"/>
      <c r="AJ30" s="13"/>
      <c r="AK30" s="14">
        <f t="shared" si="6"/>
        <v>2.4500000000000002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8.4</v>
      </c>
      <c r="AS30" s="13">
        <v>10</v>
      </c>
      <c r="AT30" s="13">
        <v>10</v>
      </c>
      <c r="AU30" s="13">
        <v>9</v>
      </c>
      <c r="AV30" s="13">
        <v>8</v>
      </c>
      <c r="AW30" s="13">
        <v>10</v>
      </c>
      <c r="AX30" s="14">
        <f t="shared" si="10"/>
        <v>9.4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9.4</v>
      </c>
      <c r="BL30" s="8">
        <v>10</v>
      </c>
      <c r="BM30" s="8">
        <v>9</v>
      </c>
      <c r="BN30" s="8">
        <v>9</v>
      </c>
      <c r="BO30" s="8">
        <v>8</v>
      </c>
      <c r="BP30" s="13">
        <v>10</v>
      </c>
      <c r="BQ30" s="14">
        <f t="shared" si="23"/>
        <v>9.36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9.4</v>
      </c>
      <c r="CE30" s="58">
        <f t="shared" si="20"/>
        <v>9</v>
      </c>
      <c r="CF30" s="22"/>
      <c r="CG30" s="58">
        <f t="shared" si="21"/>
        <v>9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2564134</v>
      </c>
      <c r="C31" s="2">
        <v>5138</v>
      </c>
      <c r="D31" s="2">
        <v>14613</v>
      </c>
      <c r="E31" s="2" t="s">
        <v>183</v>
      </c>
      <c r="F31" s="70" t="s">
        <v>42</v>
      </c>
      <c r="G31" s="61">
        <v>8</v>
      </c>
      <c r="H31" s="8">
        <v>8</v>
      </c>
      <c r="I31" s="8">
        <v>9</v>
      </c>
      <c r="J31" s="8">
        <v>9</v>
      </c>
      <c r="K31" s="8">
        <v>6</v>
      </c>
      <c r="L31" s="14">
        <f t="shared" si="0"/>
        <v>5.0999999999999996</v>
      </c>
      <c r="M31" s="8">
        <v>7</v>
      </c>
      <c r="N31" s="8">
        <v>7.4</v>
      </c>
      <c r="O31" s="8"/>
      <c r="P31" s="8"/>
      <c r="Q31" s="8"/>
      <c r="R31" s="14">
        <f t="shared" si="1"/>
        <v>2.5099999999999998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7.6</v>
      </c>
      <c r="Z31" s="8">
        <v>7.6</v>
      </c>
      <c r="AA31" s="8">
        <v>7</v>
      </c>
      <c r="AB31" s="8">
        <v>8</v>
      </c>
      <c r="AC31" s="8">
        <v>10</v>
      </c>
      <c r="AD31" s="8">
        <v>8</v>
      </c>
      <c r="AE31" s="14">
        <f t="shared" si="5"/>
        <v>5.58</v>
      </c>
      <c r="AF31" s="8">
        <v>9</v>
      </c>
      <c r="AG31" s="8">
        <v>8.4</v>
      </c>
      <c r="AH31" s="8"/>
      <c r="AI31" s="8"/>
      <c r="AJ31" s="8"/>
      <c r="AK31" s="14">
        <f t="shared" si="6"/>
        <v>2.61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8.1999999999999993</v>
      </c>
      <c r="AS31" s="8">
        <v>9</v>
      </c>
      <c r="AT31" s="8">
        <v>8</v>
      </c>
      <c r="AU31" s="8">
        <v>9</v>
      </c>
      <c r="AV31" s="8">
        <v>7.9</v>
      </c>
      <c r="AW31" s="8">
        <v>10</v>
      </c>
      <c r="AX31" s="14">
        <f t="shared" si="10"/>
        <v>8.68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8.6999999999999993</v>
      </c>
      <c r="BL31" s="13">
        <v>9.5</v>
      </c>
      <c r="BM31" s="13">
        <v>8.5</v>
      </c>
      <c r="BN31" s="13">
        <v>9</v>
      </c>
      <c r="BO31" s="13">
        <v>9.6999999999999993</v>
      </c>
      <c r="BP31" s="8">
        <v>9</v>
      </c>
      <c r="BQ31" s="14">
        <f t="shared" si="23"/>
        <v>8.7100000000000009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8.6999999999999993</v>
      </c>
      <c r="CE31" s="58">
        <f t="shared" si="20"/>
        <v>8</v>
      </c>
      <c r="CF31" s="21"/>
      <c r="CG31" s="58">
        <f t="shared" si="21"/>
        <v>8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2559687</v>
      </c>
      <c r="C32" s="3">
        <v>5121</v>
      </c>
      <c r="D32" s="3">
        <v>14525</v>
      </c>
      <c r="E32" s="3" t="s">
        <v>184</v>
      </c>
      <c r="F32" s="72" t="s">
        <v>37</v>
      </c>
      <c r="G32" s="62">
        <v>8</v>
      </c>
      <c r="H32" s="13">
        <v>10</v>
      </c>
      <c r="I32" s="13">
        <v>7</v>
      </c>
      <c r="J32" s="13">
        <v>10</v>
      </c>
      <c r="K32" s="13">
        <v>8</v>
      </c>
      <c r="L32" s="14">
        <f t="shared" si="0"/>
        <v>5.5</v>
      </c>
      <c r="M32" s="13">
        <v>9</v>
      </c>
      <c r="N32" s="13">
        <v>7.9</v>
      </c>
      <c r="O32" s="13"/>
      <c r="P32" s="13"/>
      <c r="Q32" s="13"/>
      <c r="R32" s="14">
        <f t="shared" si="1"/>
        <v>2.99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8.5</v>
      </c>
      <c r="Z32" s="13">
        <v>8.1</v>
      </c>
      <c r="AA32" s="13">
        <v>10</v>
      </c>
      <c r="AB32" s="13">
        <v>8</v>
      </c>
      <c r="AC32" s="13">
        <v>10</v>
      </c>
      <c r="AD32" s="13">
        <v>9.5</v>
      </c>
      <c r="AE32" s="14">
        <f t="shared" si="5"/>
        <v>6.18</v>
      </c>
      <c r="AF32" s="13">
        <v>7.7</v>
      </c>
      <c r="AG32" s="13">
        <v>8</v>
      </c>
      <c r="AH32" s="13"/>
      <c r="AI32" s="13"/>
      <c r="AJ32" s="13"/>
      <c r="AK32" s="14">
        <f t="shared" si="6"/>
        <v>2.36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8.5</v>
      </c>
      <c r="AS32" s="13">
        <v>10</v>
      </c>
      <c r="AT32" s="13">
        <v>8</v>
      </c>
      <c r="AU32" s="13">
        <v>10</v>
      </c>
      <c r="AV32" s="13">
        <v>7.8</v>
      </c>
      <c r="AW32" s="13">
        <v>10</v>
      </c>
      <c r="AX32" s="14">
        <f t="shared" si="10"/>
        <v>9.16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9.1999999999999993</v>
      </c>
      <c r="BL32" s="8">
        <v>9.4</v>
      </c>
      <c r="BM32" s="8">
        <v>9</v>
      </c>
      <c r="BN32" s="8">
        <v>9</v>
      </c>
      <c r="BO32" s="8">
        <v>6</v>
      </c>
      <c r="BP32" s="13">
        <v>10</v>
      </c>
      <c r="BQ32" s="14">
        <f t="shared" si="23"/>
        <v>7.22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7.2</v>
      </c>
      <c r="CE32" s="58">
        <f t="shared" si="20"/>
        <v>8</v>
      </c>
      <c r="CF32" s="22"/>
      <c r="CG32" s="58">
        <f t="shared" si="21"/>
        <v>8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2564143</v>
      </c>
      <c r="C33" s="2">
        <v>5137</v>
      </c>
      <c r="D33" s="2">
        <v>14527</v>
      </c>
      <c r="E33" s="2" t="s">
        <v>185</v>
      </c>
      <c r="F33" s="70" t="s">
        <v>42</v>
      </c>
      <c r="G33" s="61">
        <v>7</v>
      </c>
      <c r="H33" s="8">
        <v>8</v>
      </c>
      <c r="I33" s="8">
        <v>8</v>
      </c>
      <c r="J33" s="8">
        <v>7</v>
      </c>
      <c r="K33" s="8"/>
      <c r="L33" s="14">
        <f t="shared" si="0"/>
        <v>3.7</v>
      </c>
      <c r="M33" s="8">
        <v>7</v>
      </c>
      <c r="N33" s="8">
        <v>6.8</v>
      </c>
      <c r="O33" s="8"/>
      <c r="P33" s="8"/>
      <c r="Q33" s="8"/>
      <c r="R33" s="14">
        <f t="shared" si="1"/>
        <v>2.42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6.1</v>
      </c>
      <c r="Z33" s="8">
        <v>3.6</v>
      </c>
      <c r="AA33" s="8">
        <v>7</v>
      </c>
      <c r="AB33" s="8">
        <v>4</v>
      </c>
      <c r="AC33" s="8">
        <v>8</v>
      </c>
      <c r="AD33" s="8">
        <v>7.4</v>
      </c>
      <c r="AE33" s="14">
        <f t="shared" si="5"/>
        <v>3.72</v>
      </c>
      <c r="AF33" s="8">
        <v>3.9</v>
      </c>
      <c r="AG33" s="8">
        <v>6.7</v>
      </c>
      <c r="AH33" s="8"/>
      <c r="AI33" s="8"/>
      <c r="AJ33" s="8"/>
      <c r="AK33" s="14">
        <f t="shared" si="6"/>
        <v>1.59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5.3</v>
      </c>
      <c r="AS33" s="8">
        <v>1</v>
      </c>
      <c r="AT33" s="8">
        <v>7</v>
      </c>
      <c r="AU33" s="8">
        <v>7</v>
      </c>
      <c r="AV33" s="8">
        <v>8.6999999999999993</v>
      </c>
      <c r="AW33" s="8">
        <v>10</v>
      </c>
      <c r="AX33" s="14">
        <f t="shared" si="10"/>
        <v>5.84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5.8</v>
      </c>
      <c r="BL33" s="13">
        <v>8.8000000000000007</v>
      </c>
      <c r="BM33" s="13">
        <v>8</v>
      </c>
      <c r="BN33" s="13">
        <v>6</v>
      </c>
      <c r="BO33" s="13">
        <v>0</v>
      </c>
      <c r="BP33" s="8">
        <v>9</v>
      </c>
      <c r="BQ33" s="14">
        <f t="shared" si="23"/>
        <v>9.35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9.4</v>
      </c>
      <c r="CE33" s="58">
        <f t="shared" si="20"/>
        <v>7</v>
      </c>
      <c r="CF33" s="21"/>
      <c r="CG33" s="58">
        <f t="shared" si="21"/>
        <v>7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6657846</v>
      </c>
      <c r="C34" s="3">
        <v>5126</v>
      </c>
      <c r="D34" s="3">
        <v>14611</v>
      </c>
      <c r="E34" s="3" t="s">
        <v>186</v>
      </c>
      <c r="F34" s="72" t="s">
        <v>42</v>
      </c>
      <c r="G34" s="62">
        <v>8</v>
      </c>
      <c r="H34" s="13">
        <v>10</v>
      </c>
      <c r="I34" s="13">
        <v>9</v>
      </c>
      <c r="J34" s="13">
        <v>8</v>
      </c>
      <c r="K34" s="13">
        <v>6</v>
      </c>
      <c r="L34" s="14">
        <f t="shared" si="0"/>
        <v>5.2</v>
      </c>
      <c r="M34" s="13">
        <v>10</v>
      </c>
      <c r="N34" s="13">
        <v>7.1</v>
      </c>
      <c r="O34" s="13"/>
      <c r="P34" s="13"/>
      <c r="Q34" s="13"/>
      <c r="R34" s="14">
        <f t="shared" si="1"/>
        <v>3.07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8.3000000000000007</v>
      </c>
      <c r="Z34" s="13">
        <v>8.9</v>
      </c>
      <c r="AA34" s="13">
        <v>7</v>
      </c>
      <c r="AB34" s="13">
        <v>8</v>
      </c>
      <c r="AC34" s="13">
        <v>10</v>
      </c>
      <c r="AD34" s="13">
        <v>9.4</v>
      </c>
      <c r="AE34" s="14">
        <f t="shared" si="5"/>
        <v>6.11</v>
      </c>
      <c r="AF34" s="13">
        <v>8</v>
      </c>
      <c r="AG34" s="13">
        <v>9.1</v>
      </c>
      <c r="AH34" s="13"/>
      <c r="AI34" s="13"/>
      <c r="AJ34" s="13"/>
      <c r="AK34" s="14">
        <f t="shared" si="6"/>
        <v>2.57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8.6999999999999993</v>
      </c>
      <c r="AS34" s="13">
        <v>10</v>
      </c>
      <c r="AT34" s="13">
        <v>7</v>
      </c>
      <c r="AU34" s="13">
        <v>10</v>
      </c>
      <c r="AV34" s="13">
        <v>9</v>
      </c>
      <c r="AW34" s="13">
        <v>10</v>
      </c>
      <c r="AX34" s="14">
        <f t="shared" si="10"/>
        <v>9.1999999999999993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9.1999999999999993</v>
      </c>
      <c r="BL34" s="8">
        <v>9.8000000000000007</v>
      </c>
      <c r="BM34" s="8">
        <v>9</v>
      </c>
      <c r="BN34" s="8">
        <v>10</v>
      </c>
      <c r="BO34" s="8">
        <v>8.5</v>
      </c>
      <c r="BP34" s="13">
        <v>10</v>
      </c>
      <c r="BQ34" s="14">
        <f t="shared" si="23"/>
        <v>7.59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7.6</v>
      </c>
      <c r="CE34" s="58">
        <f t="shared" si="20"/>
        <v>8</v>
      </c>
      <c r="CF34" s="22"/>
      <c r="CG34" s="58">
        <f t="shared" si="21"/>
        <v>8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2564146</v>
      </c>
      <c r="C35" s="2">
        <v>5139</v>
      </c>
      <c r="D35" s="2">
        <v>14528</v>
      </c>
      <c r="E35" s="2" t="s">
        <v>187</v>
      </c>
      <c r="F35" s="70" t="s">
        <v>42</v>
      </c>
      <c r="G35" s="61">
        <v>6</v>
      </c>
      <c r="H35" s="8">
        <v>10</v>
      </c>
      <c r="I35" s="8">
        <v>8</v>
      </c>
      <c r="J35" s="8">
        <v>7</v>
      </c>
      <c r="K35" s="8">
        <v>7</v>
      </c>
      <c r="L35" s="14">
        <f t="shared" si="0"/>
        <v>4.75</v>
      </c>
      <c r="M35" s="8">
        <v>7</v>
      </c>
      <c r="N35" s="8">
        <v>0.8</v>
      </c>
      <c r="O35" s="8"/>
      <c r="P35" s="8"/>
      <c r="Q35" s="8"/>
      <c r="R35" s="14">
        <f t="shared" si="1"/>
        <v>1.52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6.3</v>
      </c>
      <c r="Z35" s="8">
        <v>3.6</v>
      </c>
      <c r="AA35" s="8">
        <v>7</v>
      </c>
      <c r="AB35" s="8">
        <v>4</v>
      </c>
      <c r="AC35" s="8">
        <v>8</v>
      </c>
      <c r="AD35" s="8">
        <v>7.2</v>
      </c>
      <c r="AE35" s="14">
        <f t="shared" si="5"/>
        <v>3.7</v>
      </c>
      <c r="AF35" s="8">
        <v>3.9</v>
      </c>
      <c r="AG35" s="8">
        <v>6.7</v>
      </c>
      <c r="AH35" s="8"/>
      <c r="AI35" s="8"/>
      <c r="AJ35" s="8"/>
      <c r="AK35" s="14">
        <f t="shared" si="6"/>
        <v>1.59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5.3</v>
      </c>
      <c r="AS35" s="8">
        <v>4</v>
      </c>
      <c r="AT35" s="8">
        <v>7</v>
      </c>
      <c r="AU35" s="8">
        <v>7</v>
      </c>
      <c r="AV35" s="8">
        <v>7.2</v>
      </c>
      <c r="AW35" s="8">
        <v>10</v>
      </c>
      <c r="AX35" s="14">
        <f t="shared" si="10"/>
        <v>6.44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6.4</v>
      </c>
      <c r="BL35" s="13">
        <v>9</v>
      </c>
      <c r="BM35" s="13">
        <v>9</v>
      </c>
      <c r="BN35" s="13">
        <v>6</v>
      </c>
      <c r="BO35" s="13">
        <v>0.6</v>
      </c>
      <c r="BP35" s="8">
        <v>9</v>
      </c>
      <c r="BQ35" s="14" t="e">
        <f>IF(OR($G$4="MEDIA",$G$4="BASICA - TERCER CICLO"),ROUND((#REF!*$BL$11)+(#REF!*$BM$11)+(#REF!*$BN$11)+(#REF!*$BO$11)+(BP35*$BP$11),2),ROUND((#REF!*$BL$11)+(#REF!*$BM$11)+(#REF!*$BN$11)+(#REF!*$BO$11)+(BP35*$BP$11),2))</f>
        <v>#REF!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 t="e">
        <f t="shared" si="19"/>
        <v>#REF!</v>
      </c>
      <c r="CE35" s="58" t="e">
        <f t="shared" si="20"/>
        <v>#REF!</v>
      </c>
      <c r="CF35" s="21"/>
      <c r="CG35" s="58" t="e">
        <f t="shared" si="21"/>
        <v>#REF!</v>
      </c>
      <c r="CH35" s="18" t="e">
        <f t="shared" si="22"/>
        <v>#REF!</v>
      </c>
    </row>
    <row r="36" spans="1:86" ht="20.25" customHeight="1" x14ac:dyDescent="0.4">
      <c r="A36" s="71">
        <v>24</v>
      </c>
      <c r="B36" s="3">
        <v>4333908</v>
      </c>
      <c r="C36" s="3">
        <v>5125</v>
      </c>
      <c r="D36" s="3">
        <v>14529</v>
      </c>
      <c r="E36" s="3" t="s">
        <v>188</v>
      </c>
      <c r="F36" s="72" t="s">
        <v>42</v>
      </c>
      <c r="G36" s="62">
        <v>7</v>
      </c>
      <c r="H36" s="13">
        <v>8</v>
      </c>
      <c r="I36" s="13"/>
      <c r="J36" s="13"/>
      <c r="K36" s="13"/>
      <c r="L36" s="14">
        <f t="shared" si="0"/>
        <v>2.2000000000000002</v>
      </c>
      <c r="M36" s="13"/>
      <c r="N36" s="13">
        <v>6.3</v>
      </c>
      <c r="O36" s="13"/>
      <c r="P36" s="13"/>
      <c r="Q36" s="13"/>
      <c r="R36" s="14">
        <f t="shared" si="1"/>
        <v>0.95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3.2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1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4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5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6">IF(OR($G$4="MEDIA",$G$4="BASICA - TERCER CICLO"),ROUND((S45*$S$11)+(T45*$T$11)+(U45*$U$11),2),ROUND((S45*$S$11)+(T45*$T$11)+(U45*$U$11),2))</f>
        <v>0</v>
      </c>
      <c r="W45" s="8"/>
      <c r="X45" s="15">
        <f t="shared" ref="X45:X76" si="27">IF(OR($G$4="MEDIA",$G$4="BASICA - TERCER CICLO"),ROUND((W45*$W$11),2),ROUND((W45*$W$11),0))</f>
        <v>0</v>
      </c>
      <c r="Y45" s="58">
        <f t="shared" ref="Y45:Y76" si="28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9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30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1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2">IF(OR($G$4="MEDIA",$G$4="BASICA - TERCER CICLO"),ROUND((AP45*$AP$11),2),ROUND((AP45*$AP$11),0))</f>
        <v>0</v>
      </c>
      <c r="AR45" s="58">
        <f t="shared" ref="AR45:AR76" si="33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4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5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6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7">IF(OR($G$4="MEDIA",$G$4="BASICA - TERCER CICLO"),ROUND((BI45*$BI$11),2),ROUND((BI45*$BI$11),0))</f>
        <v>0</v>
      </c>
      <c r="BK45" s="58">
        <f t="shared" ref="BK45:BK76" si="38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9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40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1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2">IF(OR($G$4="MEDIA",$G$4="BASICA - TERCER CICLO"),ROUND((CB45*$BI$11),2),ROUND((CB45*$BI$11),0))</f>
        <v>0</v>
      </c>
      <c r="CD45" s="58">
        <f t="shared" ref="CD45:CD76" si="43">IF(OR($G$4="MEDIA",$G$4="BASICA - TERCER CICLO"),ROUND((BQ45+BW45+CA45+CC45),1),IF($G$4="BASICA",ROUND((BQ45+BW45+CA45+CC45),0),ROUND((BQ45+BW45+CA45+CC45),1)))</f>
        <v>0</v>
      </c>
      <c r="CE45" s="58">
        <f t="shared" ref="CE45:CE76" si="44">IF($G$4 = "MEDIA",ROUND(((Y45+AR45+BK45+CD45)/4),0),ROUND(((Y45+AR45+BK45)/3),0))</f>
        <v>0</v>
      </c>
      <c r="CF45" s="21"/>
      <c r="CG45" s="58">
        <f t="shared" ref="CG45:CG76" si="45">IF(AND(CE45&lt;5,$G$4="BASICA"),ROUND((CE45+CF45)/2,0),IF(AND(CE45&lt;6,$G$4="MEDIA"),ROUND((CE45+CF45)/2,0),CE45))</f>
        <v>0</v>
      </c>
      <c r="CH45" s="18" t="str">
        <f t="shared" ref="CH45:CH76" si="46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4"/>
        <v>0</v>
      </c>
      <c r="M46" s="13"/>
      <c r="N46" s="13"/>
      <c r="O46" s="13"/>
      <c r="P46" s="13"/>
      <c r="Q46" s="13"/>
      <c r="R46" s="14">
        <f t="shared" si="25"/>
        <v>0</v>
      </c>
      <c r="S46" s="13"/>
      <c r="T46" s="13"/>
      <c r="U46" s="13"/>
      <c r="V46" s="14">
        <f t="shared" si="26"/>
        <v>0</v>
      </c>
      <c r="W46" s="13"/>
      <c r="X46" s="15">
        <f t="shared" si="27"/>
        <v>0</v>
      </c>
      <c r="Y46" s="58">
        <f t="shared" si="28"/>
        <v>0</v>
      </c>
      <c r="Z46" s="13"/>
      <c r="AA46" s="13"/>
      <c r="AB46" s="13"/>
      <c r="AC46" s="13"/>
      <c r="AD46" s="13"/>
      <c r="AE46" s="14">
        <f t="shared" si="29"/>
        <v>0</v>
      </c>
      <c r="AF46" s="13"/>
      <c r="AG46" s="13"/>
      <c r="AH46" s="13"/>
      <c r="AI46" s="13"/>
      <c r="AJ46" s="13"/>
      <c r="AK46" s="14">
        <f t="shared" si="30"/>
        <v>0</v>
      </c>
      <c r="AL46" s="13"/>
      <c r="AM46" s="13"/>
      <c r="AN46" s="13"/>
      <c r="AO46" s="14">
        <f t="shared" si="31"/>
        <v>0</v>
      </c>
      <c r="AP46" s="13"/>
      <c r="AQ46" s="15">
        <f t="shared" si="32"/>
        <v>0</v>
      </c>
      <c r="AR46" s="58">
        <f t="shared" si="33"/>
        <v>0</v>
      </c>
      <c r="AS46" s="13"/>
      <c r="AT46" s="13"/>
      <c r="AU46" s="13"/>
      <c r="AV46" s="13"/>
      <c r="AW46" s="13"/>
      <c r="AX46" s="14">
        <f t="shared" si="34"/>
        <v>0</v>
      </c>
      <c r="AY46" s="13"/>
      <c r="AZ46" s="13"/>
      <c r="BA46" s="13"/>
      <c r="BB46" s="13"/>
      <c r="BC46" s="13"/>
      <c r="BD46" s="14">
        <f t="shared" si="35"/>
        <v>0</v>
      </c>
      <c r="BE46" s="13"/>
      <c r="BF46" s="13"/>
      <c r="BG46" s="13"/>
      <c r="BH46" s="14">
        <f t="shared" si="36"/>
        <v>0</v>
      </c>
      <c r="BI46" s="13"/>
      <c r="BJ46" s="15">
        <f t="shared" si="37"/>
        <v>0</v>
      </c>
      <c r="BK46" s="58">
        <f t="shared" si="38"/>
        <v>0</v>
      </c>
      <c r="BL46" s="13"/>
      <c r="BM46" s="13"/>
      <c r="BN46" s="13"/>
      <c r="BO46" s="13"/>
      <c r="BP46" s="13"/>
      <c r="BQ46" s="14">
        <f t="shared" si="39"/>
        <v>0</v>
      </c>
      <c r="BR46" s="13"/>
      <c r="BS46" s="13"/>
      <c r="BT46" s="13"/>
      <c r="BU46" s="13"/>
      <c r="BV46" s="13"/>
      <c r="BW46" s="14">
        <f t="shared" si="40"/>
        <v>0</v>
      </c>
      <c r="BX46" s="13"/>
      <c r="BY46" s="13"/>
      <c r="BZ46" s="13"/>
      <c r="CA46" s="14">
        <f t="shared" si="41"/>
        <v>0</v>
      </c>
      <c r="CB46" s="13"/>
      <c r="CC46" s="15">
        <f t="shared" si="42"/>
        <v>0</v>
      </c>
      <c r="CD46" s="58">
        <f t="shared" si="43"/>
        <v>0</v>
      </c>
      <c r="CE46" s="58">
        <f t="shared" si="44"/>
        <v>0</v>
      </c>
      <c r="CF46" s="22"/>
      <c r="CG46" s="58">
        <f t="shared" si="45"/>
        <v>0</v>
      </c>
      <c r="CH46" s="17" t="str">
        <f t="shared" si="46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4"/>
        <v>0</v>
      </c>
      <c r="M47" s="8"/>
      <c r="N47" s="8"/>
      <c r="O47" s="8"/>
      <c r="P47" s="8"/>
      <c r="Q47" s="8"/>
      <c r="R47" s="14">
        <f t="shared" si="25"/>
        <v>0</v>
      </c>
      <c r="S47" s="8"/>
      <c r="T47" s="8"/>
      <c r="U47" s="8"/>
      <c r="V47" s="14">
        <f t="shared" si="26"/>
        <v>0</v>
      </c>
      <c r="W47" s="8"/>
      <c r="X47" s="15">
        <f t="shared" si="27"/>
        <v>0</v>
      </c>
      <c r="Y47" s="58">
        <f t="shared" si="28"/>
        <v>0</v>
      </c>
      <c r="Z47" s="8"/>
      <c r="AA47" s="8"/>
      <c r="AB47" s="8"/>
      <c r="AC47" s="8"/>
      <c r="AD47" s="8"/>
      <c r="AE47" s="14">
        <f t="shared" si="29"/>
        <v>0</v>
      </c>
      <c r="AF47" s="8"/>
      <c r="AG47" s="8"/>
      <c r="AH47" s="8"/>
      <c r="AI47" s="8"/>
      <c r="AJ47" s="8"/>
      <c r="AK47" s="14">
        <f t="shared" si="30"/>
        <v>0</v>
      </c>
      <c r="AL47" s="8"/>
      <c r="AM47" s="8"/>
      <c r="AN47" s="8"/>
      <c r="AO47" s="14">
        <f t="shared" si="31"/>
        <v>0</v>
      </c>
      <c r="AP47" s="8"/>
      <c r="AQ47" s="15">
        <f t="shared" si="32"/>
        <v>0</v>
      </c>
      <c r="AR47" s="58">
        <f t="shared" si="33"/>
        <v>0</v>
      </c>
      <c r="AS47" s="8"/>
      <c r="AT47" s="8"/>
      <c r="AU47" s="8"/>
      <c r="AV47" s="8"/>
      <c r="AW47" s="8"/>
      <c r="AX47" s="14">
        <f t="shared" si="34"/>
        <v>0</v>
      </c>
      <c r="AY47" s="8"/>
      <c r="AZ47" s="8"/>
      <c r="BA47" s="8"/>
      <c r="BB47" s="8"/>
      <c r="BC47" s="8"/>
      <c r="BD47" s="14">
        <f t="shared" si="35"/>
        <v>0</v>
      </c>
      <c r="BE47" s="8"/>
      <c r="BF47" s="8"/>
      <c r="BG47" s="8"/>
      <c r="BH47" s="14">
        <f t="shared" si="36"/>
        <v>0</v>
      </c>
      <c r="BI47" s="8"/>
      <c r="BJ47" s="15">
        <f t="shared" si="37"/>
        <v>0</v>
      </c>
      <c r="BK47" s="58">
        <f t="shared" si="38"/>
        <v>0</v>
      </c>
      <c r="BL47" s="8"/>
      <c r="BM47" s="8"/>
      <c r="BN47" s="8"/>
      <c r="BO47" s="8"/>
      <c r="BP47" s="8"/>
      <c r="BQ47" s="14">
        <f t="shared" si="39"/>
        <v>0</v>
      </c>
      <c r="BR47" s="8"/>
      <c r="BS47" s="8"/>
      <c r="BT47" s="8"/>
      <c r="BU47" s="8"/>
      <c r="BV47" s="8"/>
      <c r="BW47" s="14">
        <f t="shared" si="40"/>
        <v>0</v>
      </c>
      <c r="BX47" s="8"/>
      <c r="BY47" s="8"/>
      <c r="BZ47" s="8"/>
      <c r="CA47" s="14">
        <f t="shared" si="41"/>
        <v>0</v>
      </c>
      <c r="CB47" s="8"/>
      <c r="CC47" s="15">
        <f t="shared" si="42"/>
        <v>0</v>
      </c>
      <c r="CD47" s="58">
        <f t="shared" si="43"/>
        <v>0</v>
      </c>
      <c r="CE47" s="58">
        <f t="shared" si="44"/>
        <v>0</v>
      </c>
      <c r="CF47" s="21"/>
      <c r="CG47" s="58">
        <f t="shared" si="45"/>
        <v>0</v>
      </c>
      <c r="CH47" s="18" t="str">
        <f t="shared" si="46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4"/>
        <v>0</v>
      </c>
      <c r="M48" s="13"/>
      <c r="N48" s="13"/>
      <c r="O48" s="13"/>
      <c r="P48" s="13"/>
      <c r="Q48" s="13"/>
      <c r="R48" s="14">
        <f t="shared" si="25"/>
        <v>0</v>
      </c>
      <c r="S48" s="13"/>
      <c r="T48" s="13"/>
      <c r="U48" s="13"/>
      <c r="V48" s="14">
        <f t="shared" si="26"/>
        <v>0</v>
      </c>
      <c r="W48" s="13"/>
      <c r="X48" s="15">
        <f t="shared" si="27"/>
        <v>0</v>
      </c>
      <c r="Y48" s="58">
        <f t="shared" si="28"/>
        <v>0</v>
      </c>
      <c r="Z48" s="13"/>
      <c r="AA48" s="13"/>
      <c r="AB48" s="13"/>
      <c r="AC48" s="13"/>
      <c r="AD48" s="13"/>
      <c r="AE48" s="14">
        <f t="shared" si="29"/>
        <v>0</v>
      </c>
      <c r="AF48" s="13"/>
      <c r="AG48" s="13"/>
      <c r="AH48" s="13"/>
      <c r="AI48" s="13"/>
      <c r="AJ48" s="13"/>
      <c r="AK48" s="14">
        <f t="shared" si="30"/>
        <v>0</v>
      </c>
      <c r="AL48" s="13"/>
      <c r="AM48" s="13"/>
      <c r="AN48" s="13"/>
      <c r="AO48" s="14">
        <f t="shared" si="31"/>
        <v>0</v>
      </c>
      <c r="AP48" s="13"/>
      <c r="AQ48" s="15">
        <f t="shared" si="32"/>
        <v>0</v>
      </c>
      <c r="AR48" s="58">
        <f t="shared" si="33"/>
        <v>0</v>
      </c>
      <c r="AS48" s="13"/>
      <c r="AT48" s="13"/>
      <c r="AU48" s="13"/>
      <c r="AV48" s="13"/>
      <c r="AW48" s="13"/>
      <c r="AX48" s="14">
        <f t="shared" si="34"/>
        <v>0</v>
      </c>
      <c r="AY48" s="13"/>
      <c r="AZ48" s="13"/>
      <c r="BA48" s="13"/>
      <c r="BB48" s="13"/>
      <c r="BC48" s="13"/>
      <c r="BD48" s="14">
        <f t="shared" si="35"/>
        <v>0</v>
      </c>
      <c r="BE48" s="13"/>
      <c r="BF48" s="13"/>
      <c r="BG48" s="13"/>
      <c r="BH48" s="14">
        <f t="shared" si="36"/>
        <v>0</v>
      </c>
      <c r="BI48" s="13"/>
      <c r="BJ48" s="15">
        <f t="shared" si="37"/>
        <v>0</v>
      </c>
      <c r="BK48" s="58">
        <f t="shared" si="38"/>
        <v>0</v>
      </c>
      <c r="BL48" s="13"/>
      <c r="BM48" s="13"/>
      <c r="BN48" s="13"/>
      <c r="BO48" s="13"/>
      <c r="BP48" s="13"/>
      <c r="BQ48" s="14">
        <f t="shared" si="39"/>
        <v>0</v>
      </c>
      <c r="BR48" s="13"/>
      <c r="BS48" s="13"/>
      <c r="BT48" s="13"/>
      <c r="BU48" s="13"/>
      <c r="BV48" s="13"/>
      <c r="BW48" s="14">
        <f t="shared" si="40"/>
        <v>0</v>
      </c>
      <c r="BX48" s="13"/>
      <c r="BY48" s="13"/>
      <c r="BZ48" s="13"/>
      <c r="CA48" s="14">
        <f t="shared" si="41"/>
        <v>0</v>
      </c>
      <c r="CB48" s="13"/>
      <c r="CC48" s="15">
        <f t="shared" si="42"/>
        <v>0</v>
      </c>
      <c r="CD48" s="58">
        <f t="shared" si="43"/>
        <v>0</v>
      </c>
      <c r="CE48" s="58">
        <f t="shared" si="44"/>
        <v>0</v>
      </c>
      <c r="CF48" s="22"/>
      <c r="CG48" s="58">
        <f t="shared" si="45"/>
        <v>0</v>
      </c>
      <c r="CH48" s="17" t="str">
        <f t="shared" si="46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4"/>
        <v>0</v>
      </c>
      <c r="M49" s="8"/>
      <c r="N49" s="8"/>
      <c r="O49" s="8"/>
      <c r="P49" s="8"/>
      <c r="Q49" s="8"/>
      <c r="R49" s="14">
        <f t="shared" si="25"/>
        <v>0</v>
      </c>
      <c r="S49" s="8"/>
      <c r="T49" s="8"/>
      <c r="U49" s="8"/>
      <c r="V49" s="14">
        <f t="shared" si="26"/>
        <v>0</v>
      </c>
      <c r="W49" s="8"/>
      <c r="X49" s="15">
        <f t="shared" si="27"/>
        <v>0</v>
      </c>
      <c r="Y49" s="58">
        <f t="shared" si="28"/>
        <v>0</v>
      </c>
      <c r="Z49" s="8"/>
      <c r="AA49" s="8"/>
      <c r="AB49" s="8"/>
      <c r="AC49" s="8"/>
      <c r="AD49" s="8"/>
      <c r="AE49" s="14">
        <f t="shared" si="29"/>
        <v>0</v>
      </c>
      <c r="AF49" s="8"/>
      <c r="AG49" s="8"/>
      <c r="AH49" s="8"/>
      <c r="AI49" s="8"/>
      <c r="AJ49" s="8"/>
      <c r="AK49" s="14">
        <f t="shared" si="30"/>
        <v>0</v>
      </c>
      <c r="AL49" s="8"/>
      <c r="AM49" s="8"/>
      <c r="AN49" s="8"/>
      <c r="AO49" s="14">
        <f t="shared" si="31"/>
        <v>0</v>
      </c>
      <c r="AP49" s="8"/>
      <c r="AQ49" s="15">
        <f t="shared" si="32"/>
        <v>0</v>
      </c>
      <c r="AR49" s="58">
        <f t="shared" si="33"/>
        <v>0</v>
      </c>
      <c r="AS49" s="8"/>
      <c r="AT49" s="8"/>
      <c r="AU49" s="8"/>
      <c r="AV49" s="8"/>
      <c r="AW49" s="8"/>
      <c r="AX49" s="14">
        <f t="shared" si="34"/>
        <v>0</v>
      </c>
      <c r="AY49" s="8"/>
      <c r="AZ49" s="8"/>
      <c r="BA49" s="8"/>
      <c r="BB49" s="8"/>
      <c r="BC49" s="8"/>
      <c r="BD49" s="14">
        <f t="shared" si="35"/>
        <v>0</v>
      </c>
      <c r="BE49" s="8"/>
      <c r="BF49" s="8"/>
      <c r="BG49" s="8"/>
      <c r="BH49" s="14">
        <f t="shared" si="36"/>
        <v>0</v>
      </c>
      <c r="BI49" s="8"/>
      <c r="BJ49" s="15">
        <f t="shared" si="37"/>
        <v>0</v>
      </c>
      <c r="BK49" s="58">
        <f t="shared" si="38"/>
        <v>0</v>
      </c>
      <c r="BL49" s="8"/>
      <c r="BM49" s="8"/>
      <c r="BN49" s="8"/>
      <c r="BO49" s="8"/>
      <c r="BP49" s="8"/>
      <c r="BQ49" s="14">
        <f t="shared" si="39"/>
        <v>0</v>
      </c>
      <c r="BR49" s="8"/>
      <c r="BS49" s="8"/>
      <c r="BT49" s="8"/>
      <c r="BU49" s="8"/>
      <c r="BV49" s="8"/>
      <c r="BW49" s="14">
        <f t="shared" si="40"/>
        <v>0</v>
      </c>
      <c r="BX49" s="8"/>
      <c r="BY49" s="8"/>
      <c r="BZ49" s="8"/>
      <c r="CA49" s="14">
        <f t="shared" si="41"/>
        <v>0</v>
      </c>
      <c r="CB49" s="8"/>
      <c r="CC49" s="15">
        <f t="shared" si="42"/>
        <v>0</v>
      </c>
      <c r="CD49" s="58">
        <f t="shared" si="43"/>
        <v>0</v>
      </c>
      <c r="CE49" s="58">
        <f t="shared" si="44"/>
        <v>0</v>
      </c>
      <c r="CF49" s="21"/>
      <c r="CG49" s="58">
        <f t="shared" si="45"/>
        <v>0</v>
      </c>
      <c r="CH49" s="18" t="str">
        <f t="shared" si="46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4"/>
        <v>0</v>
      </c>
      <c r="M50" s="13"/>
      <c r="N50" s="13"/>
      <c r="O50" s="13"/>
      <c r="P50" s="13"/>
      <c r="Q50" s="13"/>
      <c r="R50" s="14">
        <f t="shared" si="25"/>
        <v>0</v>
      </c>
      <c r="S50" s="13"/>
      <c r="T50" s="13"/>
      <c r="U50" s="13"/>
      <c r="V50" s="14">
        <f t="shared" si="26"/>
        <v>0</v>
      </c>
      <c r="W50" s="13"/>
      <c r="X50" s="15">
        <f t="shared" si="27"/>
        <v>0</v>
      </c>
      <c r="Y50" s="58">
        <f t="shared" si="28"/>
        <v>0</v>
      </c>
      <c r="Z50" s="13"/>
      <c r="AA50" s="13"/>
      <c r="AB50" s="13"/>
      <c r="AC50" s="13"/>
      <c r="AD50" s="13"/>
      <c r="AE50" s="14">
        <f t="shared" si="29"/>
        <v>0</v>
      </c>
      <c r="AF50" s="13"/>
      <c r="AG50" s="13"/>
      <c r="AH50" s="13"/>
      <c r="AI50" s="13"/>
      <c r="AJ50" s="13"/>
      <c r="AK50" s="14">
        <f t="shared" si="30"/>
        <v>0</v>
      </c>
      <c r="AL50" s="13"/>
      <c r="AM50" s="13"/>
      <c r="AN50" s="13"/>
      <c r="AO50" s="14">
        <f t="shared" si="31"/>
        <v>0</v>
      </c>
      <c r="AP50" s="13"/>
      <c r="AQ50" s="15">
        <f t="shared" si="32"/>
        <v>0</v>
      </c>
      <c r="AR50" s="58">
        <f t="shared" si="33"/>
        <v>0</v>
      </c>
      <c r="AS50" s="13"/>
      <c r="AT50" s="13"/>
      <c r="AU50" s="13"/>
      <c r="AV50" s="13"/>
      <c r="AW50" s="13"/>
      <c r="AX50" s="14">
        <f t="shared" si="34"/>
        <v>0</v>
      </c>
      <c r="AY50" s="13"/>
      <c r="AZ50" s="13"/>
      <c r="BA50" s="13"/>
      <c r="BB50" s="13"/>
      <c r="BC50" s="13"/>
      <c r="BD50" s="14">
        <f t="shared" si="35"/>
        <v>0</v>
      </c>
      <c r="BE50" s="13"/>
      <c r="BF50" s="13"/>
      <c r="BG50" s="13"/>
      <c r="BH50" s="14">
        <f t="shared" si="36"/>
        <v>0</v>
      </c>
      <c r="BI50" s="13"/>
      <c r="BJ50" s="15">
        <f t="shared" si="37"/>
        <v>0</v>
      </c>
      <c r="BK50" s="58">
        <f t="shared" si="38"/>
        <v>0</v>
      </c>
      <c r="BL50" s="13"/>
      <c r="BM50" s="13"/>
      <c r="BN50" s="13"/>
      <c r="BO50" s="13"/>
      <c r="BP50" s="13"/>
      <c r="BQ50" s="14">
        <f t="shared" si="39"/>
        <v>0</v>
      </c>
      <c r="BR50" s="13"/>
      <c r="BS50" s="13"/>
      <c r="BT50" s="13"/>
      <c r="BU50" s="13"/>
      <c r="BV50" s="13"/>
      <c r="BW50" s="14">
        <f t="shared" si="40"/>
        <v>0</v>
      </c>
      <c r="BX50" s="13"/>
      <c r="BY50" s="13"/>
      <c r="BZ50" s="13"/>
      <c r="CA50" s="14">
        <f t="shared" si="41"/>
        <v>0</v>
      </c>
      <c r="CB50" s="13"/>
      <c r="CC50" s="15">
        <f t="shared" si="42"/>
        <v>0</v>
      </c>
      <c r="CD50" s="58">
        <f t="shared" si="43"/>
        <v>0</v>
      </c>
      <c r="CE50" s="58">
        <f t="shared" si="44"/>
        <v>0</v>
      </c>
      <c r="CF50" s="22"/>
      <c r="CG50" s="58">
        <f t="shared" si="45"/>
        <v>0</v>
      </c>
      <c r="CH50" s="17" t="str">
        <f t="shared" si="46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4"/>
        <v>0</v>
      </c>
      <c r="M51" s="8"/>
      <c r="N51" s="8"/>
      <c r="O51" s="8"/>
      <c r="P51" s="8"/>
      <c r="Q51" s="8"/>
      <c r="R51" s="14">
        <f t="shared" si="25"/>
        <v>0</v>
      </c>
      <c r="S51" s="8"/>
      <c r="T51" s="8"/>
      <c r="U51" s="8"/>
      <c r="V51" s="14">
        <f t="shared" si="26"/>
        <v>0</v>
      </c>
      <c r="W51" s="8"/>
      <c r="X51" s="15">
        <f t="shared" si="27"/>
        <v>0</v>
      </c>
      <c r="Y51" s="58">
        <f t="shared" si="28"/>
        <v>0</v>
      </c>
      <c r="Z51" s="8"/>
      <c r="AA51" s="8"/>
      <c r="AB51" s="8"/>
      <c r="AC51" s="8"/>
      <c r="AD51" s="8"/>
      <c r="AE51" s="14">
        <f t="shared" si="29"/>
        <v>0</v>
      </c>
      <c r="AF51" s="8"/>
      <c r="AG51" s="8"/>
      <c r="AH51" s="8"/>
      <c r="AI51" s="8"/>
      <c r="AJ51" s="8"/>
      <c r="AK51" s="14">
        <f t="shared" si="30"/>
        <v>0</v>
      </c>
      <c r="AL51" s="8"/>
      <c r="AM51" s="8"/>
      <c r="AN51" s="8"/>
      <c r="AO51" s="14">
        <f t="shared" si="31"/>
        <v>0</v>
      </c>
      <c r="AP51" s="8"/>
      <c r="AQ51" s="15">
        <f t="shared" si="32"/>
        <v>0</v>
      </c>
      <c r="AR51" s="58">
        <f t="shared" si="33"/>
        <v>0</v>
      </c>
      <c r="AS51" s="8"/>
      <c r="AT51" s="8"/>
      <c r="AU51" s="8"/>
      <c r="AV51" s="8"/>
      <c r="AW51" s="8"/>
      <c r="AX51" s="14">
        <f t="shared" si="34"/>
        <v>0</v>
      </c>
      <c r="AY51" s="8"/>
      <c r="AZ51" s="8"/>
      <c r="BA51" s="8"/>
      <c r="BB51" s="8"/>
      <c r="BC51" s="8"/>
      <c r="BD51" s="14">
        <f t="shared" si="35"/>
        <v>0</v>
      </c>
      <c r="BE51" s="8"/>
      <c r="BF51" s="8"/>
      <c r="BG51" s="8"/>
      <c r="BH51" s="14">
        <f t="shared" si="36"/>
        <v>0</v>
      </c>
      <c r="BI51" s="8"/>
      <c r="BJ51" s="15">
        <f t="shared" si="37"/>
        <v>0</v>
      </c>
      <c r="BK51" s="58">
        <f t="shared" si="38"/>
        <v>0</v>
      </c>
      <c r="BL51" s="8"/>
      <c r="BM51" s="8"/>
      <c r="BN51" s="8"/>
      <c r="BO51" s="8"/>
      <c r="BP51" s="8"/>
      <c r="BQ51" s="14">
        <f t="shared" si="39"/>
        <v>0</v>
      </c>
      <c r="BR51" s="8"/>
      <c r="BS51" s="8"/>
      <c r="BT51" s="8"/>
      <c r="BU51" s="8"/>
      <c r="BV51" s="8"/>
      <c r="BW51" s="14">
        <f t="shared" si="40"/>
        <v>0</v>
      </c>
      <c r="BX51" s="8"/>
      <c r="BY51" s="8"/>
      <c r="BZ51" s="8"/>
      <c r="CA51" s="14">
        <f t="shared" si="41"/>
        <v>0</v>
      </c>
      <c r="CB51" s="8"/>
      <c r="CC51" s="15">
        <f t="shared" si="42"/>
        <v>0</v>
      </c>
      <c r="CD51" s="58">
        <f t="shared" si="43"/>
        <v>0</v>
      </c>
      <c r="CE51" s="58">
        <f t="shared" si="44"/>
        <v>0</v>
      </c>
      <c r="CF51" s="21"/>
      <c r="CG51" s="58">
        <f t="shared" si="45"/>
        <v>0</v>
      </c>
      <c r="CH51" s="18" t="str">
        <f t="shared" si="46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4"/>
        <v>0</v>
      </c>
      <c r="M52" s="13"/>
      <c r="N52" s="13"/>
      <c r="O52" s="13"/>
      <c r="P52" s="13"/>
      <c r="Q52" s="13"/>
      <c r="R52" s="14">
        <f t="shared" si="25"/>
        <v>0</v>
      </c>
      <c r="S52" s="13"/>
      <c r="T52" s="13"/>
      <c r="U52" s="13"/>
      <c r="V52" s="14">
        <f t="shared" si="26"/>
        <v>0</v>
      </c>
      <c r="W52" s="13"/>
      <c r="X52" s="15">
        <f t="shared" si="27"/>
        <v>0</v>
      </c>
      <c r="Y52" s="58">
        <f t="shared" si="28"/>
        <v>0</v>
      </c>
      <c r="Z52" s="13"/>
      <c r="AA52" s="13"/>
      <c r="AB52" s="13"/>
      <c r="AC52" s="13"/>
      <c r="AD52" s="13"/>
      <c r="AE52" s="14">
        <f t="shared" si="29"/>
        <v>0</v>
      </c>
      <c r="AF52" s="13"/>
      <c r="AG52" s="13"/>
      <c r="AH52" s="13"/>
      <c r="AI52" s="13"/>
      <c r="AJ52" s="13"/>
      <c r="AK52" s="14">
        <f t="shared" si="30"/>
        <v>0</v>
      </c>
      <c r="AL52" s="13"/>
      <c r="AM52" s="13"/>
      <c r="AN52" s="13"/>
      <c r="AO52" s="14">
        <f t="shared" si="31"/>
        <v>0</v>
      </c>
      <c r="AP52" s="13"/>
      <c r="AQ52" s="15">
        <f t="shared" si="32"/>
        <v>0</v>
      </c>
      <c r="AR52" s="58">
        <f t="shared" si="33"/>
        <v>0</v>
      </c>
      <c r="AS52" s="13"/>
      <c r="AT52" s="13"/>
      <c r="AU52" s="13"/>
      <c r="AV52" s="13"/>
      <c r="AW52" s="13"/>
      <c r="AX52" s="14">
        <f t="shared" si="34"/>
        <v>0</v>
      </c>
      <c r="AY52" s="13"/>
      <c r="AZ52" s="13"/>
      <c r="BA52" s="13"/>
      <c r="BB52" s="13"/>
      <c r="BC52" s="13"/>
      <c r="BD52" s="14">
        <f t="shared" si="35"/>
        <v>0</v>
      </c>
      <c r="BE52" s="13"/>
      <c r="BF52" s="13"/>
      <c r="BG52" s="13"/>
      <c r="BH52" s="14">
        <f t="shared" si="36"/>
        <v>0</v>
      </c>
      <c r="BI52" s="13"/>
      <c r="BJ52" s="15">
        <f t="shared" si="37"/>
        <v>0</v>
      </c>
      <c r="BK52" s="58">
        <f t="shared" si="38"/>
        <v>0</v>
      </c>
      <c r="BL52" s="13"/>
      <c r="BM52" s="13"/>
      <c r="BN52" s="13"/>
      <c r="BO52" s="13"/>
      <c r="BP52" s="13"/>
      <c r="BQ52" s="14">
        <f t="shared" si="39"/>
        <v>0</v>
      </c>
      <c r="BR52" s="13"/>
      <c r="BS52" s="13"/>
      <c r="BT52" s="13"/>
      <c r="BU52" s="13"/>
      <c r="BV52" s="13"/>
      <c r="BW52" s="14">
        <f t="shared" si="40"/>
        <v>0</v>
      </c>
      <c r="BX52" s="13"/>
      <c r="BY52" s="13"/>
      <c r="BZ52" s="13"/>
      <c r="CA52" s="14">
        <f t="shared" si="41"/>
        <v>0</v>
      </c>
      <c r="CB52" s="13"/>
      <c r="CC52" s="15">
        <f t="shared" si="42"/>
        <v>0</v>
      </c>
      <c r="CD52" s="58">
        <f t="shared" si="43"/>
        <v>0</v>
      </c>
      <c r="CE52" s="58">
        <f t="shared" si="44"/>
        <v>0</v>
      </c>
      <c r="CF52" s="22"/>
      <c r="CG52" s="58">
        <f t="shared" si="45"/>
        <v>0</v>
      </c>
      <c r="CH52" s="17" t="str">
        <f t="shared" si="46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4"/>
        <v>0</v>
      </c>
      <c r="M53" s="8"/>
      <c r="N53" s="8"/>
      <c r="O53" s="8"/>
      <c r="P53" s="8"/>
      <c r="Q53" s="8"/>
      <c r="R53" s="14">
        <f t="shared" si="25"/>
        <v>0</v>
      </c>
      <c r="S53" s="8"/>
      <c r="T53" s="8"/>
      <c r="U53" s="8"/>
      <c r="V53" s="14">
        <f t="shared" si="26"/>
        <v>0</v>
      </c>
      <c r="W53" s="8"/>
      <c r="X53" s="15">
        <f t="shared" si="27"/>
        <v>0</v>
      </c>
      <c r="Y53" s="58">
        <f t="shared" si="28"/>
        <v>0</v>
      </c>
      <c r="Z53" s="8"/>
      <c r="AA53" s="8"/>
      <c r="AB53" s="8"/>
      <c r="AC53" s="8"/>
      <c r="AD53" s="8"/>
      <c r="AE53" s="14">
        <f t="shared" si="29"/>
        <v>0</v>
      </c>
      <c r="AF53" s="8"/>
      <c r="AG53" s="8"/>
      <c r="AH53" s="8"/>
      <c r="AI53" s="8"/>
      <c r="AJ53" s="8"/>
      <c r="AK53" s="14">
        <f t="shared" si="30"/>
        <v>0</v>
      </c>
      <c r="AL53" s="8"/>
      <c r="AM53" s="8"/>
      <c r="AN53" s="8"/>
      <c r="AO53" s="14">
        <f t="shared" si="31"/>
        <v>0</v>
      </c>
      <c r="AP53" s="8"/>
      <c r="AQ53" s="15">
        <f t="shared" si="32"/>
        <v>0</v>
      </c>
      <c r="AR53" s="58">
        <f t="shared" si="33"/>
        <v>0</v>
      </c>
      <c r="AS53" s="8"/>
      <c r="AT53" s="8"/>
      <c r="AU53" s="8"/>
      <c r="AV53" s="8"/>
      <c r="AW53" s="8"/>
      <c r="AX53" s="14">
        <f t="shared" si="34"/>
        <v>0</v>
      </c>
      <c r="AY53" s="8"/>
      <c r="AZ53" s="8"/>
      <c r="BA53" s="8"/>
      <c r="BB53" s="8"/>
      <c r="BC53" s="8"/>
      <c r="BD53" s="14">
        <f t="shared" si="35"/>
        <v>0</v>
      </c>
      <c r="BE53" s="8"/>
      <c r="BF53" s="8"/>
      <c r="BG53" s="8"/>
      <c r="BH53" s="14">
        <f t="shared" si="36"/>
        <v>0</v>
      </c>
      <c r="BI53" s="8"/>
      <c r="BJ53" s="15">
        <f t="shared" si="37"/>
        <v>0</v>
      </c>
      <c r="BK53" s="58">
        <f t="shared" si="38"/>
        <v>0</v>
      </c>
      <c r="BL53" s="8"/>
      <c r="BM53" s="8"/>
      <c r="BN53" s="8"/>
      <c r="BO53" s="8"/>
      <c r="BP53" s="8"/>
      <c r="BQ53" s="14">
        <f t="shared" si="39"/>
        <v>0</v>
      </c>
      <c r="BR53" s="8"/>
      <c r="BS53" s="8"/>
      <c r="BT53" s="8"/>
      <c r="BU53" s="8"/>
      <c r="BV53" s="8"/>
      <c r="BW53" s="14">
        <f t="shared" si="40"/>
        <v>0</v>
      </c>
      <c r="BX53" s="8"/>
      <c r="BY53" s="8"/>
      <c r="BZ53" s="8"/>
      <c r="CA53" s="14">
        <f t="shared" si="41"/>
        <v>0</v>
      </c>
      <c r="CB53" s="8"/>
      <c r="CC53" s="15">
        <f t="shared" si="42"/>
        <v>0</v>
      </c>
      <c r="CD53" s="58">
        <f t="shared" si="43"/>
        <v>0</v>
      </c>
      <c r="CE53" s="58">
        <f t="shared" si="44"/>
        <v>0</v>
      </c>
      <c r="CF53" s="21"/>
      <c r="CG53" s="58">
        <f t="shared" si="45"/>
        <v>0</v>
      </c>
      <c r="CH53" s="18" t="str">
        <f t="shared" si="46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4"/>
        <v>0</v>
      </c>
      <c r="M54" s="13"/>
      <c r="N54" s="13"/>
      <c r="O54" s="13"/>
      <c r="P54" s="13"/>
      <c r="Q54" s="13"/>
      <c r="R54" s="14">
        <f t="shared" si="25"/>
        <v>0</v>
      </c>
      <c r="S54" s="13"/>
      <c r="T54" s="13"/>
      <c r="U54" s="13"/>
      <c r="V54" s="14">
        <f t="shared" si="26"/>
        <v>0</v>
      </c>
      <c r="W54" s="13"/>
      <c r="X54" s="15">
        <f t="shared" si="27"/>
        <v>0</v>
      </c>
      <c r="Y54" s="58">
        <f t="shared" si="28"/>
        <v>0</v>
      </c>
      <c r="Z54" s="13"/>
      <c r="AA54" s="13"/>
      <c r="AB54" s="13"/>
      <c r="AC54" s="13"/>
      <c r="AD54" s="13"/>
      <c r="AE54" s="14">
        <f t="shared" si="29"/>
        <v>0</v>
      </c>
      <c r="AF54" s="13"/>
      <c r="AG54" s="13"/>
      <c r="AH54" s="13"/>
      <c r="AI54" s="13"/>
      <c r="AJ54" s="13"/>
      <c r="AK54" s="14">
        <f t="shared" si="30"/>
        <v>0</v>
      </c>
      <c r="AL54" s="13"/>
      <c r="AM54" s="13"/>
      <c r="AN54" s="13"/>
      <c r="AO54" s="14">
        <f t="shared" si="31"/>
        <v>0</v>
      </c>
      <c r="AP54" s="13"/>
      <c r="AQ54" s="15">
        <f t="shared" si="32"/>
        <v>0</v>
      </c>
      <c r="AR54" s="58">
        <f t="shared" si="33"/>
        <v>0</v>
      </c>
      <c r="AS54" s="13"/>
      <c r="AT54" s="13"/>
      <c r="AU54" s="13"/>
      <c r="AV54" s="13"/>
      <c r="AW54" s="13"/>
      <c r="AX54" s="14">
        <f t="shared" si="34"/>
        <v>0</v>
      </c>
      <c r="AY54" s="13"/>
      <c r="AZ54" s="13"/>
      <c r="BA54" s="13"/>
      <c r="BB54" s="13"/>
      <c r="BC54" s="13"/>
      <c r="BD54" s="14">
        <f t="shared" si="35"/>
        <v>0</v>
      </c>
      <c r="BE54" s="13"/>
      <c r="BF54" s="13"/>
      <c r="BG54" s="13"/>
      <c r="BH54" s="14">
        <f t="shared" si="36"/>
        <v>0</v>
      </c>
      <c r="BI54" s="13"/>
      <c r="BJ54" s="15">
        <f t="shared" si="37"/>
        <v>0</v>
      </c>
      <c r="BK54" s="58">
        <f t="shared" si="38"/>
        <v>0</v>
      </c>
      <c r="BL54" s="13"/>
      <c r="BM54" s="13"/>
      <c r="BN54" s="13"/>
      <c r="BO54" s="13"/>
      <c r="BP54" s="13"/>
      <c r="BQ54" s="14">
        <f t="shared" si="39"/>
        <v>0</v>
      </c>
      <c r="BR54" s="13"/>
      <c r="BS54" s="13"/>
      <c r="BT54" s="13"/>
      <c r="BU54" s="13"/>
      <c r="BV54" s="13"/>
      <c r="BW54" s="14">
        <f t="shared" si="40"/>
        <v>0</v>
      </c>
      <c r="BX54" s="13"/>
      <c r="BY54" s="13"/>
      <c r="BZ54" s="13"/>
      <c r="CA54" s="14">
        <f t="shared" si="41"/>
        <v>0</v>
      </c>
      <c r="CB54" s="13"/>
      <c r="CC54" s="15">
        <f t="shared" si="42"/>
        <v>0</v>
      </c>
      <c r="CD54" s="58">
        <f t="shared" si="43"/>
        <v>0</v>
      </c>
      <c r="CE54" s="58">
        <f t="shared" si="44"/>
        <v>0</v>
      </c>
      <c r="CF54" s="22"/>
      <c r="CG54" s="58">
        <f t="shared" si="45"/>
        <v>0</v>
      </c>
      <c r="CH54" s="17" t="str">
        <f t="shared" si="46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4"/>
        <v>0</v>
      </c>
      <c r="M55" s="8"/>
      <c r="N55" s="8"/>
      <c r="O55" s="8"/>
      <c r="P55" s="8"/>
      <c r="Q55" s="8"/>
      <c r="R55" s="14">
        <f t="shared" si="25"/>
        <v>0</v>
      </c>
      <c r="S55" s="8"/>
      <c r="T55" s="8"/>
      <c r="U55" s="8"/>
      <c r="V55" s="14">
        <f t="shared" si="26"/>
        <v>0</v>
      </c>
      <c r="W55" s="8"/>
      <c r="X55" s="15">
        <f t="shared" si="27"/>
        <v>0</v>
      </c>
      <c r="Y55" s="58">
        <f t="shared" si="28"/>
        <v>0</v>
      </c>
      <c r="Z55" s="8"/>
      <c r="AA55" s="8"/>
      <c r="AB55" s="8"/>
      <c r="AC55" s="8"/>
      <c r="AD55" s="8"/>
      <c r="AE55" s="14">
        <f t="shared" si="29"/>
        <v>0</v>
      </c>
      <c r="AF55" s="8"/>
      <c r="AG55" s="8"/>
      <c r="AH55" s="8"/>
      <c r="AI55" s="8"/>
      <c r="AJ55" s="8"/>
      <c r="AK55" s="14">
        <f t="shared" si="30"/>
        <v>0</v>
      </c>
      <c r="AL55" s="8"/>
      <c r="AM55" s="8"/>
      <c r="AN55" s="8"/>
      <c r="AO55" s="14">
        <f t="shared" si="31"/>
        <v>0</v>
      </c>
      <c r="AP55" s="8"/>
      <c r="AQ55" s="15">
        <f t="shared" si="32"/>
        <v>0</v>
      </c>
      <c r="AR55" s="58">
        <f t="shared" si="33"/>
        <v>0</v>
      </c>
      <c r="AS55" s="8"/>
      <c r="AT55" s="8"/>
      <c r="AU55" s="8"/>
      <c r="AV55" s="8"/>
      <c r="AW55" s="8"/>
      <c r="AX55" s="14">
        <f t="shared" si="34"/>
        <v>0</v>
      </c>
      <c r="AY55" s="8"/>
      <c r="AZ55" s="8"/>
      <c r="BA55" s="8"/>
      <c r="BB55" s="8"/>
      <c r="BC55" s="8"/>
      <c r="BD55" s="14">
        <f t="shared" si="35"/>
        <v>0</v>
      </c>
      <c r="BE55" s="8"/>
      <c r="BF55" s="8"/>
      <c r="BG55" s="8"/>
      <c r="BH55" s="14">
        <f t="shared" si="36"/>
        <v>0</v>
      </c>
      <c r="BI55" s="8"/>
      <c r="BJ55" s="15">
        <f t="shared" si="37"/>
        <v>0</v>
      </c>
      <c r="BK55" s="58">
        <f t="shared" si="38"/>
        <v>0</v>
      </c>
      <c r="BL55" s="8"/>
      <c r="BM55" s="8"/>
      <c r="BN55" s="8"/>
      <c r="BO55" s="8"/>
      <c r="BP55" s="8"/>
      <c r="BQ55" s="14">
        <f t="shared" si="39"/>
        <v>0</v>
      </c>
      <c r="BR55" s="8"/>
      <c r="BS55" s="8"/>
      <c r="BT55" s="8"/>
      <c r="BU55" s="8"/>
      <c r="BV55" s="8"/>
      <c r="BW55" s="14">
        <f t="shared" si="40"/>
        <v>0</v>
      </c>
      <c r="BX55" s="8"/>
      <c r="BY55" s="8"/>
      <c r="BZ55" s="8"/>
      <c r="CA55" s="14">
        <f t="shared" si="41"/>
        <v>0</v>
      </c>
      <c r="CB55" s="8"/>
      <c r="CC55" s="15">
        <f t="shared" si="42"/>
        <v>0</v>
      </c>
      <c r="CD55" s="58">
        <f t="shared" si="43"/>
        <v>0</v>
      </c>
      <c r="CE55" s="58">
        <f t="shared" si="44"/>
        <v>0</v>
      </c>
      <c r="CF55" s="21"/>
      <c r="CG55" s="58">
        <f t="shared" si="45"/>
        <v>0</v>
      </c>
      <c r="CH55" s="18" t="str">
        <f t="shared" si="46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4"/>
        <v>0</v>
      </c>
      <c r="M56" s="13"/>
      <c r="N56" s="13"/>
      <c r="O56" s="13"/>
      <c r="P56" s="13"/>
      <c r="Q56" s="13"/>
      <c r="R56" s="14">
        <f t="shared" si="25"/>
        <v>0</v>
      </c>
      <c r="S56" s="13"/>
      <c r="T56" s="13"/>
      <c r="U56" s="13"/>
      <c r="V56" s="14">
        <f t="shared" si="26"/>
        <v>0</v>
      </c>
      <c r="W56" s="13"/>
      <c r="X56" s="15">
        <f t="shared" si="27"/>
        <v>0</v>
      </c>
      <c r="Y56" s="58">
        <f t="shared" si="28"/>
        <v>0</v>
      </c>
      <c r="Z56" s="13"/>
      <c r="AA56" s="13"/>
      <c r="AB56" s="13"/>
      <c r="AC56" s="13"/>
      <c r="AD56" s="13"/>
      <c r="AE56" s="14">
        <f t="shared" si="29"/>
        <v>0</v>
      </c>
      <c r="AF56" s="13"/>
      <c r="AG56" s="13"/>
      <c r="AH56" s="13"/>
      <c r="AI56" s="13"/>
      <c r="AJ56" s="13"/>
      <c r="AK56" s="14">
        <f t="shared" si="30"/>
        <v>0</v>
      </c>
      <c r="AL56" s="13"/>
      <c r="AM56" s="13"/>
      <c r="AN56" s="13"/>
      <c r="AO56" s="14">
        <f t="shared" si="31"/>
        <v>0</v>
      </c>
      <c r="AP56" s="13"/>
      <c r="AQ56" s="15">
        <f t="shared" si="32"/>
        <v>0</v>
      </c>
      <c r="AR56" s="58">
        <f t="shared" si="33"/>
        <v>0</v>
      </c>
      <c r="AS56" s="13"/>
      <c r="AT56" s="13"/>
      <c r="AU56" s="13"/>
      <c r="AV56" s="13"/>
      <c r="AW56" s="13"/>
      <c r="AX56" s="14">
        <f t="shared" si="34"/>
        <v>0</v>
      </c>
      <c r="AY56" s="13"/>
      <c r="AZ56" s="13"/>
      <c r="BA56" s="13"/>
      <c r="BB56" s="13"/>
      <c r="BC56" s="13"/>
      <c r="BD56" s="14">
        <f t="shared" si="35"/>
        <v>0</v>
      </c>
      <c r="BE56" s="13"/>
      <c r="BF56" s="13"/>
      <c r="BG56" s="13"/>
      <c r="BH56" s="14">
        <f t="shared" si="36"/>
        <v>0</v>
      </c>
      <c r="BI56" s="13"/>
      <c r="BJ56" s="15">
        <f t="shared" si="37"/>
        <v>0</v>
      </c>
      <c r="BK56" s="58">
        <f t="shared" si="38"/>
        <v>0</v>
      </c>
      <c r="BL56" s="13"/>
      <c r="BM56" s="13"/>
      <c r="BN56" s="13"/>
      <c r="BO56" s="13"/>
      <c r="BP56" s="13"/>
      <c r="BQ56" s="14">
        <f t="shared" si="39"/>
        <v>0</v>
      </c>
      <c r="BR56" s="13"/>
      <c r="BS56" s="13"/>
      <c r="BT56" s="13"/>
      <c r="BU56" s="13"/>
      <c r="BV56" s="13"/>
      <c r="BW56" s="14">
        <f t="shared" si="40"/>
        <v>0</v>
      </c>
      <c r="BX56" s="13"/>
      <c r="BY56" s="13"/>
      <c r="BZ56" s="13"/>
      <c r="CA56" s="14">
        <f t="shared" si="41"/>
        <v>0</v>
      </c>
      <c r="CB56" s="13"/>
      <c r="CC56" s="15">
        <f t="shared" si="42"/>
        <v>0</v>
      </c>
      <c r="CD56" s="58">
        <f t="shared" si="43"/>
        <v>0</v>
      </c>
      <c r="CE56" s="58">
        <f t="shared" si="44"/>
        <v>0</v>
      </c>
      <c r="CF56" s="22"/>
      <c r="CG56" s="58">
        <f t="shared" si="45"/>
        <v>0</v>
      </c>
      <c r="CH56" s="17" t="str">
        <f t="shared" si="46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4"/>
        <v>0</v>
      </c>
      <c r="M57" s="8"/>
      <c r="N57" s="8"/>
      <c r="O57" s="8"/>
      <c r="P57" s="8"/>
      <c r="Q57" s="8"/>
      <c r="R57" s="14">
        <f t="shared" si="25"/>
        <v>0</v>
      </c>
      <c r="S57" s="8"/>
      <c r="T57" s="8"/>
      <c r="U57" s="8"/>
      <c r="V57" s="14">
        <f t="shared" si="26"/>
        <v>0</v>
      </c>
      <c r="W57" s="8"/>
      <c r="X57" s="15">
        <f t="shared" si="27"/>
        <v>0</v>
      </c>
      <c r="Y57" s="58">
        <f t="shared" si="28"/>
        <v>0</v>
      </c>
      <c r="Z57" s="8"/>
      <c r="AA57" s="8"/>
      <c r="AB57" s="8"/>
      <c r="AC57" s="8"/>
      <c r="AD57" s="8"/>
      <c r="AE57" s="14">
        <f t="shared" si="29"/>
        <v>0</v>
      </c>
      <c r="AF57" s="8"/>
      <c r="AG57" s="8"/>
      <c r="AH57" s="8"/>
      <c r="AI57" s="8"/>
      <c r="AJ57" s="8"/>
      <c r="AK57" s="14">
        <f t="shared" si="30"/>
        <v>0</v>
      </c>
      <c r="AL57" s="8"/>
      <c r="AM57" s="8"/>
      <c r="AN57" s="8"/>
      <c r="AO57" s="14">
        <f t="shared" si="31"/>
        <v>0</v>
      </c>
      <c r="AP57" s="8"/>
      <c r="AQ57" s="15">
        <f t="shared" si="32"/>
        <v>0</v>
      </c>
      <c r="AR57" s="58">
        <f t="shared" si="33"/>
        <v>0</v>
      </c>
      <c r="AS57" s="8"/>
      <c r="AT57" s="8"/>
      <c r="AU57" s="8"/>
      <c r="AV57" s="8"/>
      <c r="AW57" s="8"/>
      <c r="AX57" s="14">
        <f t="shared" si="34"/>
        <v>0</v>
      </c>
      <c r="AY57" s="8"/>
      <c r="AZ57" s="8"/>
      <c r="BA57" s="8"/>
      <c r="BB57" s="8"/>
      <c r="BC57" s="8"/>
      <c r="BD57" s="14">
        <f t="shared" si="35"/>
        <v>0</v>
      </c>
      <c r="BE57" s="8"/>
      <c r="BF57" s="8"/>
      <c r="BG57" s="8"/>
      <c r="BH57" s="14">
        <f t="shared" si="36"/>
        <v>0</v>
      </c>
      <c r="BI57" s="8"/>
      <c r="BJ57" s="15">
        <f t="shared" si="37"/>
        <v>0</v>
      </c>
      <c r="BK57" s="58">
        <f t="shared" si="38"/>
        <v>0</v>
      </c>
      <c r="BL57" s="8"/>
      <c r="BM57" s="8"/>
      <c r="BN57" s="8"/>
      <c r="BO57" s="8"/>
      <c r="BP57" s="8"/>
      <c r="BQ57" s="14">
        <f t="shared" si="39"/>
        <v>0</v>
      </c>
      <c r="BR57" s="8"/>
      <c r="BS57" s="8"/>
      <c r="BT57" s="8"/>
      <c r="BU57" s="8"/>
      <c r="BV57" s="8"/>
      <c r="BW57" s="14">
        <f t="shared" si="40"/>
        <v>0</v>
      </c>
      <c r="BX57" s="8"/>
      <c r="BY57" s="8"/>
      <c r="BZ57" s="8"/>
      <c r="CA57" s="14">
        <f t="shared" si="41"/>
        <v>0</v>
      </c>
      <c r="CB57" s="8"/>
      <c r="CC57" s="15">
        <f t="shared" si="42"/>
        <v>0</v>
      </c>
      <c r="CD57" s="58">
        <f t="shared" si="43"/>
        <v>0</v>
      </c>
      <c r="CE57" s="58">
        <f t="shared" si="44"/>
        <v>0</v>
      </c>
      <c r="CF57" s="21"/>
      <c r="CG57" s="58">
        <f t="shared" si="45"/>
        <v>0</v>
      </c>
      <c r="CH57" s="18" t="str">
        <f t="shared" si="46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4"/>
        <v>0</v>
      </c>
      <c r="M58" s="13"/>
      <c r="N58" s="13"/>
      <c r="O58" s="13"/>
      <c r="P58" s="13"/>
      <c r="Q58" s="13"/>
      <c r="R58" s="14">
        <f t="shared" si="25"/>
        <v>0</v>
      </c>
      <c r="S58" s="13"/>
      <c r="T58" s="13"/>
      <c r="U58" s="13"/>
      <c r="V58" s="14">
        <f t="shared" si="26"/>
        <v>0</v>
      </c>
      <c r="W58" s="13"/>
      <c r="X58" s="15">
        <f t="shared" si="27"/>
        <v>0</v>
      </c>
      <c r="Y58" s="58">
        <f t="shared" si="28"/>
        <v>0</v>
      </c>
      <c r="Z58" s="13"/>
      <c r="AA58" s="13"/>
      <c r="AB58" s="13"/>
      <c r="AC58" s="13"/>
      <c r="AD58" s="13"/>
      <c r="AE58" s="14">
        <f t="shared" si="29"/>
        <v>0</v>
      </c>
      <c r="AF58" s="13"/>
      <c r="AG58" s="13"/>
      <c r="AH58" s="13"/>
      <c r="AI58" s="13"/>
      <c r="AJ58" s="13"/>
      <c r="AK58" s="14">
        <f t="shared" si="30"/>
        <v>0</v>
      </c>
      <c r="AL58" s="13"/>
      <c r="AM58" s="13"/>
      <c r="AN58" s="13"/>
      <c r="AO58" s="14">
        <f t="shared" si="31"/>
        <v>0</v>
      </c>
      <c r="AP58" s="13"/>
      <c r="AQ58" s="15">
        <f t="shared" si="32"/>
        <v>0</v>
      </c>
      <c r="AR58" s="58">
        <f t="shared" si="33"/>
        <v>0</v>
      </c>
      <c r="AS58" s="13"/>
      <c r="AT58" s="13"/>
      <c r="AU58" s="13"/>
      <c r="AV58" s="13"/>
      <c r="AW58" s="13"/>
      <c r="AX58" s="14">
        <f t="shared" si="34"/>
        <v>0</v>
      </c>
      <c r="AY58" s="13"/>
      <c r="AZ58" s="13"/>
      <c r="BA58" s="13"/>
      <c r="BB58" s="13"/>
      <c r="BC58" s="13"/>
      <c r="BD58" s="14">
        <f t="shared" si="35"/>
        <v>0</v>
      </c>
      <c r="BE58" s="13"/>
      <c r="BF58" s="13"/>
      <c r="BG58" s="13"/>
      <c r="BH58" s="14">
        <f t="shared" si="36"/>
        <v>0</v>
      </c>
      <c r="BI58" s="13"/>
      <c r="BJ58" s="15">
        <f t="shared" si="37"/>
        <v>0</v>
      </c>
      <c r="BK58" s="58">
        <f t="shared" si="38"/>
        <v>0</v>
      </c>
      <c r="BL58" s="13"/>
      <c r="BM58" s="13"/>
      <c r="BN58" s="13"/>
      <c r="BO58" s="13"/>
      <c r="BP58" s="13"/>
      <c r="BQ58" s="14">
        <f t="shared" si="39"/>
        <v>0</v>
      </c>
      <c r="BR58" s="13"/>
      <c r="BS58" s="13"/>
      <c r="BT58" s="13"/>
      <c r="BU58" s="13"/>
      <c r="BV58" s="13"/>
      <c r="BW58" s="14">
        <f t="shared" si="40"/>
        <v>0</v>
      </c>
      <c r="BX58" s="13"/>
      <c r="BY58" s="13"/>
      <c r="BZ58" s="13"/>
      <c r="CA58" s="14">
        <f t="shared" si="41"/>
        <v>0</v>
      </c>
      <c r="CB58" s="13"/>
      <c r="CC58" s="15">
        <f t="shared" si="42"/>
        <v>0</v>
      </c>
      <c r="CD58" s="58">
        <f t="shared" si="43"/>
        <v>0</v>
      </c>
      <c r="CE58" s="58">
        <f t="shared" si="44"/>
        <v>0</v>
      </c>
      <c r="CF58" s="22"/>
      <c r="CG58" s="58">
        <f t="shared" si="45"/>
        <v>0</v>
      </c>
      <c r="CH58" s="17" t="str">
        <f t="shared" si="46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4"/>
        <v>0</v>
      </c>
      <c r="M59" s="8"/>
      <c r="N59" s="8"/>
      <c r="O59" s="8"/>
      <c r="P59" s="8"/>
      <c r="Q59" s="8"/>
      <c r="R59" s="14">
        <f t="shared" si="25"/>
        <v>0</v>
      </c>
      <c r="S59" s="8"/>
      <c r="T59" s="8"/>
      <c r="U59" s="8"/>
      <c r="V59" s="14">
        <f t="shared" si="26"/>
        <v>0</v>
      </c>
      <c r="W59" s="8"/>
      <c r="X59" s="15">
        <f t="shared" si="27"/>
        <v>0</v>
      </c>
      <c r="Y59" s="58">
        <f t="shared" si="28"/>
        <v>0</v>
      </c>
      <c r="Z59" s="8"/>
      <c r="AA59" s="8"/>
      <c r="AB59" s="8"/>
      <c r="AC59" s="8"/>
      <c r="AD59" s="8"/>
      <c r="AE59" s="14">
        <f t="shared" si="29"/>
        <v>0</v>
      </c>
      <c r="AF59" s="8"/>
      <c r="AG59" s="8"/>
      <c r="AH59" s="8"/>
      <c r="AI59" s="8"/>
      <c r="AJ59" s="8"/>
      <c r="AK59" s="14">
        <f t="shared" si="30"/>
        <v>0</v>
      </c>
      <c r="AL59" s="8"/>
      <c r="AM59" s="8"/>
      <c r="AN59" s="8"/>
      <c r="AO59" s="14">
        <f t="shared" si="31"/>
        <v>0</v>
      </c>
      <c r="AP59" s="8"/>
      <c r="AQ59" s="15">
        <f t="shared" si="32"/>
        <v>0</v>
      </c>
      <c r="AR59" s="58">
        <f t="shared" si="33"/>
        <v>0</v>
      </c>
      <c r="AS59" s="8"/>
      <c r="AT59" s="8"/>
      <c r="AU59" s="8"/>
      <c r="AV59" s="8"/>
      <c r="AW59" s="8"/>
      <c r="AX59" s="14">
        <f t="shared" si="34"/>
        <v>0</v>
      </c>
      <c r="AY59" s="8"/>
      <c r="AZ59" s="8"/>
      <c r="BA59" s="8"/>
      <c r="BB59" s="8"/>
      <c r="BC59" s="8"/>
      <c r="BD59" s="14">
        <f t="shared" si="35"/>
        <v>0</v>
      </c>
      <c r="BE59" s="8"/>
      <c r="BF59" s="8"/>
      <c r="BG59" s="8"/>
      <c r="BH59" s="14">
        <f t="shared" si="36"/>
        <v>0</v>
      </c>
      <c r="BI59" s="8"/>
      <c r="BJ59" s="15">
        <f t="shared" si="37"/>
        <v>0</v>
      </c>
      <c r="BK59" s="58">
        <f t="shared" si="38"/>
        <v>0</v>
      </c>
      <c r="BL59" s="8"/>
      <c r="BM59" s="8"/>
      <c r="BN59" s="8"/>
      <c r="BO59" s="8"/>
      <c r="BP59" s="8"/>
      <c r="BQ59" s="14">
        <f t="shared" si="39"/>
        <v>0</v>
      </c>
      <c r="BR59" s="8"/>
      <c r="BS59" s="8"/>
      <c r="BT59" s="8"/>
      <c r="BU59" s="8"/>
      <c r="BV59" s="8"/>
      <c r="BW59" s="14">
        <f t="shared" si="40"/>
        <v>0</v>
      </c>
      <c r="BX59" s="8"/>
      <c r="BY59" s="8"/>
      <c r="BZ59" s="8"/>
      <c r="CA59" s="14">
        <f t="shared" si="41"/>
        <v>0</v>
      </c>
      <c r="CB59" s="8"/>
      <c r="CC59" s="15">
        <f t="shared" si="42"/>
        <v>0</v>
      </c>
      <c r="CD59" s="58">
        <f t="shared" si="43"/>
        <v>0</v>
      </c>
      <c r="CE59" s="58">
        <f t="shared" si="44"/>
        <v>0</v>
      </c>
      <c r="CF59" s="21"/>
      <c r="CG59" s="58">
        <f t="shared" si="45"/>
        <v>0</v>
      </c>
      <c r="CH59" s="18" t="str">
        <f t="shared" si="46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4"/>
        <v>0</v>
      </c>
      <c r="M60" s="13"/>
      <c r="N60" s="13"/>
      <c r="O60" s="13"/>
      <c r="P60" s="13"/>
      <c r="Q60" s="13"/>
      <c r="R60" s="14">
        <f t="shared" si="25"/>
        <v>0</v>
      </c>
      <c r="S60" s="13"/>
      <c r="T60" s="13"/>
      <c r="U60" s="13"/>
      <c r="V60" s="14">
        <f t="shared" si="26"/>
        <v>0</v>
      </c>
      <c r="W60" s="13"/>
      <c r="X60" s="15">
        <f t="shared" si="27"/>
        <v>0</v>
      </c>
      <c r="Y60" s="58">
        <f t="shared" si="28"/>
        <v>0</v>
      </c>
      <c r="Z60" s="13"/>
      <c r="AA60" s="13"/>
      <c r="AB60" s="13"/>
      <c r="AC60" s="13"/>
      <c r="AD60" s="13"/>
      <c r="AE60" s="14">
        <f t="shared" si="29"/>
        <v>0</v>
      </c>
      <c r="AF60" s="13"/>
      <c r="AG60" s="13"/>
      <c r="AH60" s="13"/>
      <c r="AI60" s="13"/>
      <c r="AJ60" s="13"/>
      <c r="AK60" s="14">
        <f t="shared" si="30"/>
        <v>0</v>
      </c>
      <c r="AL60" s="13"/>
      <c r="AM60" s="13"/>
      <c r="AN60" s="13"/>
      <c r="AO60" s="14">
        <f t="shared" si="31"/>
        <v>0</v>
      </c>
      <c r="AP60" s="13"/>
      <c r="AQ60" s="15">
        <f t="shared" si="32"/>
        <v>0</v>
      </c>
      <c r="AR60" s="58">
        <f t="shared" si="33"/>
        <v>0</v>
      </c>
      <c r="AS60" s="13"/>
      <c r="AT60" s="13"/>
      <c r="AU60" s="13"/>
      <c r="AV60" s="13"/>
      <c r="AW60" s="13"/>
      <c r="AX60" s="14">
        <f t="shared" si="34"/>
        <v>0</v>
      </c>
      <c r="AY60" s="13"/>
      <c r="AZ60" s="13"/>
      <c r="BA60" s="13"/>
      <c r="BB60" s="13"/>
      <c r="BC60" s="13"/>
      <c r="BD60" s="14">
        <f t="shared" si="35"/>
        <v>0</v>
      </c>
      <c r="BE60" s="13"/>
      <c r="BF60" s="13"/>
      <c r="BG60" s="13"/>
      <c r="BH60" s="14">
        <f t="shared" si="36"/>
        <v>0</v>
      </c>
      <c r="BI60" s="13"/>
      <c r="BJ60" s="15">
        <f t="shared" si="37"/>
        <v>0</v>
      </c>
      <c r="BK60" s="58">
        <f t="shared" si="38"/>
        <v>0</v>
      </c>
      <c r="BL60" s="13"/>
      <c r="BM60" s="13"/>
      <c r="BN60" s="13"/>
      <c r="BO60" s="13"/>
      <c r="BP60" s="13"/>
      <c r="BQ60" s="14">
        <f t="shared" si="39"/>
        <v>0</v>
      </c>
      <c r="BR60" s="13"/>
      <c r="BS60" s="13"/>
      <c r="BT60" s="13"/>
      <c r="BU60" s="13"/>
      <c r="BV60" s="13"/>
      <c r="BW60" s="14">
        <f t="shared" si="40"/>
        <v>0</v>
      </c>
      <c r="BX60" s="13"/>
      <c r="BY60" s="13"/>
      <c r="BZ60" s="13"/>
      <c r="CA60" s="14">
        <f t="shared" si="41"/>
        <v>0</v>
      </c>
      <c r="CB60" s="13"/>
      <c r="CC60" s="15">
        <f t="shared" si="42"/>
        <v>0</v>
      </c>
      <c r="CD60" s="58">
        <f t="shared" si="43"/>
        <v>0</v>
      </c>
      <c r="CE60" s="58">
        <f t="shared" si="44"/>
        <v>0</v>
      </c>
      <c r="CF60" s="22"/>
      <c r="CG60" s="58">
        <f t="shared" si="45"/>
        <v>0</v>
      </c>
      <c r="CH60" s="17" t="str">
        <f t="shared" si="46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4"/>
        <v>0</v>
      </c>
      <c r="M61" s="8"/>
      <c r="N61" s="8"/>
      <c r="O61" s="8"/>
      <c r="P61" s="8"/>
      <c r="Q61" s="8"/>
      <c r="R61" s="14">
        <f t="shared" si="25"/>
        <v>0</v>
      </c>
      <c r="S61" s="8"/>
      <c r="T61" s="8"/>
      <c r="U61" s="8"/>
      <c r="V61" s="14">
        <f t="shared" si="26"/>
        <v>0</v>
      </c>
      <c r="W61" s="8"/>
      <c r="X61" s="15">
        <f t="shared" si="27"/>
        <v>0</v>
      </c>
      <c r="Y61" s="58">
        <f t="shared" si="28"/>
        <v>0</v>
      </c>
      <c r="Z61" s="8"/>
      <c r="AA61" s="8"/>
      <c r="AB61" s="8"/>
      <c r="AC61" s="8"/>
      <c r="AD61" s="8"/>
      <c r="AE61" s="14">
        <f t="shared" si="29"/>
        <v>0</v>
      </c>
      <c r="AF61" s="8"/>
      <c r="AG61" s="8"/>
      <c r="AH61" s="8"/>
      <c r="AI61" s="8"/>
      <c r="AJ61" s="8"/>
      <c r="AK61" s="14">
        <f t="shared" si="30"/>
        <v>0</v>
      </c>
      <c r="AL61" s="8"/>
      <c r="AM61" s="8"/>
      <c r="AN61" s="8"/>
      <c r="AO61" s="14">
        <f t="shared" si="31"/>
        <v>0</v>
      </c>
      <c r="AP61" s="8"/>
      <c r="AQ61" s="15">
        <f t="shared" si="32"/>
        <v>0</v>
      </c>
      <c r="AR61" s="58">
        <f t="shared" si="33"/>
        <v>0</v>
      </c>
      <c r="AS61" s="8"/>
      <c r="AT61" s="8"/>
      <c r="AU61" s="8"/>
      <c r="AV61" s="8"/>
      <c r="AW61" s="8"/>
      <c r="AX61" s="14">
        <f t="shared" si="34"/>
        <v>0</v>
      </c>
      <c r="AY61" s="8"/>
      <c r="AZ61" s="8"/>
      <c r="BA61" s="8"/>
      <c r="BB61" s="8"/>
      <c r="BC61" s="8"/>
      <c r="BD61" s="14">
        <f t="shared" si="35"/>
        <v>0</v>
      </c>
      <c r="BE61" s="8"/>
      <c r="BF61" s="8"/>
      <c r="BG61" s="8"/>
      <c r="BH61" s="14">
        <f t="shared" si="36"/>
        <v>0</v>
      </c>
      <c r="BI61" s="8"/>
      <c r="BJ61" s="15">
        <f t="shared" si="37"/>
        <v>0</v>
      </c>
      <c r="BK61" s="58">
        <f t="shared" si="38"/>
        <v>0</v>
      </c>
      <c r="BL61" s="8"/>
      <c r="BM61" s="8"/>
      <c r="BN61" s="8"/>
      <c r="BO61" s="8"/>
      <c r="BP61" s="8"/>
      <c r="BQ61" s="14">
        <f t="shared" si="39"/>
        <v>0</v>
      </c>
      <c r="BR61" s="8"/>
      <c r="BS61" s="8"/>
      <c r="BT61" s="8"/>
      <c r="BU61" s="8"/>
      <c r="BV61" s="8"/>
      <c r="BW61" s="14">
        <f t="shared" si="40"/>
        <v>0</v>
      </c>
      <c r="BX61" s="8"/>
      <c r="BY61" s="8"/>
      <c r="BZ61" s="8"/>
      <c r="CA61" s="14">
        <f t="shared" si="41"/>
        <v>0</v>
      </c>
      <c r="CB61" s="8"/>
      <c r="CC61" s="15">
        <f t="shared" si="42"/>
        <v>0</v>
      </c>
      <c r="CD61" s="58">
        <f t="shared" si="43"/>
        <v>0</v>
      </c>
      <c r="CE61" s="58">
        <f t="shared" si="44"/>
        <v>0</v>
      </c>
      <c r="CF61" s="21"/>
      <c r="CG61" s="58">
        <f t="shared" si="45"/>
        <v>0</v>
      </c>
      <c r="CH61" s="18" t="str">
        <f t="shared" si="46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4"/>
        <v>0</v>
      </c>
      <c r="M62" s="13"/>
      <c r="N62" s="13"/>
      <c r="O62" s="13"/>
      <c r="P62" s="13"/>
      <c r="Q62" s="13"/>
      <c r="R62" s="14">
        <f t="shared" si="25"/>
        <v>0</v>
      </c>
      <c r="S62" s="13"/>
      <c r="T62" s="13"/>
      <c r="U62" s="13"/>
      <c r="V62" s="14">
        <f t="shared" si="26"/>
        <v>0</v>
      </c>
      <c r="W62" s="13"/>
      <c r="X62" s="15">
        <f t="shared" si="27"/>
        <v>0</v>
      </c>
      <c r="Y62" s="58">
        <f t="shared" si="28"/>
        <v>0</v>
      </c>
      <c r="Z62" s="13"/>
      <c r="AA62" s="13"/>
      <c r="AB62" s="13"/>
      <c r="AC62" s="13"/>
      <c r="AD62" s="13"/>
      <c r="AE62" s="14">
        <f t="shared" si="29"/>
        <v>0</v>
      </c>
      <c r="AF62" s="13"/>
      <c r="AG62" s="13"/>
      <c r="AH62" s="13"/>
      <c r="AI62" s="13"/>
      <c r="AJ62" s="13"/>
      <c r="AK62" s="14">
        <f t="shared" si="30"/>
        <v>0</v>
      </c>
      <c r="AL62" s="13"/>
      <c r="AM62" s="13"/>
      <c r="AN62" s="13"/>
      <c r="AO62" s="14">
        <f t="shared" si="31"/>
        <v>0</v>
      </c>
      <c r="AP62" s="13"/>
      <c r="AQ62" s="15">
        <f t="shared" si="32"/>
        <v>0</v>
      </c>
      <c r="AR62" s="58">
        <f t="shared" si="33"/>
        <v>0</v>
      </c>
      <c r="AS62" s="13"/>
      <c r="AT62" s="13"/>
      <c r="AU62" s="13"/>
      <c r="AV62" s="13"/>
      <c r="AW62" s="13"/>
      <c r="AX62" s="14">
        <f t="shared" si="34"/>
        <v>0</v>
      </c>
      <c r="AY62" s="13"/>
      <c r="AZ62" s="13"/>
      <c r="BA62" s="13"/>
      <c r="BB62" s="13"/>
      <c r="BC62" s="13"/>
      <c r="BD62" s="14">
        <f t="shared" si="35"/>
        <v>0</v>
      </c>
      <c r="BE62" s="13"/>
      <c r="BF62" s="13"/>
      <c r="BG62" s="13"/>
      <c r="BH62" s="14">
        <f t="shared" si="36"/>
        <v>0</v>
      </c>
      <c r="BI62" s="13"/>
      <c r="BJ62" s="15">
        <f t="shared" si="37"/>
        <v>0</v>
      </c>
      <c r="BK62" s="58">
        <f t="shared" si="38"/>
        <v>0</v>
      </c>
      <c r="BL62" s="13"/>
      <c r="BM62" s="13"/>
      <c r="BN62" s="13"/>
      <c r="BO62" s="13"/>
      <c r="BP62" s="13"/>
      <c r="BQ62" s="14">
        <f t="shared" si="39"/>
        <v>0</v>
      </c>
      <c r="BR62" s="13"/>
      <c r="BS62" s="13"/>
      <c r="BT62" s="13"/>
      <c r="BU62" s="13"/>
      <c r="BV62" s="13"/>
      <c r="BW62" s="14">
        <f t="shared" si="40"/>
        <v>0</v>
      </c>
      <c r="BX62" s="13"/>
      <c r="BY62" s="13"/>
      <c r="BZ62" s="13"/>
      <c r="CA62" s="14">
        <f t="shared" si="41"/>
        <v>0</v>
      </c>
      <c r="CB62" s="13"/>
      <c r="CC62" s="15">
        <f t="shared" si="42"/>
        <v>0</v>
      </c>
      <c r="CD62" s="58">
        <f t="shared" si="43"/>
        <v>0</v>
      </c>
      <c r="CE62" s="58">
        <f t="shared" si="44"/>
        <v>0</v>
      </c>
      <c r="CF62" s="22"/>
      <c r="CG62" s="58">
        <f t="shared" si="45"/>
        <v>0</v>
      </c>
      <c r="CH62" s="17" t="str">
        <f t="shared" si="46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4"/>
        <v>0</v>
      </c>
      <c r="M63" s="8"/>
      <c r="N63" s="8"/>
      <c r="O63" s="8"/>
      <c r="P63" s="8"/>
      <c r="Q63" s="8"/>
      <c r="R63" s="14">
        <f t="shared" si="25"/>
        <v>0</v>
      </c>
      <c r="S63" s="8"/>
      <c r="T63" s="8"/>
      <c r="U63" s="8"/>
      <c r="V63" s="14">
        <f t="shared" si="26"/>
        <v>0</v>
      </c>
      <c r="W63" s="8"/>
      <c r="X63" s="15">
        <f t="shared" si="27"/>
        <v>0</v>
      </c>
      <c r="Y63" s="58">
        <f t="shared" si="28"/>
        <v>0</v>
      </c>
      <c r="Z63" s="8"/>
      <c r="AA63" s="8"/>
      <c r="AB63" s="8"/>
      <c r="AC63" s="8"/>
      <c r="AD63" s="8"/>
      <c r="AE63" s="14">
        <f t="shared" si="29"/>
        <v>0</v>
      </c>
      <c r="AF63" s="8"/>
      <c r="AG63" s="8"/>
      <c r="AH63" s="8"/>
      <c r="AI63" s="8"/>
      <c r="AJ63" s="8"/>
      <c r="AK63" s="14">
        <f t="shared" si="30"/>
        <v>0</v>
      </c>
      <c r="AL63" s="8"/>
      <c r="AM63" s="8"/>
      <c r="AN63" s="8"/>
      <c r="AO63" s="14">
        <f t="shared" si="31"/>
        <v>0</v>
      </c>
      <c r="AP63" s="8"/>
      <c r="AQ63" s="15">
        <f t="shared" si="32"/>
        <v>0</v>
      </c>
      <c r="AR63" s="58">
        <f t="shared" si="33"/>
        <v>0</v>
      </c>
      <c r="AS63" s="8"/>
      <c r="AT63" s="8"/>
      <c r="AU63" s="8"/>
      <c r="AV63" s="8"/>
      <c r="AW63" s="8"/>
      <c r="AX63" s="14">
        <f t="shared" si="34"/>
        <v>0</v>
      </c>
      <c r="AY63" s="8"/>
      <c r="AZ63" s="8"/>
      <c r="BA63" s="8"/>
      <c r="BB63" s="8"/>
      <c r="BC63" s="8"/>
      <c r="BD63" s="14">
        <f t="shared" si="35"/>
        <v>0</v>
      </c>
      <c r="BE63" s="8"/>
      <c r="BF63" s="8"/>
      <c r="BG63" s="8"/>
      <c r="BH63" s="14">
        <f t="shared" si="36"/>
        <v>0</v>
      </c>
      <c r="BI63" s="8"/>
      <c r="BJ63" s="15">
        <f t="shared" si="37"/>
        <v>0</v>
      </c>
      <c r="BK63" s="58">
        <f t="shared" si="38"/>
        <v>0</v>
      </c>
      <c r="BL63" s="8"/>
      <c r="BM63" s="8"/>
      <c r="BN63" s="8"/>
      <c r="BO63" s="8"/>
      <c r="BP63" s="8"/>
      <c r="BQ63" s="14">
        <f t="shared" si="39"/>
        <v>0</v>
      </c>
      <c r="BR63" s="8"/>
      <c r="BS63" s="8"/>
      <c r="BT63" s="8"/>
      <c r="BU63" s="8"/>
      <c r="BV63" s="8"/>
      <c r="BW63" s="14">
        <f t="shared" si="40"/>
        <v>0</v>
      </c>
      <c r="BX63" s="8"/>
      <c r="BY63" s="8"/>
      <c r="BZ63" s="8"/>
      <c r="CA63" s="14">
        <f t="shared" si="41"/>
        <v>0</v>
      </c>
      <c r="CB63" s="8"/>
      <c r="CC63" s="15">
        <f t="shared" si="42"/>
        <v>0</v>
      </c>
      <c r="CD63" s="58">
        <f t="shared" si="43"/>
        <v>0</v>
      </c>
      <c r="CE63" s="58">
        <f t="shared" si="44"/>
        <v>0</v>
      </c>
      <c r="CF63" s="21"/>
      <c r="CG63" s="58">
        <f t="shared" si="45"/>
        <v>0</v>
      </c>
      <c r="CH63" s="18" t="str">
        <f t="shared" si="46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4"/>
        <v>0</v>
      </c>
      <c r="M64" s="13"/>
      <c r="N64" s="13"/>
      <c r="O64" s="13"/>
      <c r="P64" s="13"/>
      <c r="Q64" s="13"/>
      <c r="R64" s="14">
        <f t="shared" si="25"/>
        <v>0</v>
      </c>
      <c r="S64" s="13"/>
      <c r="T64" s="13"/>
      <c r="U64" s="13"/>
      <c r="V64" s="14">
        <f t="shared" si="26"/>
        <v>0</v>
      </c>
      <c r="W64" s="13"/>
      <c r="X64" s="15">
        <f t="shared" si="27"/>
        <v>0</v>
      </c>
      <c r="Y64" s="58">
        <f t="shared" si="28"/>
        <v>0</v>
      </c>
      <c r="Z64" s="13"/>
      <c r="AA64" s="13"/>
      <c r="AB64" s="13"/>
      <c r="AC64" s="13"/>
      <c r="AD64" s="13"/>
      <c r="AE64" s="14">
        <f t="shared" si="29"/>
        <v>0</v>
      </c>
      <c r="AF64" s="13"/>
      <c r="AG64" s="13"/>
      <c r="AH64" s="13"/>
      <c r="AI64" s="13"/>
      <c r="AJ64" s="13"/>
      <c r="AK64" s="14">
        <f t="shared" si="30"/>
        <v>0</v>
      </c>
      <c r="AL64" s="13"/>
      <c r="AM64" s="13"/>
      <c r="AN64" s="13"/>
      <c r="AO64" s="14">
        <f t="shared" si="31"/>
        <v>0</v>
      </c>
      <c r="AP64" s="13"/>
      <c r="AQ64" s="15">
        <f t="shared" si="32"/>
        <v>0</v>
      </c>
      <c r="AR64" s="58">
        <f t="shared" si="33"/>
        <v>0</v>
      </c>
      <c r="AS64" s="13"/>
      <c r="AT64" s="13"/>
      <c r="AU64" s="13"/>
      <c r="AV64" s="13"/>
      <c r="AW64" s="13"/>
      <c r="AX64" s="14">
        <f t="shared" si="34"/>
        <v>0</v>
      </c>
      <c r="AY64" s="13"/>
      <c r="AZ64" s="13"/>
      <c r="BA64" s="13"/>
      <c r="BB64" s="13"/>
      <c r="BC64" s="13"/>
      <c r="BD64" s="14">
        <f t="shared" si="35"/>
        <v>0</v>
      </c>
      <c r="BE64" s="13"/>
      <c r="BF64" s="13"/>
      <c r="BG64" s="13"/>
      <c r="BH64" s="14">
        <f t="shared" si="36"/>
        <v>0</v>
      </c>
      <c r="BI64" s="13"/>
      <c r="BJ64" s="15">
        <f t="shared" si="37"/>
        <v>0</v>
      </c>
      <c r="BK64" s="58">
        <f t="shared" si="38"/>
        <v>0</v>
      </c>
      <c r="BL64" s="13"/>
      <c r="BM64" s="13"/>
      <c r="BN64" s="13"/>
      <c r="BO64" s="13"/>
      <c r="BP64" s="13"/>
      <c r="BQ64" s="14">
        <f t="shared" si="39"/>
        <v>0</v>
      </c>
      <c r="BR64" s="13"/>
      <c r="BS64" s="13"/>
      <c r="BT64" s="13"/>
      <c r="BU64" s="13"/>
      <c r="BV64" s="13"/>
      <c r="BW64" s="14">
        <f t="shared" si="40"/>
        <v>0</v>
      </c>
      <c r="BX64" s="13"/>
      <c r="BY64" s="13"/>
      <c r="BZ64" s="13"/>
      <c r="CA64" s="14">
        <f t="shared" si="41"/>
        <v>0</v>
      </c>
      <c r="CB64" s="13"/>
      <c r="CC64" s="15">
        <f t="shared" si="42"/>
        <v>0</v>
      </c>
      <c r="CD64" s="58">
        <f t="shared" si="43"/>
        <v>0</v>
      </c>
      <c r="CE64" s="58">
        <f t="shared" si="44"/>
        <v>0</v>
      </c>
      <c r="CF64" s="22"/>
      <c r="CG64" s="58">
        <f t="shared" si="45"/>
        <v>0</v>
      </c>
      <c r="CH64" s="17" t="str">
        <f t="shared" si="46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4"/>
        <v>0</v>
      </c>
      <c r="M65" s="8"/>
      <c r="N65" s="8"/>
      <c r="O65" s="8"/>
      <c r="P65" s="8"/>
      <c r="Q65" s="8"/>
      <c r="R65" s="14">
        <f t="shared" si="25"/>
        <v>0</v>
      </c>
      <c r="S65" s="8"/>
      <c r="T65" s="8"/>
      <c r="U65" s="8"/>
      <c r="V65" s="14">
        <f t="shared" si="26"/>
        <v>0</v>
      </c>
      <c r="W65" s="8"/>
      <c r="X65" s="15">
        <f t="shared" si="27"/>
        <v>0</v>
      </c>
      <c r="Y65" s="58">
        <f t="shared" si="28"/>
        <v>0</v>
      </c>
      <c r="Z65" s="8"/>
      <c r="AA65" s="8"/>
      <c r="AB65" s="8"/>
      <c r="AC65" s="8"/>
      <c r="AD65" s="8"/>
      <c r="AE65" s="14">
        <f t="shared" si="29"/>
        <v>0</v>
      </c>
      <c r="AF65" s="8"/>
      <c r="AG65" s="8"/>
      <c r="AH65" s="8"/>
      <c r="AI65" s="8"/>
      <c r="AJ65" s="8"/>
      <c r="AK65" s="14">
        <f t="shared" si="30"/>
        <v>0</v>
      </c>
      <c r="AL65" s="8"/>
      <c r="AM65" s="8"/>
      <c r="AN65" s="8"/>
      <c r="AO65" s="14">
        <f t="shared" si="31"/>
        <v>0</v>
      </c>
      <c r="AP65" s="8"/>
      <c r="AQ65" s="15">
        <f t="shared" si="32"/>
        <v>0</v>
      </c>
      <c r="AR65" s="58">
        <f t="shared" si="33"/>
        <v>0</v>
      </c>
      <c r="AS65" s="8"/>
      <c r="AT65" s="8"/>
      <c r="AU65" s="8"/>
      <c r="AV65" s="8"/>
      <c r="AW65" s="8"/>
      <c r="AX65" s="14">
        <f t="shared" si="34"/>
        <v>0</v>
      </c>
      <c r="AY65" s="8"/>
      <c r="AZ65" s="8"/>
      <c r="BA65" s="8"/>
      <c r="BB65" s="8"/>
      <c r="BC65" s="8"/>
      <c r="BD65" s="14">
        <f t="shared" si="35"/>
        <v>0</v>
      </c>
      <c r="BE65" s="8"/>
      <c r="BF65" s="8"/>
      <c r="BG65" s="8"/>
      <c r="BH65" s="14">
        <f t="shared" si="36"/>
        <v>0</v>
      </c>
      <c r="BI65" s="8"/>
      <c r="BJ65" s="15">
        <f t="shared" si="37"/>
        <v>0</v>
      </c>
      <c r="BK65" s="58">
        <f t="shared" si="38"/>
        <v>0</v>
      </c>
      <c r="BL65" s="8"/>
      <c r="BM65" s="8"/>
      <c r="BN65" s="8"/>
      <c r="BO65" s="8"/>
      <c r="BP65" s="8"/>
      <c r="BQ65" s="14">
        <f t="shared" si="39"/>
        <v>0</v>
      </c>
      <c r="BR65" s="8"/>
      <c r="BS65" s="8"/>
      <c r="BT65" s="8"/>
      <c r="BU65" s="8"/>
      <c r="BV65" s="8"/>
      <c r="BW65" s="14">
        <f t="shared" si="40"/>
        <v>0</v>
      </c>
      <c r="BX65" s="8"/>
      <c r="BY65" s="8"/>
      <c r="BZ65" s="8"/>
      <c r="CA65" s="14">
        <f t="shared" si="41"/>
        <v>0</v>
      </c>
      <c r="CB65" s="8"/>
      <c r="CC65" s="15">
        <f t="shared" si="42"/>
        <v>0</v>
      </c>
      <c r="CD65" s="58">
        <f t="shared" si="43"/>
        <v>0</v>
      </c>
      <c r="CE65" s="58">
        <f t="shared" si="44"/>
        <v>0</v>
      </c>
      <c r="CF65" s="21"/>
      <c r="CG65" s="58">
        <f t="shared" si="45"/>
        <v>0</v>
      </c>
      <c r="CH65" s="18" t="str">
        <f t="shared" si="46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4"/>
        <v>0</v>
      </c>
      <c r="M66" s="13"/>
      <c r="N66" s="13"/>
      <c r="O66" s="13"/>
      <c r="P66" s="13"/>
      <c r="Q66" s="13"/>
      <c r="R66" s="14">
        <f t="shared" si="25"/>
        <v>0</v>
      </c>
      <c r="S66" s="13"/>
      <c r="T66" s="13"/>
      <c r="U66" s="13"/>
      <c r="V66" s="14">
        <f t="shared" si="26"/>
        <v>0</v>
      </c>
      <c r="W66" s="13"/>
      <c r="X66" s="15">
        <f t="shared" si="27"/>
        <v>0</v>
      </c>
      <c r="Y66" s="58">
        <f t="shared" si="28"/>
        <v>0</v>
      </c>
      <c r="Z66" s="13"/>
      <c r="AA66" s="13"/>
      <c r="AB66" s="13"/>
      <c r="AC66" s="13"/>
      <c r="AD66" s="13"/>
      <c r="AE66" s="14">
        <f t="shared" si="29"/>
        <v>0</v>
      </c>
      <c r="AF66" s="13"/>
      <c r="AG66" s="13"/>
      <c r="AH66" s="13"/>
      <c r="AI66" s="13"/>
      <c r="AJ66" s="13"/>
      <c r="AK66" s="14">
        <f t="shared" si="30"/>
        <v>0</v>
      </c>
      <c r="AL66" s="13"/>
      <c r="AM66" s="13"/>
      <c r="AN66" s="13"/>
      <c r="AO66" s="14">
        <f t="shared" si="31"/>
        <v>0</v>
      </c>
      <c r="AP66" s="13"/>
      <c r="AQ66" s="15">
        <f t="shared" si="32"/>
        <v>0</v>
      </c>
      <c r="AR66" s="58">
        <f t="shared" si="33"/>
        <v>0</v>
      </c>
      <c r="AS66" s="13"/>
      <c r="AT66" s="13"/>
      <c r="AU66" s="13"/>
      <c r="AV66" s="13"/>
      <c r="AW66" s="13"/>
      <c r="AX66" s="14">
        <f t="shared" si="34"/>
        <v>0</v>
      </c>
      <c r="AY66" s="13"/>
      <c r="AZ66" s="13"/>
      <c r="BA66" s="13"/>
      <c r="BB66" s="13"/>
      <c r="BC66" s="13"/>
      <c r="BD66" s="14">
        <f t="shared" si="35"/>
        <v>0</v>
      </c>
      <c r="BE66" s="13"/>
      <c r="BF66" s="13"/>
      <c r="BG66" s="13"/>
      <c r="BH66" s="14">
        <f t="shared" si="36"/>
        <v>0</v>
      </c>
      <c r="BI66" s="13"/>
      <c r="BJ66" s="15">
        <f t="shared" si="37"/>
        <v>0</v>
      </c>
      <c r="BK66" s="58">
        <f t="shared" si="38"/>
        <v>0</v>
      </c>
      <c r="BL66" s="13"/>
      <c r="BM66" s="13"/>
      <c r="BN66" s="13"/>
      <c r="BO66" s="13"/>
      <c r="BP66" s="13"/>
      <c r="BQ66" s="14">
        <f t="shared" si="39"/>
        <v>0</v>
      </c>
      <c r="BR66" s="13"/>
      <c r="BS66" s="13"/>
      <c r="BT66" s="13"/>
      <c r="BU66" s="13"/>
      <c r="BV66" s="13"/>
      <c r="BW66" s="14">
        <f t="shared" si="40"/>
        <v>0</v>
      </c>
      <c r="BX66" s="13"/>
      <c r="BY66" s="13"/>
      <c r="BZ66" s="13"/>
      <c r="CA66" s="14">
        <f t="shared" si="41"/>
        <v>0</v>
      </c>
      <c r="CB66" s="13"/>
      <c r="CC66" s="15">
        <f t="shared" si="42"/>
        <v>0</v>
      </c>
      <c r="CD66" s="58">
        <f t="shared" si="43"/>
        <v>0</v>
      </c>
      <c r="CE66" s="58">
        <f t="shared" si="44"/>
        <v>0</v>
      </c>
      <c r="CF66" s="22"/>
      <c r="CG66" s="58">
        <f t="shared" si="45"/>
        <v>0</v>
      </c>
      <c r="CH66" s="17" t="str">
        <f t="shared" si="46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4"/>
        <v>0</v>
      </c>
      <c r="M67" s="8"/>
      <c r="N67" s="8"/>
      <c r="O67" s="8"/>
      <c r="P67" s="8"/>
      <c r="Q67" s="8"/>
      <c r="R67" s="14">
        <f t="shared" si="25"/>
        <v>0</v>
      </c>
      <c r="S67" s="8"/>
      <c r="T67" s="8"/>
      <c r="U67" s="8"/>
      <c r="V67" s="14">
        <f t="shared" si="26"/>
        <v>0</v>
      </c>
      <c r="W67" s="8"/>
      <c r="X67" s="15">
        <f t="shared" si="27"/>
        <v>0</v>
      </c>
      <c r="Y67" s="58">
        <f t="shared" si="28"/>
        <v>0</v>
      </c>
      <c r="Z67" s="8"/>
      <c r="AA67" s="8"/>
      <c r="AB67" s="8"/>
      <c r="AC67" s="8"/>
      <c r="AD67" s="8"/>
      <c r="AE67" s="14">
        <f t="shared" si="29"/>
        <v>0</v>
      </c>
      <c r="AF67" s="8"/>
      <c r="AG67" s="8"/>
      <c r="AH67" s="8"/>
      <c r="AI67" s="8"/>
      <c r="AJ67" s="8"/>
      <c r="AK67" s="14">
        <f t="shared" si="30"/>
        <v>0</v>
      </c>
      <c r="AL67" s="8"/>
      <c r="AM67" s="8"/>
      <c r="AN67" s="8"/>
      <c r="AO67" s="14">
        <f t="shared" si="31"/>
        <v>0</v>
      </c>
      <c r="AP67" s="8"/>
      <c r="AQ67" s="15">
        <f t="shared" si="32"/>
        <v>0</v>
      </c>
      <c r="AR67" s="58">
        <f t="shared" si="33"/>
        <v>0</v>
      </c>
      <c r="AS67" s="8"/>
      <c r="AT67" s="8"/>
      <c r="AU67" s="8"/>
      <c r="AV67" s="8"/>
      <c r="AW67" s="8"/>
      <c r="AX67" s="14">
        <f t="shared" si="34"/>
        <v>0</v>
      </c>
      <c r="AY67" s="8"/>
      <c r="AZ67" s="8"/>
      <c r="BA67" s="8"/>
      <c r="BB67" s="8"/>
      <c r="BC67" s="8"/>
      <c r="BD67" s="14">
        <f t="shared" si="35"/>
        <v>0</v>
      </c>
      <c r="BE67" s="8"/>
      <c r="BF67" s="8"/>
      <c r="BG67" s="8"/>
      <c r="BH67" s="14">
        <f t="shared" si="36"/>
        <v>0</v>
      </c>
      <c r="BI67" s="8"/>
      <c r="BJ67" s="15">
        <f t="shared" si="37"/>
        <v>0</v>
      </c>
      <c r="BK67" s="58">
        <f t="shared" si="38"/>
        <v>0</v>
      </c>
      <c r="BL67" s="8"/>
      <c r="BM67" s="8"/>
      <c r="BN67" s="8"/>
      <c r="BO67" s="8"/>
      <c r="BP67" s="8"/>
      <c r="BQ67" s="14">
        <f t="shared" si="39"/>
        <v>0</v>
      </c>
      <c r="BR67" s="8"/>
      <c r="BS67" s="8"/>
      <c r="BT67" s="8"/>
      <c r="BU67" s="8"/>
      <c r="BV67" s="8"/>
      <c r="BW67" s="14">
        <f t="shared" si="40"/>
        <v>0</v>
      </c>
      <c r="BX67" s="8"/>
      <c r="BY67" s="8"/>
      <c r="BZ67" s="8"/>
      <c r="CA67" s="14">
        <f t="shared" si="41"/>
        <v>0</v>
      </c>
      <c r="CB67" s="8"/>
      <c r="CC67" s="15">
        <f t="shared" si="42"/>
        <v>0</v>
      </c>
      <c r="CD67" s="58">
        <f t="shared" si="43"/>
        <v>0</v>
      </c>
      <c r="CE67" s="58">
        <f t="shared" si="44"/>
        <v>0</v>
      </c>
      <c r="CF67" s="21"/>
      <c r="CG67" s="58">
        <f t="shared" si="45"/>
        <v>0</v>
      </c>
      <c r="CH67" s="18" t="str">
        <f t="shared" si="46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4"/>
        <v>0</v>
      </c>
      <c r="M68" s="13"/>
      <c r="N68" s="13"/>
      <c r="O68" s="13"/>
      <c r="P68" s="13"/>
      <c r="Q68" s="13"/>
      <c r="R68" s="14">
        <f t="shared" si="25"/>
        <v>0</v>
      </c>
      <c r="S68" s="13"/>
      <c r="T68" s="13"/>
      <c r="U68" s="13"/>
      <c r="V68" s="14">
        <f t="shared" si="26"/>
        <v>0</v>
      </c>
      <c r="W68" s="13"/>
      <c r="X68" s="15">
        <f t="shared" si="27"/>
        <v>0</v>
      </c>
      <c r="Y68" s="58">
        <f t="shared" si="28"/>
        <v>0</v>
      </c>
      <c r="Z68" s="13"/>
      <c r="AA68" s="13"/>
      <c r="AB68" s="13"/>
      <c r="AC68" s="13"/>
      <c r="AD68" s="13"/>
      <c r="AE68" s="14">
        <f t="shared" si="29"/>
        <v>0</v>
      </c>
      <c r="AF68" s="13"/>
      <c r="AG68" s="13"/>
      <c r="AH68" s="13"/>
      <c r="AI68" s="13"/>
      <c r="AJ68" s="13"/>
      <c r="AK68" s="14">
        <f t="shared" si="30"/>
        <v>0</v>
      </c>
      <c r="AL68" s="13"/>
      <c r="AM68" s="13"/>
      <c r="AN68" s="13"/>
      <c r="AO68" s="14">
        <f t="shared" si="31"/>
        <v>0</v>
      </c>
      <c r="AP68" s="13"/>
      <c r="AQ68" s="15">
        <f t="shared" si="32"/>
        <v>0</v>
      </c>
      <c r="AR68" s="58">
        <f t="shared" si="33"/>
        <v>0</v>
      </c>
      <c r="AS68" s="13"/>
      <c r="AT68" s="13"/>
      <c r="AU68" s="13"/>
      <c r="AV68" s="13"/>
      <c r="AW68" s="13"/>
      <c r="AX68" s="14">
        <f t="shared" si="34"/>
        <v>0</v>
      </c>
      <c r="AY68" s="13"/>
      <c r="AZ68" s="13"/>
      <c r="BA68" s="13"/>
      <c r="BB68" s="13"/>
      <c r="BC68" s="13"/>
      <c r="BD68" s="14">
        <f t="shared" si="35"/>
        <v>0</v>
      </c>
      <c r="BE68" s="13"/>
      <c r="BF68" s="13"/>
      <c r="BG68" s="13"/>
      <c r="BH68" s="14">
        <f t="shared" si="36"/>
        <v>0</v>
      </c>
      <c r="BI68" s="13"/>
      <c r="BJ68" s="15">
        <f t="shared" si="37"/>
        <v>0</v>
      </c>
      <c r="BK68" s="58">
        <f t="shared" si="38"/>
        <v>0</v>
      </c>
      <c r="BL68" s="13"/>
      <c r="BM68" s="13"/>
      <c r="BN68" s="13"/>
      <c r="BO68" s="13"/>
      <c r="BP68" s="13"/>
      <c r="BQ68" s="14">
        <f t="shared" si="39"/>
        <v>0</v>
      </c>
      <c r="BR68" s="13"/>
      <c r="BS68" s="13"/>
      <c r="BT68" s="13"/>
      <c r="BU68" s="13"/>
      <c r="BV68" s="13"/>
      <c r="BW68" s="14">
        <f t="shared" si="40"/>
        <v>0</v>
      </c>
      <c r="BX68" s="13"/>
      <c r="BY68" s="13"/>
      <c r="BZ68" s="13"/>
      <c r="CA68" s="14">
        <f t="shared" si="41"/>
        <v>0</v>
      </c>
      <c r="CB68" s="13"/>
      <c r="CC68" s="15">
        <f t="shared" si="42"/>
        <v>0</v>
      </c>
      <c r="CD68" s="58">
        <f t="shared" si="43"/>
        <v>0</v>
      </c>
      <c r="CE68" s="58">
        <f t="shared" si="44"/>
        <v>0</v>
      </c>
      <c r="CF68" s="20"/>
      <c r="CG68" s="58">
        <f t="shared" si="45"/>
        <v>0</v>
      </c>
      <c r="CH68" s="17" t="str">
        <f t="shared" si="46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4"/>
        <v>0</v>
      </c>
      <c r="M69" s="8"/>
      <c r="N69" s="8"/>
      <c r="O69" s="8"/>
      <c r="P69" s="8"/>
      <c r="Q69" s="8"/>
      <c r="R69" s="14">
        <f t="shared" si="25"/>
        <v>0</v>
      </c>
      <c r="S69" s="8"/>
      <c r="T69" s="8"/>
      <c r="U69" s="8"/>
      <c r="V69" s="14">
        <f t="shared" si="26"/>
        <v>0</v>
      </c>
      <c r="W69" s="8"/>
      <c r="X69" s="15">
        <f t="shared" si="27"/>
        <v>0</v>
      </c>
      <c r="Y69" s="58">
        <f t="shared" si="28"/>
        <v>0</v>
      </c>
      <c r="Z69" s="8"/>
      <c r="AA69" s="8"/>
      <c r="AB69" s="8"/>
      <c r="AC69" s="8"/>
      <c r="AD69" s="8"/>
      <c r="AE69" s="14">
        <f t="shared" si="29"/>
        <v>0</v>
      </c>
      <c r="AF69" s="8"/>
      <c r="AG69" s="8"/>
      <c r="AH69" s="8"/>
      <c r="AI69" s="8"/>
      <c r="AJ69" s="8"/>
      <c r="AK69" s="14">
        <f t="shared" si="30"/>
        <v>0</v>
      </c>
      <c r="AL69" s="8"/>
      <c r="AM69" s="8"/>
      <c r="AN69" s="8"/>
      <c r="AO69" s="14">
        <f t="shared" si="31"/>
        <v>0</v>
      </c>
      <c r="AP69" s="8"/>
      <c r="AQ69" s="15">
        <f t="shared" si="32"/>
        <v>0</v>
      </c>
      <c r="AR69" s="58">
        <f t="shared" si="33"/>
        <v>0</v>
      </c>
      <c r="AS69" s="8"/>
      <c r="AT69" s="8"/>
      <c r="AU69" s="8"/>
      <c r="AV69" s="8"/>
      <c r="AW69" s="8"/>
      <c r="AX69" s="14">
        <f t="shared" si="34"/>
        <v>0</v>
      </c>
      <c r="AY69" s="8"/>
      <c r="AZ69" s="8"/>
      <c r="BA69" s="8"/>
      <c r="BB69" s="8"/>
      <c r="BC69" s="8"/>
      <c r="BD69" s="14">
        <f t="shared" si="35"/>
        <v>0</v>
      </c>
      <c r="BE69" s="8"/>
      <c r="BF69" s="8"/>
      <c r="BG69" s="8"/>
      <c r="BH69" s="14">
        <f t="shared" si="36"/>
        <v>0</v>
      </c>
      <c r="BI69" s="8"/>
      <c r="BJ69" s="15">
        <f t="shared" si="37"/>
        <v>0</v>
      </c>
      <c r="BK69" s="58">
        <f t="shared" si="38"/>
        <v>0</v>
      </c>
      <c r="BL69" s="8"/>
      <c r="BM69" s="8"/>
      <c r="BN69" s="8"/>
      <c r="BO69" s="8"/>
      <c r="BP69" s="8"/>
      <c r="BQ69" s="14">
        <f t="shared" si="39"/>
        <v>0</v>
      </c>
      <c r="BR69" s="8"/>
      <c r="BS69" s="8"/>
      <c r="BT69" s="8"/>
      <c r="BU69" s="8"/>
      <c r="BV69" s="8"/>
      <c r="BW69" s="14">
        <f t="shared" si="40"/>
        <v>0</v>
      </c>
      <c r="BX69" s="8"/>
      <c r="BY69" s="8"/>
      <c r="BZ69" s="8"/>
      <c r="CA69" s="14">
        <f t="shared" si="41"/>
        <v>0</v>
      </c>
      <c r="CB69" s="8"/>
      <c r="CC69" s="15">
        <f t="shared" si="42"/>
        <v>0</v>
      </c>
      <c r="CD69" s="58">
        <f t="shared" si="43"/>
        <v>0</v>
      </c>
      <c r="CE69" s="58">
        <f t="shared" si="44"/>
        <v>0</v>
      </c>
      <c r="CF69" s="21"/>
      <c r="CG69" s="58">
        <f t="shared" si="45"/>
        <v>0</v>
      </c>
      <c r="CH69" s="18" t="str">
        <f t="shared" si="46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4"/>
        <v>0</v>
      </c>
      <c r="M70" s="13"/>
      <c r="N70" s="13"/>
      <c r="O70" s="13"/>
      <c r="P70" s="13"/>
      <c r="Q70" s="13"/>
      <c r="R70" s="14">
        <f t="shared" si="25"/>
        <v>0</v>
      </c>
      <c r="S70" s="13"/>
      <c r="T70" s="13"/>
      <c r="U70" s="13"/>
      <c r="V70" s="14">
        <f t="shared" si="26"/>
        <v>0</v>
      </c>
      <c r="W70" s="13"/>
      <c r="X70" s="15">
        <f t="shared" si="27"/>
        <v>0</v>
      </c>
      <c r="Y70" s="58">
        <f t="shared" si="28"/>
        <v>0</v>
      </c>
      <c r="Z70" s="13"/>
      <c r="AA70" s="13"/>
      <c r="AB70" s="13"/>
      <c r="AC70" s="13"/>
      <c r="AD70" s="13"/>
      <c r="AE70" s="14">
        <f t="shared" si="29"/>
        <v>0</v>
      </c>
      <c r="AF70" s="13"/>
      <c r="AG70" s="13"/>
      <c r="AH70" s="13"/>
      <c r="AI70" s="13"/>
      <c r="AJ70" s="13"/>
      <c r="AK70" s="14">
        <f t="shared" si="30"/>
        <v>0</v>
      </c>
      <c r="AL70" s="13"/>
      <c r="AM70" s="13"/>
      <c r="AN70" s="13"/>
      <c r="AO70" s="14">
        <f t="shared" si="31"/>
        <v>0</v>
      </c>
      <c r="AP70" s="13"/>
      <c r="AQ70" s="15">
        <f t="shared" si="32"/>
        <v>0</v>
      </c>
      <c r="AR70" s="58">
        <f t="shared" si="33"/>
        <v>0</v>
      </c>
      <c r="AS70" s="13"/>
      <c r="AT70" s="13"/>
      <c r="AU70" s="13"/>
      <c r="AV70" s="13"/>
      <c r="AW70" s="13"/>
      <c r="AX70" s="14">
        <f t="shared" si="34"/>
        <v>0</v>
      </c>
      <c r="AY70" s="13"/>
      <c r="AZ70" s="13"/>
      <c r="BA70" s="13"/>
      <c r="BB70" s="13"/>
      <c r="BC70" s="13"/>
      <c r="BD70" s="14">
        <f t="shared" si="35"/>
        <v>0</v>
      </c>
      <c r="BE70" s="13"/>
      <c r="BF70" s="13"/>
      <c r="BG70" s="13"/>
      <c r="BH70" s="14">
        <f t="shared" si="36"/>
        <v>0</v>
      </c>
      <c r="BI70" s="13"/>
      <c r="BJ70" s="15">
        <f t="shared" si="37"/>
        <v>0</v>
      </c>
      <c r="BK70" s="58">
        <f t="shared" si="38"/>
        <v>0</v>
      </c>
      <c r="BL70" s="13"/>
      <c r="BM70" s="13"/>
      <c r="BN70" s="13"/>
      <c r="BO70" s="13"/>
      <c r="BP70" s="13"/>
      <c r="BQ70" s="14">
        <f t="shared" si="39"/>
        <v>0</v>
      </c>
      <c r="BR70" s="13"/>
      <c r="BS70" s="13"/>
      <c r="BT70" s="13"/>
      <c r="BU70" s="13"/>
      <c r="BV70" s="13"/>
      <c r="BW70" s="14">
        <f t="shared" si="40"/>
        <v>0</v>
      </c>
      <c r="BX70" s="13"/>
      <c r="BY70" s="13"/>
      <c r="BZ70" s="13"/>
      <c r="CA70" s="14">
        <f t="shared" si="41"/>
        <v>0</v>
      </c>
      <c r="CB70" s="13"/>
      <c r="CC70" s="15">
        <f t="shared" si="42"/>
        <v>0</v>
      </c>
      <c r="CD70" s="58">
        <f t="shared" si="43"/>
        <v>0</v>
      </c>
      <c r="CE70" s="58">
        <f t="shared" si="44"/>
        <v>0</v>
      </c>
      <c r="CF70" s="22"/>
      <c r="CG70" s="58">
        <f t="shared" si="45"/>
        <v>0</v>
      </c>
      <c r="CH70" s="17" t="str">
        <f t="shared" si="46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4"/>
        <v>0</v>
      </c>
      <c r="M71" s="8"/>
      <c r="N71" s="8"/>
      <c r="O71" s="8"/>
      <c r="P71" s="8"/>
      <c r="Q71" s="8"/>
      <c r="R71" s="14">
        <f t="shared" si="25"/>
        <v>0</v>
      </c>
      <c r="S71" s="8"/>
      <c r="T71" s="8"/>
      <c r="U71" s="8"/>
      <c r="V71" s="14">
        <f t="shared" si="26"/>
        <v>0</v>
      </c>
      <c r="W71" s="8"/>
      <c r="X71" s="15">
        <f t="shared" si="27"/>
        <v>0</v>
      </c>
      <c r="Y71" s="58">
        <f t="shared" si="28"/>
        <v>0</v>
      </c>
      <c r="Z71" s="8"/>
      <c r="AA71" s="8"/>
      <c r="AB71" s="8"/>
      <c r="AC71" s="8"/>
      <c r="AD71" s="8"/>
      <c r="AE71" s="14">
        <f t="shared" si="29"/>
        <v>0</v>
      </c>
      <c r="AF71" s="8"/>
      <c r="AG71" s="8"/>
      <c r="AH71" s="8"/>
      <c r="AI71" s="8"/>
      <c r="AJ71" s="8"/>
      <c r="AK71" s="14">
        <f t="shared" si="30"/>
        <v>0</v>
      </c>
      <c r="AL71" s="8"/>
      <c r="AM71" s="8"/>
      <c r="AN71" s="8"/>
      <c r="AO71" s="14">
        <f t="shared" si="31"/>
        <v>0</v>
      </c>
      <c r="AP71" s="8"/>
      <c r="AQ71" s="15">
        <f t="shared" si="32"/>
        <v>0</v>
      </c>
      <c r="AR71" s="58">
        <f t="shared" si="33"/>
        <v>0</v>
      </c>
      <c r="AS71" s="8"/>
      <c r="AT71" s="8"/>
      <c r="AU71" s="8"/>
      <c r="AV71" s="8"/>
      <c r="AW71" s="8"/>
      <c r="AX71" s="14">
        <f t="shared" si="34"/>
        <v>0</v>
      </c>
      <c r="AY71" s="8"/>
      <c r="AZ71" s="8"/>
      <c r="BA71" s="8"/>
      <c r="BB71" s="8"/>
      <c r="BC71" s="8"/>
      <c r="BD71" s="14">
        <f t="shared" si="35"/>
        <v>0</v>
      </c>
      <c r="BE71" s="8"/>
      <c r="BF71" s="8"/>
      <c r="BG71" s="8"/>
      <c r="BH71" s="14">
        <f t="shared" si="36"/>
        <v>0</v>
      </c>
      <c r="BI71" s="8"/>
      <c r="BJ71" s="15">
        <f t="shared" si="37"/>
        <v>0</v>
      </c>
      <c r="BK71" s="58">
        <f t="shared" si="38"/>
        <v>0</v>
      </c>
      <c r="BL71" s="8"/>
      <c r="BM71" s="8"/>
      <c r="BN71" s="8"/>
      <c r="BO71" s="8"/>
      <c r="BP71" s="8"/>
      <c r="BQ71" s="14">
        <f t="shared" si="39"/>
        <v>0</v>
      </c>
      <c r="BR71" s="8"/>
      <c r="BS71" s="8"/>
      <c r="BT71" s="8"/>
      <c r="BU71" s="8"/>
      <c r="BV71" s="8"/>
      <c r="BW71" s="14">
        <f t="shared" si="40"/>
        <v>0</v>
      </c>
      <c r="BX71" s="8"/>
      <c r="BY71" s="8"/>
      <c r="BZ71" s="8"/>
      <c r="CA71" s="14">
        <f t="shared" si="41"/>
        <v>0</v>
      </c>
      <c r="CB71" s="8"/>
      <c r="CC71" s="15">
        <f t="shared" si="42"/>
        <v>0</v>
      </c>
      <c r="CD71" s="58">
        <f t="shared" si="43"/>
        <v>0</v>
      </c>
      <c r="CE71" s="58">
        <f t="shared" si="44"/>
        <v>0</v>
      </c>
      <c r="CF71" s="21"/>
      <c r="CG71" s="58">
        <f t="shared" si="45"/>
        <v>0</v>
      </c>
      <c r="CH71" s="18" t="str">
        <f t="shared" si="46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4"/>
        <v>0</v>
      </c>
      <c r="M72" s="13"/>
      <c r="N72" s="13"/>
      <c r="O72" s="13"/>
      <c r="P72" s="13"/>
      <c r="Q72" s="13"/>
      <c r="R72" s="14">
        <f t="shared" si="25"/>
        <v>0</v>
      </c>
      <c r="S72" s="13"/>
      <c r="T72" s="13"/>
      <c r="U72" s="13"/>
      <c r="V72" s="14">
        <f t="shared" si="26"/>
        <v>0</v>
      </c>
      <c r="W72" s="13"/>
      <c r="X72" s="15">
        <f t="shared" si="27"/>
        <v>0</v>
      </c>
      <c r="Y72" s="58">
        <f t="shared" si="28"/>
        <v>0</v>
      </c>
      <c r="Z72" s="13"/>
      <c r="AA72" s="13"/>
      <c r="AB72" s="13"/>
      <c r="AC72" s="13"/>
      <c r="AD72" s="13"/>
      <c r="AE72" s="14">
        <f t="shared" si="29"/>
        <v>0</v>
      </c>
      <c r="AF72" s="13"/>
      <c r="AG72" s="13"/>
      <c r="AH72" s="13"/>
      <c r="AI72" s="13"/>
      <c r="AJ72" s="13"/>
      <c r="AK72" s="14">
        <f t="shared" si="30"/>
        <v>0</v>
      </c>
      <c r="AL72" s="13"/>
      <c r="AM72" s="13"/>
      <c r="AN72" s="13"/>
      <c r="AO72" s="14">
        <f t="shared" si="31"/>
        <v>0</v>
      </c>
      <c r="AP72" s="13"/>
      <c r="AQ72" s="15">
        <f t="shared" si="32"/>
        <v>0</v>
      </c>
      <c r="AR72" s="58">
        <f t="shared" si="33"/>
        <v>0</v>
      </c>
      <c r="AS72" s="13"/>
      <c r="AT72" s="13"/>
      <c r="AU72" s="13"/>
      <c r="AV72" s="13"/>
      <c r="AW72" s="13"/>
      <c r="AX72" s="14">
        <f t="shared" si="34"/>
        <v>0</v>
      </c>
      <c r="AY72" s="13"/>
      <c r="AZ72" s="13"/>
      <c r="BA72" s="13"/>
      <c r="BB72" s="13"/>
      <c r="BC72" s="13"/>
      <c r="BD72" s="14">
        <f t="shared" si="35"/>
        <v>0</v>
      </c>
      <c r="BE72" s="13"/>
      <c r="BF72" s="13"/>
      <c r="BG72" s="13"/>
      <c r="BH72" s="14">
        <f t="shared" si="36"/>
        <v>0</v>
      </c>
      <c r="BI72" s="13"/>
      <c r="BJ72" s="15">
        <f t="shared" si="37"/>
        <v>0</v>
      </c>
      <c r="BK72" s="58">
        <f t="shared" si="38"/>
        <v>0</v>
      </c>
      <c r="BL72" s="13"/>
      <c r="BM72" s="13"/>
      <c r="BN72" s="13"/>
      <c r="BO72" s="13"/>
      <c r="BP72" s="13"/>
      <c r="BQ72" s="14">
        <f t="shared" si="39"/>
        <v>0</v>
      </c>
      <c r="BR72" s="13"/>
      <c r="BS72" s="13"/>
      <c r="BT72" s="13"/>
      <c r="BU72" s="13"/>
      <c r="BV72" s="13"/>
      <c r="BW72" s="14">
        <f t="shared" si="40"/>
        <v>0</v>
      </c>
      <c r="BX72" s="13"/>
      <c r="BY72" s="13"/>
      <c r="BZ72" s="13"/>
      <c r="CA72" s="14">
        <f t="shared" si="41"/>
        <v>0</v>
      </c>
      <c r="CB72" s="13"/>
      <c r="CC72" s="15">
        <f t="shared" si="42"/>
        <v>0</v>
      </c>
      <c r="CD72" s="58">
        <f t="shared" si="43"/>
        <v>0</v>
      </c>
      <c r="CE72" s="58">
        <f t="shared" si="44"/>
        <v>0</v>
      </c>
      <c r="CF72" s="22"/>
      <c r="CG72" s="58">
        <f t="shared" si="45"/>
        <v>0</v>
      </c>
      <c r="CH72" s="17" t="str">
        <f t="shared" si="46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4"/>
        <v>0</v>
      </c>
      <c r="M73" s="13"/>
      <c r="N73" s="13"/>
      <c r="O73" s="13"/>
      <c r="P73" s="13"/>
      <c r="Q73" s="13"/>
      <c r="R73" s="14">
        <f t="shared" si="25"/>
        <v>0</v>
      </c>
      <c r="S73" s="13"/>
      <c r="T73" s="13"/>
      <c r="U73" s="13"/>
      <c r="V73" s="14">
        <f t="shared" si="26"/>
        <v>0</v>
      </c>
      <c r="W73" s="13"/>
      <c r="X73" s="15">
        <f t="shared" si="27"/>
        <v>0</v>
      </c>
      <c r="Y73" s="58">
        <f t="shared" si="28"/>
        <v>0</v>
      </c>
      <c r="Z73" s="13"/>
      <c r="AA73" s="13"/>
      <c r="AB73" s="13"/>
      <c r="AC73" s="13"/>
      <c r="AD73" s="13"/>
      <c r="AE73" s="14">
        <f t="shared" si="29"/>
        <v>0</v>
      </c>
      <c r="AF73" s="13"/>
      <c r="AG73" s="13"/>
      <c r="AH73" s="13"/>
      <c r="AI73" s="13"/>
      <c r="AJ73" s="13"/>
      <c r="AK73" s="14">
        <f t="shared" si="30"/>
        <v>0</v>
      </c>
      <c r="AL73" s="13"/>
      <c r="AM73" s="13"/>
      <c r="AN73" s="13"/>
      <c r="AO73" s="14">
        <f t="shared" si="31"/>
        <v>0</v>
      </c>
      <c r="AP73" s="13"/>
      <c r="AQ73" s="15">
        <f t="shared" si="32"/>
        <v>0</v>
      </c>
      <c r="AR73" s="58">
        <f t="shared" si="33"/>
        <v>0</v>
      </c>
      <c r="AS73" s="13"/>
      <c r="AT73" s="13"/>
      <c r="AU73" s="13"/>
      <c r="AV73" s="13"/>
      <c r="AW73" s="13"/>
      <c r="AX73" s="14">
        <f t="shared" si="34"/>
        <v>0</v>
      </c>
      <c r="AY73" s="13"/>
      <c r="AZ73" s="13"/>
      <c r="BA73" s="13"/>
      <c r="BB73" s="13"/>
      <c r="BC73" s="13"/>
      <c r="BD73" s="14">
        <f t="shared" si="35"/>
        <v>0</v>
      </c>
      <c r="BE73" s="13"/>
      <c r="BF73" s="13"/>
      <c r="BG73" s="13"/>
      <c r="BH73" s="14">
        <f t="shared" si="36"/>
        <v>0</v>
      </c>
      <c r="BI73" s="13"/>
      <c r="BJ73" s="15">
        <f t="shared" si="37"/>
        <v>0</v>
      </c>
      <c r="BK73" s="58">
        <f t="shared" si="38"/>
        <v>0</v>
      </c>
      <c r="BL73" s="13"/>
      <c r="BM73" s="13"/>
      <c r="BN73" s="13"/>
      <c r="BO73" s="13"/>
      <c r="BP73" s="13"/>
      <c r="BQ73" s="14">
        <f t="shared" si="39"/>
        <v>0</v>
      </c>
      <c r="BR73" s="13"/>
      <c r="BS73" s="13"/>
      <c r="BT73" s="13"/>
      <c r="BU73" s="13"/>
      <c r="BV73" s="13"/>
      <c r="BW73" s="14">
        <f t="shared" si="40"/>
        <v>0</v>
      </c>
      <c r="BX73" s="13"/>
      <c r="BY73" s="13"/>
      <c r="BZ73" s="13"/>
      <c r="CA73" s="14">
        <f t="shared" si="41"/>
        <v>0</v>
      </c>
      <c r="CB73" s="13"/>
      <c r="CC73" s="15">
        <f t="shared" si="42"/>
        <v>0</v>
      </c>
      <c r="CD73" s="58">
        <f t="shared" si="43"/>
        <v>0</v>
      </c>
      <c r="CE73" s="58">
        <f t="shared" si="44"/>
        <v>0</v>
      </c>
      <c r="CF73" s="22"/>
      <c r="CG73" s="58">
        <f t="shared" si="45"/>
        <v>0</v>
      </c>
      <c r="CH73" s="17" t="str">
        <f t="shared" si="46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4"/>
        <v>0</v>
      </c>
      <c r="M74" s="13"/>
      <c r="N74" s="13"/>
      <c r="O74" s="13"/>
      <c r="P74" s="13"/>
      <c r="Q74" s="13"/>
      <c r="R74" s="14">
        <f t="shared" si="25"/>
        <v>0</v>
      </c>
      <c r="S74" s="13"/>
      <c r="T74" s="13"/>
      <c r="U74" s="13"/>
      <c r="V74" s="14">
        <f t="shared" si="26"/>
        <v>0</v>
      </c>
      <c r="W74" s="13"/>
      <c r="X74" s="15">
        <f t="shared" si="27"/>
        <v>0</v>
      </c>
      <c r="Y74" s="58">
        <f t="shared" si="28"/>
        <v>0</v>
      </c>
      <c r="Z74" s="13"/>
      <c r="AA74" s="13"/>
      <c r="AB74" s="13"/>
      <c r="AC74" s="13"/>
      <c r="AD74" s="13"/>
      <c r="AE74" s="14">
        <f t="shared" si="29"/>
        <v>0</v>
      </c>
      <c r="AF74" s="13"/>
      <c r="AG74" s="13"/>
      <c r="AH74" s="13"/>
      <c r="AI74" s="13"/>
      <c r="AJ74" s="13"/>
      <c r="AK74" s="14">
        <f t="shared" si="30"/>
        <v>0</v>
      </c>
      <c r="AL74" s="13"/>
      <c r="AM74" s="13"/>
      <c r="AN74" s="13"/>
      <c r="AO74" s="14">
        <f t="shared" si="31"/>
        <v>0</v>
      </c>
      <c r="AP74" s="13"/>
      <c r="AQ74" s="15">
        <f t="shared" si="32"/>
        <v>0</v>
      </c>
      <c r="AR74" s="58">
        <f t="shared" si="33"/>
        <v>0</v>
      </c>
      <c r="AS74" s="13"/>
      <c r="AT74" s="13"/>
      <c r="AU74" s="13"/>
      <c r="AV74" s="13"/>
      <c r="AW74" s="13"/>
      <c r="AX74" s="14">
        <f t="shared" si="34"/>
        <v>0</v>
      </c>
      <c r="AY74" s="13"/>
      <c r="AZ74" s="13"/>
      <c r="BA74" s="13"/>
      <c r="BB74" s="13"/>
      <c r="BC74" s="13"/>
      <c r="BD74" s="14">
        <f t="shared" si="35"/>
        <v>0</v>
      </c>
      <c r="BE74" s="13"/>
      <c r="BF74" s="13"/>
      <c r="BG74" s="13"/>
      <c r="BH74" s="14">
        <f t="shared" si="36"/>
        <v>0</v>
      </c>
      <c r="BI74" s="13"/>
      <c r="BJ74" s="15">
        <f t="shared" si="37"/>
        <v>0</v>
      </c>
      <c r="BK74" s="58">
        <f t="shared" si="38"/>
        <v>0</v>
      </c>
      <c r="BL74" s="13"/>
      <c r="BM74" s="13"/>
      <c r="BN74" s="13"/>
      <c r="BO74" s="13"/>
      <c r="BP74" s="13"/>
      <c r="BQ74" s="14">
        <f t="shared" si="39"/>
        <v>0</v>
      </c>
      <c r="BR74" s="13"/>
      <c r="BS74" s="13"/>
      <c r="BT74" s="13"/>
      <c r="BU74" s="13"/>
      <c r="BV74" s="13"/>
      <c r="BW74" s="14">
        <f t="shared" si="40"/>
        <v>0</v>
      </c>
      <c r="BX74" s="13"/>
      <c r="BY74" s="13"/>
      <c r="BZ74" s="13"/>
      <c r="CA74" s="14">
        <f t="shared" si="41"/>
        <v>0</v>
      </c>
      <c r="CB74" s="13"/>
      <c r="CC74" s="15">
        <f t="shared" si="42"/>
        <v>0</v>
      </c>
      <c r="CD74" s="58">
        <f t="shared" si="43"/>
        <v>0</v>
      </c>
      <c r="CE74" s="58">
        <f t="shared" si="44"/>
        <v>0</v>
      </c>
      <c r="CF74" s="22"/>
      <c r="CG74" s="58">
        <f t="shared" si="45"/>
        <v>0</v>
      </c>
      <c r="CH74" s="17" t="str">
        <f t="shared" si="46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4"/>
        <v>0</v>
      </c>
      <c r="M75" s="13"/>
      <c r="N75" s="13"/>
      <c r="O75" s="13"/>
      <c r="P75" s="13"/>
      <c r="Q75" s="13"/>
      <c r="R75" s="14">
        <f t="shared" si="25"/>
        <v>0</v>
      </c>
      <c r="S75" s="13"/>
      <c r="T75" s="13"/>
      <c r="U75" s="13"/>
      <c r="V75" s="14">
        <f t="shared" si="26"/>
        <v>0</v>
      </c>
      <c r="W75" s="13"/>
      <c r="X75" s="15">
        <f t="shared" si="27"/>
        <v>0</v>
      </c>
      <c r="Y75" s="58">
        <f t="shared" si="28"/>
        <v>0</v>
      </c>
      <c r="Z75" s="13"/>
      <c r="AA75" s="13"/>
      <c r="AB75" s="13"/>
      <c r="AC75" s="13"/>
      <c r="AD75" s="13"/>
      <c r="AE75" s="14">
        <f t="shared" si="29"/>
        <v>0</v>
      </c>
      <c r="AF75" s="13"/>
      <c r="AG75" s="13"/>
      <c r="AH75" s="13"/>
      <c r="AI75" s="13"/>
      <c r="AJ75" s="13"/>
      <c r="AK75" s="14">
        <f t="shared" si="30"/>
        <v>0</v>
      </c>
      <c r="AL75" s="13"/>
      <c r="AM75" s="13"/>
      <c r="AN75" s="13"/>
      <c r="AO75" s="14">
        <f t="shared" si="31"/>
        <v>0</v>
      </c>
      <c r="AP75" s="13"/>
      <c r="AQ75" s="15">
        <f t="shared" si="32"/>
        <v>0</v>
      </c>
      <c r="AR75" s="58">
        <f t="shared" si="33"/>
        <v>0</v>
      </c>
      <c r="AS75" s="13"/>
      <c r="AT75" s="13"/>
      <c r="AU75" s="13"/>
      <c r="AV75" s="13"/>
      <c r="AW75" s="13"/>
      <c r="AX75" s="14">
        <f t="shared" si="34"/>
        <v>0</v>
      </c>
      <c r="AY75" s="13"/>
      <c r="AZ75" s="13"/>
      <c r="BA75" s="13"/>
      <c r="BB75" s="13"/>
      <c r="BC75" s="13"/>
      <c r="BD75" s="14">
        <f t="shared" si="35"/>
        <v>0</v>
      </c>
      <c r="BE75" s="13"/>
      <c r="BF75" s="13"/>
      <c r="BG75" s="13"/>
      <c r="BH75" s="14">
        <f t="shared" si="36"/>
        <v>0</v>
      </c>
      <c r="BI75" s="13"/>
      <c r="BJ75" s="15">
        <f t="shared" si="37"/>
        <v>0</v>
      </c>
      <c r="BK75" s="58">
        <f t="shared" si="38"/>
        <v>0</v>
      </c>
      <c r="BL75" s="13"/>
      <c r="BM75" s="13"/>
      <c r="BN75" s="13"/>
      <c r="BO75" s="13"/>
      <c r="BP75" s="13"/>
      <c r="BQ75" s="14">
        <f t="shared" si="39"/>
        <v>0</v>
      </c>
      <c r="BR75" s="13"/>
      <c r="BS75" s="13"/>
      <c r="BT75" s="13"/>
      <c r="BU75" s="13"/>
      <c r="BV75" s="13"/>
      <c r="BW75" s="14">
        <f t="shared" si="40"/>
        <v>0</v>
      </c>
      <c r="BX75" s="13"/>
      <c r="BY75" s="13"/>
      <c r="BZ75" s="13"/>
      <c r="CA75" s="14">
        <f t="shared" si="41"/>
        <v>0</v>
      </c>
      <c r="CB75" s="13"/>
      <c r="CC75" s="15">
        <f t="shared" si="42"/>
        <v>0</v>
      </c>
      <c r="CD75" s="58">
        <f t="shared" si="43"/>
        <v>0</v>
      </c>
      <c r="CE75" s="58">
        <f t="shared" si="44"/>
        <v>0</v>
      </c>
      <c r="CF75" s="22"/>
      <c r="CG75" s="58">
        <f t="shared" si="45"/>
        <v>0</v>
      </c>
      <c r="CH75" s="17" t="str">
        <f t="shared" si="46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4"/>
        <v>0</v>
      </c>
      <c r="M76" s="13"/>
      <c r="N76" s="13"/>
      <c r="O76" s="13"/>
      <c r="P76" s="13"/>
      <c r="Q76" s="13"/>
      <c r="R76" s="14">
        <f t="shared" si="25"/>
        <v>0</v>
      </c>
      <c r="S76" s="13"/>
      <c r="T76" s="13"/>
      <c r="U76" s="13"/>
      <c r="V76" s="14">
        <f t="shared" si="26"/>
        <v>0</v>
      </c>
      <c r="W76" s="13"/>
      <c r="X76" s="15">
        <f t="shared" si="27"/>
        <v>0</v>
      </c>
      <c r="Y76" s="58">
        <f t="shared" si="28"/>
        <v>0</v>
      </c>
      <c r="Z76" s="13"/>
      <c r="AA76" s="13"/>
      <c r="AB76" s="13"/>
      <c r="AC76" s="13"/>
      <c r="AD76" s="13"/>
      <c r="AE76" s="14">
        <f t="shared" si="29"/>
        <v>0</v>
      </c>
      <c r="AF76" s="13"/>
      <c r="AG76" s="13"/>
      <c r="AH76" s="13"/>
      <c r="AI76" s="13"/>
      <c r="AJ76" s="13"/>
      <c r="AK76" s="14">
        <f t="shared" si="30"/>
        <v>0</v>
      </c>
      <c r="AL76" s="13"/>
      <c r="AM76" s="13"/>
      <c r="AN76" s="13"/>
      <c r="AO76" s="14">
        <f t="shared" si="31"/>
        <v>0</v>
      </c>
      <c r="AP76" s="13"/>
      <c r="AQ76" s="15">
        <f t="shared" si="32"/>
        <v>0</v>
      </c>
      <c r="AR76" s="58">
        <f t="shared" si="33"/>
        <v>0</v>
      </c>
      <c r="AS76" s="13"/>
      <c r="AT76" s="13"/>
      <c r="AU76" s="13"/>
      <c r="AV76" s="13"/>
      <c r="AW76" s="13"/>
      <c r="AX76" s="14">
        <f t="shared" si="34"/>
        <v>0</v>
      </c>
      <c r="AY76" s="13"/>
      <c r="AZ76" s="13"/>
      <c r="BA76" s="13"/>
      <c r="BB76" s="13"/>
      <c r="BC76" s="13"/>
      <c r="BD76" s="14">
        <f t="shared" si="35"/>
        <v>0</v>
      </c>
      <c r="BE76" s="13"/>
      <c r="BF76" s="13"/>
      <c r="BG76" s="13"/>
      <c r="BH76" s="14">
        <f t="shared" si="36"/>
        <v>0</v>
      </c>
      <c r="BI76" s="13"/>
      <c r="BJ76" s="15">
        <f t="shared" si="37"/>
        <v>0</v>
      </c>
      <c r="BK76" s="58">
        <f t="shared" si="38"/>
        <v>0</v>
      </c>
      <c r="BL76" s="13"/>
      <c r="BM76" s="13"/>
      <c r="BN76" s="13"/>
      <c r="BO76" s="13"/>
      <c r="BP76" s="13"/>
      <c r="BQ76" s="14">
        <f t="shared" si="39"/>
        <v>0</v>
      </c>
      <c r="BR76" s="13"/>
      <c r="BS76" s="13"/>
      <c r="BT76" s="13"/>
      <c r="BU76" s="13"/>
      <c r="BV76" s="13"/>
      <c r="BW76" s="14">
        <f t="shared" si="40"/>
        <v>0</v>
      </c>
      <c r="BX76" s="13"/>
      <c r="BY76" s="13"/>
      <c r="BZ76" s="13"/>
      <c r="CA76" s="14">
        <f t="shared" si="41"/>
        <v>0</v>
      </c>
      <c r="CB76" s="13"/>
      <c r="CC76" s="15">
        <f t="shared" si="42"/>
        <v>0</v>
      </c>
      <c r="CD76" s="58">
        <f t="shared" si="43"/>
        <v>0</v>
      </c>
      <c r="CE76" s="58">
        <f t="shared" si="44"/>
        <v>0</v>
      </c>
      <c r="CF76" s="22"/>
      <c r="CG76" s="58">
        <f t="shared" si="45"/>
        <v>0</v>
      </c>
      <c r="CH76" s="17" t="str">
        <f t="shared" si="46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7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8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9">IF(OR($G$4="MEDIA",$G$4="BASICA - TERCER CICLO"),ROUND((S77*$S$11)+(T77*$T$11)+(U77*$U$11),2),ROUND((S77*$S$11)+(T77*$T$11)+(U77*$U$11),2))</f>
        <v>0</v>
      </c>
      <c r="W77" s="13"/>
      <c r="X77" s="15">
        <f t="shared" ref="X77:X82" si="50">IF(OR($G$4="MEDIA",$G$4="BASICA - TERCER CICLO"),ROUND((W77*$W$11),2),ROUND((W77*$W$11),0))</f>
        <v>0</v>
      </c>
      <c r="Y77" s="58">
        <f t="shared" ref="Y77:Y82" si="51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2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3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4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5">IF(OR($G$4="MEDIA",$G$4="BASICA - TERCER CICLO"),ROUND((AP77*$AP$11),2),ROUND((AP77*$AP$11),0))</f>
        <v>0</v>
      </c>
      <c r="AR77" s="58">
        <f t="shared" ref="AR77:AR82" si="56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7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8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9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60">IF(OR($G$4="MEDIA",$G$4="BASICA - TERCER CICLO"),ROUND((BI77*$BI$11),2),ROUND((BI77*$BI$11),0))</f>
        <v>0</v>
      </c>
      <c r="BK77" s="58">
        <f t="shared" ref="BK77:BK82" si="61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2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3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4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5">IF(OR($G$4="MEDIA",$G$4="BASICA - TERCER CICLO"),ROUND((CB77*$BI$11),2),ROUND((CB77*$BI$11),0))</f>
        <v>0</v>
      </c>
      <c r="CD77" s="58">
        <f t="shared" ref="CD77:CD82" si="66">IF(OR($G$4="MEDIA",$G$4="BASICA - TERCER CICLO"),ROUND((BQ77+BW77+CA77+CC77),1),IF($G$4="BASICA",ROUND((BQ77+BW77+CA77+CC77),0),ROUND((BQ77+BW77+CA77+CC77),1)))</f>
        <v>0</v>
      </c>
      <c r="CE77" s="58">
        <f t="shared" ref="CE77:CE82" si="67">IF($G$4 = "MEDIA",ROUND(((Y77+AR77+BK77+CD77)/4),0),ROUND(((Y77+AR77+BK77)/3),0))</f>
        <v>0</v>
      </c>
      <c r="CF77" s="22"/>
      <c r="CG77" s="58">
        <f t="shared" ref="CG77:CG82" si="68">IF(AND(CE77&lt;5,$G$4="BASICA"),ROUND((CE77+CF77)/2,0),IF(AND(CE77&lt;6,$G$4="MEDIA"),ROUND((CE77+CF77)/2,0),CE77))</f>
        <v>0</v>
      </c>
      <c r="CH77" s="17" t="str">
        <f t="shared" ref="CH77:CH82" si="69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7"/>
        <v>0</v>
      </c>
      <c r="M78" s="13"/>
      <c r="N78" s="13"/>
      <c r="O78" s="13"/>
      <c r="P78" s="13"/>
      <c r="Q78" s="13"/>
      <c r="R78" s="14">
        <f t="shared" si="48"/>
        <v>0</v>
      </c>
      <c r="S78" s="13"/>
      <c r="T78" s="13"/>
      <c r="U78" s="13"/>
      <c r="V78" s="14">
        <f t="shared" si="49"/>
        <v>0</v>
      </c>
      <c r="W78" s="13"/>
      <c r="X78" s="15">
        <f t="shared" si="50"/>
        <v>0</v>
      </c>
      <c r="Y78" s="58">
        <f t="shared" si="51"/>
        <v>0</v>
      </c>
      <c r="Z78" s="13"/>
      <c r="AA78" s="13"/>
      <c r="AB78" s="13"/>
      <c r="AC78" s="13"/>
      <c r="AD78" s="13"/>
      <c r="AE78" s="14">
        <f t="shared" si="52"/>
        <v>0</v>
      </c>
      <c r="AF78" s="13"/>
      <c r="AG78" s="13"/>
      <c r="AH78" s="13"/>
      <c r="AI78" s="13"/>
      <c r="AJ78" s="13"/>
      <c r="AK78" s="14">
        <f t="shared" si="53"/>
        <v>0</v>
      </c>
      <c r="AL78" s="13"/>
      <c r="AM78" s="13"/>
      <c r="AN78" s="13"/>
      <c r="AO78" s="14">
        <f t="shared" si="54"/>
        <v>0</v>
      </c>
      <c r="AP78" s="13"/>
      <c r="AQ78" s="15">
        <f t="shared" si="55"/>
        <v>0</v>
      </c>
      <c r="AR78" s="58">
        <f t="shared" si="56"/>
        <v>0</v>
      </c>
      <c r="AS78" s="13"/>
      <c r="AT78" s="13"/>
      <c r="AU78" s="13"/>
      <c r="AV78" s="13"/>
      <c r="AW78" s="13"/>
      <c r="AX78" s="14">
        <f t="shared" si="57"/>
        <v>0</v>
      </c>
      <c r="AY78" s="13"/>
      <c r="AZ78" s="13"/>
      <c r="BA78" s="13"/>
      <c r="BB78" s="13"/>
      <c r="BC78" s="13"/>
      <c r="BD78" s="14">
        <f t="shared" si="58"/>
        <v>0</v>
      </c>
      <c r="BE78" s="13"/>
      <c r="BF78" s="13"/>
      <c r="BG78" s="13"/>
      <c r="BH78" s="14">
        <f t="shared" si="59"/>
        <v>0</v>
      </c>
      <c r="BI78" s="13"/>
      <c r="BJ78" s="15">
        <f t="shared" si="60"/>
        <v>0</v>
      </c>
      <c r="BK78" s="58">
        <f t="shared" si="61"/>
        <v>0</v>
      </c>
      <c r="BL78" s="13"/>
      <c r="BM78" s="13"/>
      <c r="BN78" s="13"/>
      <c r="BO78" s="13"/>
      <c r="BP78" s="13"/>
      <c r="BQ78" s="14">
        <f t="shared" si="62"/>
        <v>0</v>
      </c>
      <c r="BR78" s="13"/>
      <c r="BS78" s="13"/>
      <c r="BT78" s="13"/>
      <c r="BU78" s="13"/>
      <c r="BV78" s="13"/>
      <c r="BW78" s="14">
        <f t="shared" si="63"/>
        <v>0</v>
      </c>
      <c r="BX78" s="13"/>
      <c r="BY78" s="13"/>
      <c r="BZ78" s="13"/>
      <c r="CA78" s="14">
        <f t="shared" si="64"/>
        <v>0</v>
      </c>
      <c r="CB78" s="13"/>
      <c r="CC78" s="15">
        <f t="shared" si="65"/>
        <v>0</v>
      </c>
      <c r="CD78" s="58">
        <f t="shared" si="66"/>
        <v>0</v>
      </c>
      <c r="CE78" s="58">
        <f t="shared" si="67"/>
        <v>0</v>
      </c>
      <c r="CF78" s="22"/>
      <c r="CG78" s="58">
        <f t="shared" si="68"/>
        <v>0</v>
      </c>
      <c r="CH78" s="17" t="str">
        <f t="shared" si="69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7"/>
        <v>0</v>
      </c>
      <c r="M79" s="13"/>
      <c r="N79" s="13"/>
      <c r="O79" s="13"/>
      <c r="P79" s="13"/>
      <c r="Q79" s="13"/>
      <c r="R79" s="14">
        <f t="shared" si="48"/>
        <v>0</v>
      </c>
      <c r="S79" s="13"/>
      <c r="T79" s="13"/>
      <c r="U79" s="13"/>
      <c r="V79" s="14">
        <f t="shared" si="49"/>
        <v>0</v>
      </c>
      <c r="W79" s="13"/>
      <c r="X79" s="15">
        <f t="shared" si="50"/>
        <v>0</v>
      </c>
      <c r="Y79" s="58">
        <f t="shared" si="51"/>
        <v>0</v>
      </c>
      <c r="Z79" s="13"/>
      <c r="AA79" s="13"/>
      <c r="AB79" s="13"/>
      <c r="AC79" s="13"/>
      <c r="AD79" s="13"/>
      <c r="AE79" s="14">
        <f t="shared" si="52"/>
        <v>0</v>
      </c>
      <c r="AF79" s="13"/>
      <c r="AG79" s="13"/>
      <c r="AH79" s="13"/>
      <c r="AI79" s="13"/>
      <c r="AJ79" s="13"/>
      <c r="AK79" s="14">
        <f t="shared" si="53"/>
        <v>0</v>
      </c>
      <c r="AL79" s="13"/>
      <c r="AM79" s="13"/>
      <c r="AN79" s="13"/>
      <c r="AO79" s="14">
        <f t="shared" si="54"/>
        <v>0</v>
      </c>
      <c r="AP79" s="13"/>
      <c r="AQ79" s="15">
        <f t="shared" si="55"/>
        <v>0</v>
      </c>
      <c r="AR79" s="58">
        <f t="shared" si="56"/>
        <v>0</v>
      </c>
      <c r="AS79" s="13"/>
      <c r="AT79" s="13"/>
      <c r="AU79" s="13"/>
      <c r="AV79" s="13"/>
      <c r="AW79" s="13"/>
      <c r="AX79" s="14">
        <f t="shared" si="57"/>
        <v>0</v>
      </c>
      <c r="AY79" s="13"/>
      <c r="AZ79" s="13"/>
      <c r="BA79" s="13"/>
      <c r="BB79" s="13"/>
      <c r="BC79" s="13"/>
      <c r="BD79" s="14">
        <f t="shared" si="58"/>
        <v>0</v>
      </c>
      <c r="BE79" s="13"/>
      <c r="BF79" s="13"/>
      <c r="BG79" s="13"/>
      <c r="BH79" s="14">
        <f t="shared" si="59"/>
        <v>0</v>
      </c>
      <c r="BI79" s="13"/>
      <c r="BJ79" s="15">
        <f t="shared" si="60"/>
        <v>0</v>
      </c>
      <c r="BK79" s="58">
        <f t="shared" si="61"/>
        <v>0</v>
      </c>
      <c r="BL79" s="13"/>
      <c r="BM79" s="13"/>
      <c r="BN79" s="13"/>
      <c r="BO79" s="13"/>
      <c r="BP79" s="13"/>
      <c r="BQ79" s="14">
        <f t="shared" si="62"/>
        <v>0</v>
      </c>
      <c r="BR79" s="13"/>
      <c r="BS79" s="13"/>
      <c r="BT79" s="13"/>
      <c r="BU79" s="13"/>
      <c r="BV79" s="13"/>
      <c r="BW79" s="14">
        <f t="shared" si="63"/>
        <v>0</v>
      </c>
      <c r="BX79" s="13"/>
      <c r="BY79" s="13"/>
      <c r="BZ79" s="13"/>
      <c r="CA79" s="14">
        <f t="shared" si="64"/>
        <v>0</v>
      </c>
      <c r="CB79" s="13"/>
      <c r="CC79" s="15">
        <f t="shared" si="65"/>
        <v>0</v>
      </c>
      <c r="CD79" s="58">
        <f t="shared" si="66"/>
        <v>0</v>
      </c>
      <c r="CE79" s="58">
        <f t="shared" si="67"/>
        <v>0</v>
      </c>
      <c r="CF79" s="22"/>
      <c r="CG79" s="58">
        <f t="shared" si="68"/>
        <v>0</v>
      </c>
      <c r="CH79" s="17" t="str">
        <f t="shared" si="69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7"/>
        <v>0</v>
      </c>
      <c r="M80" s="13"/>
      <c r="N80" s="13"/>
      <c r="O80" s="13"/>
      <c r="P80" s="13"/>
      <c r="Q80" s="13"/>
      <c r="R80" s="14">
        <f t="shared" si="48"/>
        <v>0</v>
      </c>
      <c r="S80" s="13"/>
      <c r="T80" s="13"/>
      <c r="U80" s="13"/>
      <c r="V80" s="14">
        <f t="shared" si="49"/>
        <v>0</v>
      </c>
      <c r="W80" s="13"/>
      <c r="X80" s="15">
        <f t="shared" si="50"/>
        <v>0</v>
      </c>
      <c r="Y80" s="58">
        <f t="shared" si="51"/>
        <v>0</v>
      </c>
      <c r="Z80" s="13"/>
      <c r="AA80" s="13"/>
      <c r="AB80" s="13"/>
      <c r="AC80" s="13"/>
      <c r="AD80" s="13"/>
      <c r="AE80" s="14">
        <f t="shared" si="52"/>
        <v>0</v>
      </c>
      <c r="AF80" s="13"/>
      <c r="AG80" s="13"/>
      <c r="AH80" s="13"/>
      <c r="AI80" s="13"/>
      <c r="AJ80" s="13"/>
      <c r="AK80" s="14">
        <f t="shared" si="53"/>
        <v>0</v>
      </c>
      <c r="AL80" s="13"/>
      <c r="AM80" s="13"/>
      <c r="AN80" s="13"/>
      <c r="AO80" s="14">
        <f t="shared" si="54"/>
        <v>0</v>
      </c>
      <c r="AP80" s="13"/>
      <c r="AQ80" s="15">
        <f t="shared" si="55"/>
        <v>0</v>
      </c>
      <c r="AR80" s="58">
        <f t="shared" si="56"/>
        <v>0</v>
      </c>
      <c r="AS80" s="13"/>
      <c r="AT80" s="13"/>
      <c r="AU80" s="13"/>
      <c r="AV80" s="13"/>
      <c r="AW80" s="13"/>
      <c r="AX80" s="14">
        <f t="shared" si="57"/>
        <v>0</v>
      </c>
      <c r="AY80" s="13"/>
      <c r="AZ80" s="13"/>
      <c r="BA80" s="13"/>
      <c r="BB80" s="13"/>
      <c r="BC80" s="13"/>
      <c r="BD80" s="14">
        <f t="shared" si="58"/>
        <v>0</v>
      </c>
      <c r="BE80" s="13"/>
      <c r="BF80" s="13"/>
      <c r="BG80" s="13"/>
      <c r="BH80" s="14">
        <f t="shared" si="59"/>
        <v>0</v>
      </c>
      <c r="BI80" s="13"/>
      <c r="BJ80" s="15">
        <f t="shared" si="60"/>
        <v>0</v>
      </c>
      <c r="BK80" s="58">
        <f t="shared" si="61"/>
        <v>0</v>
      </c>
      <c r="BL80" s="13"/>
      <c r="BM80" s="13"/>
      <c r="BN80" s="13"/>
      <c r="BO80" s="13"/>
      <c r="BP80" s="13"/>
      <c r="BQ80" s="14">
        <f t="shared" si="62"/>
        <v>0</v>
      </c>
      <c r="BR80" s="13"/>
      <c r="BS80" s="13"/>
      <c r="BT80" s="13"/>
      <c r="BU80" s="13"/>
      <c r="BV80" s="13"/>
      <c r="BW80" s="14">
        <f t="shared" si="63"/>
        <v>0</v>
      </c>
      <c r="BX80" s="13"/>
      <c r="BY80" s="13"/>
      <c r="BZ80" s="13"/>
      <c r="CA80" s="14">
        <f t="shared" si="64"/>
        <v>0</v>
      </c>
      <c r="CB80" s="13"/>
      <c r="CC80" s="15">
        <f t="shared" si="65"/>
        <v>0</v>
      </c>
      <c r="CD80" s="58">
        <f t="shared" si="66"/>
        <v>0</v>
      </c>
      <c r="CE80" s="58">
        <f t="shared" si="67"/>
        <v>0</v>
      </c>
      <c r="CF80" s="22"/>
      <c r="CG80" s="58">
        <f t="shared" si="68"/>
        <v>0</v>
      </c>
      <c r="CH80" s="17" t="str">
        <f t="shared" si="69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7"/>
        <v>0</v>
      </c>
      <c r="M81" s="13"/>
      <c r="N81" s="13"/>
      <c r="O81" s="13"/>
      <c r="P81" s="13"/>
      <c r="Q81" s="13"/>
      <c r="R81" s="14">
        <f t="shared" si="48"/>
        <v>0</v>
      </c>
      <c r="S81" s="13"/>
      <c r="T81" s="13"/>
      <c r="U81" s="13"/>
      <c r="V81" s="14">
        <f t="shared" si="49"/>
        <v>0</v>
      </c>
      <c r="W81" s="13"/>
      <c r="X81" s="15">
        <f t="shared" si="50"/>
        <v>0</v>
      </c>
      <c r="Y81" s="58">
        <f t="shared" si="51"/>
        <v>0</v>
      </c>
      <c r="Z81" s="13"/>
      <c r="AA81" s="13"/>
      <c r="AB81" s="13"/>
      <c r="AC81" s="13"/>
      <c r="AD81" s="13"/>
      <c r="AE81" s="14">
        <f t="shared" si="52"/>
        <v>0</v>
      </c>
      <c r="AF81" s="13"/>
      <c r="AG81" s="13"/>
      <c r="AH81" s="13"/>
      <c r="AI81" s="13"/>
      <c r="AJ81" s="13"/>
      <c r="AK81" s="14">
        <f t="shared" si="53"/>
        <v>0</v>
      </c>
      <c r="AL81" s="13"/>
      <c r="AM81" s="13"/>
      <c r="AN81" s="13"/>
      <c r="AO81" s="14">
        <f t="shared" si="54"/>
        <v>0</v>
      </c>
      <c r="AP81" s="13"/>
      <c r="AQ81" s="15">
        <f t="shared" si="55"/>
        <v>0</v>
      </c>
      <c r="AR81" s="58">
        <f t="shared" si="56"/>
        <v>0</v>
      </c>
      <c r="AS81" s="13"/>
      <c r="AT81" s="13"/>
      <c r="AU81" s="13"/>
      <c r="AV81" s="13"/>
      <c r="AW81" s="13"/>
      <c r="AX81" s="14">
        <f t="shared" si="57"/>
        <v>0</v>
      </c>
      <c r="AY81" s="13"/>
      <c r="AZ81" s="13"/>
      <c r="BA81" s="13"/>
      <c r="BB81" s="13"/>
      <c r="BC81" s="13"/>
      <c r="BD81" s="14">
        <f t="shared" si="58"/>
        <v>0</v>
      </c>
      <c r="BE81" s="13"/>
      <c r="BF81" s="13"/>
      <c r="BG81" s="13"/>
      <c r="BH81" s="14">
        <f t="shared" si="59"/>
        <v>0</v>
      </c>
      <c r="BI81" s="13"/>
      <c r="BJ81" s="15">
        <f t="shared" si="60"/>
        <v>0</v>
      </c>
      <c r="BK81" s="58">
        <f t="shared" si="61"/>
        <v>0</v>
      </c>
      <c r="BL81" s="13"/>
      <c r="BM81" s="13"/>
      <c r="BN81" s="13"/>
      <c r="BO81" s="13"/>
      <c r="BP81" s="13"/>
      <c r="BQ81" s="14">
        <f t="shared" si="62"/>
        <v>0</v>
      </c>
      <c r="BR81" s="13"/>
      <c r="BS81" s="13"/>
      <c r="BT81" s="13"/>
      <c r="BU81" s="13"/>
      <c r="BV81" s="13"/>
      <c r="BW81" s="14">
        <f t="shared" si="63"/>
        <v>0</v>
      </c>
      <c r="BX81" s="13"/>
      <c r="BY81" s="13"/>
      <c r="BZ81" s="13"/>
      <c r="CA81" s="14">
        <f t="shared" si="64"/>
        <v>0</v>
      </c>
      <c r="CB81" s="13"/>
      <c r="CC81" s="15">
        <f t="shared" si="65"/>
        <v>0</v>
      </c>
      <c r="CD81" s="58">
        <f t="shared" si="66"/>
        <v>0</v>
      </c>
      <c r="CE81" s="58">
        <f t="shared" si="67"/>
        <v>0</v>
      </c>
      <c r="CF81" s="22"/>
      <c r="CG81" s="58">
        <f t="shared" si="68"/>
        <v>0</v>
      </c>
      <c r="CH81" s="17" t="str">
        <f t="shared" si="69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7"/>
        <v>0</v>
      </c>
      <c r="M82" s="13"/>
      <c r="N82" s="13"/>
      <c r="O82" s="13"/>
      <c r="P82" s="13"/>
      <c r="Q82" s="13"/>
      <c r="R82" s="14">
        <f t="shared" si="48"/>
        <v>0</v>
      </c>
      <c r="S82" s="13"/>
      <c r="T82" s="13"/>
      <c r="U82" s="13"/>
      <c r="V82" s="14">
        <f t="shared" si="49"/>
        <v>0</v>
      </c>
      <c r="W82" s="13"/>
      <c r="X82" s="15">
        <f t="shared" si="50"/>
        <v>0</v>
      </c>
      <c r="Y82" s="58">
        <f t="shared" si="51"/>
        <v>0</v>
      </c>
      <c r="Z82" s="13"/>
      <c r="AA82" s="13"/>
      <c r="AB82" s="13"/>
      <c r="AC82" s="13"/>
      <c r="AD82" s="13"/>
      <c r="AE82" s="14">
        <f t="shared" si="52"/>
        <v>0</v>
      </c>
      <c r="AF82" s="13"/>
      <c r="AG82" s="13"/>
      <c r="AH82" s="13"/>
      <c r="AI82" s="13"/>
      <c r="AJ82" s="13"/>
      <c r="AK82" s="14">
        <f t="shared" si="53"/>
        <v>0</v>
      </c>
      <c r="AL82" s="13"/>
      <c r="AM82" s="13"/>
      <c r="AN82" s="13"/>
      <c r="AO82" s="14">
        <f t="shared" si="54"/>
        <v>0</v>
      </c>
      <c r="AP82" s="13"/>
      <c r="AQ82" s="15">
        <f t="shared" si="55"/>
        <v>0</v>
      </c>
      <c r="AR82" s="58">
        <f t="shared" si="56"/>
        <v>0</v>
      </c>
      <c r="AS82" s="13"/>
      <c r="AT82" s="13"/>
      <c r="AU82" s="13"/>
      <c r="AV82" s="13"/>
      <c r="AW82" s="13"/>
      <c r="AX82" s="14">
        <f t="shared" si="57"/>
        <v>0</v>
      </c>
      <c r="AY82" s="13"/>
      <c r="AZ82" s="13"/>
      <c r="BA82" s="13"/>
      <c r="BB82" s="13"/>
      <c r="BC82" s="13"/>
      <c r="BD82" s="14">
        <f t="shared" si="58"/>
        <v>0</v>
      </c>
      <c r="BE82" s="13"/>
      <c r="BF82" s="13"/>
      <c r="BG82" s="13"/>
      <c r="BH82" s="14">
        <f t="shared" si="59"/>
        <v>0</v>
      </c>
      <c r="BI82" s="13"/>
      <c r="BJ82" s="15">
        <f t="shared" si="60"/>
        <v>0</v>
      </c>
      <c r="BK82" s="58">
        <f t="shared" si="61"/>
        <v>0</v>
      </c>
      <c r="BL82" s="13"/>
      <c r="BM82" s="13"/>
      <c r="BN82" s="13"/>
      <c r="BO82" s="13"/>
      <c r="BP82" s="13"/>
      <c r="BQ82" s="14">
        <f t="shared" si="62"/>
        <v>0</v>
      </c>
      <c r="BR82" s="13"/>
      <c r="BS82" s="13"/>
      <c r="BT82" s="13"/>
      <c r="BU82" s="13"/>
      <c r="BV82" s="13"/>
      <c r="BW82" s="14">
        <f t="shared" si="63"/>
        <v>0</v>
      </c>
      <c r="BX82" s="13"/>
      <c r="BY82" s="13"/>
      <c r="BZ82" s="13"/>
      <c r="CA82" s="14">
        <f t="shared" si="64"/>
        <v>0</v>
      </c>
      <c r="CB82" s="13"/>
      <c r="CC82" s="15">
        <f t="shared" si="65"/>
        <v>0</v>
      </c>
      <c r="CD82" s="58">
        <f t="shared" si="66"/>
        <v>0</v>
      </c>
      <c r="CE82" s="58">
        <f t="shared" si="67"/>
        <v>0</v>
      </c>
      <c r="CF82" s="22"/>
      <c r="CG82" s="58">
        <f t="shared" si="68"/>
        <v>0</v>
      </c>
      <c r="CH82" s="17" t="str">
        <f t="shared" si="69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432" priority="1" stopIfTrue="1" operator="equal">
      <formula>"Reprobado"</formula>
    </cfRule>
  </conditionalFormatting>
  <conditionalFormatting sqref="CF13:CF82">
    <cfRule type="cellIs" dxfId="431" priority="2" stopIfTrue="1" operator="between">
      <formula>0</formula>
      <formula>10</formula>
    </cfRule>
  </conditionalFormatting>
  <conditionalFormatting sqref="CG13:CG82">
    <cfRule type="cellIs" dxfId="430" priority="3" operator="between">
      <formula>7</formula>
      <formula>10</formula>
    </cfRule>
    <cfRule type="cellIs" dxfId="429" priority="4" operator="between">
      <formula>5</formula>
      <formula>6.99</formula>
    </cfRule>
    <cfRule type="cellIs" dxfId="428" priority="5" operator="between">
      <formula>0</formula>
      <formula>4.99</formula>
    </cfRule>
  </conditionalFormatting>
  <conditionalFormatting sqref="CE13:CE82">
    <cfRule type="cellIs" dxfId="427" priority="6" operator="between">
      <formula>7</formula>
      <formula>10</formula>
    </cfRule>
    <cfRule type="cellIs" dxfId="426" priority="7" operator="between">
      <formula>5</formula>
      <formula>6.99</formula>
    </cfRule>
    <cfRule type="cellIs" dxfId="425" priority="8" operator="between">
      <formula>0</formula>
      <formula>4.99</formula>
    </cfRule>
  </conditionalFormatting>
  <conditionalFormatting sqref="Y13:Y82">
    <cfRule type="cellIs" dxfId="424" priority="9" operator="between">
      <formula>7</formula>
      <formula>10</formula>
    </cfRule>
    <cfRule type="cellIs" dxfId="423" priority="10" operator="between">
      <formula>5</formula>
      <formula>6.99</formula>
    </cfRule>
    <cfRule type="cellIs" dxfId="422" priority="11" operator="between">
      <formula>0</formula>
      <formula>4.99</formula>
    </cfRule>
  </conditionalFormatting>
  <conditionalFormatting sqref="Y11">
    <cfRule type="cellIs" dxfId="421" priority="12" operator="greaterThan">
      <formula>1.1</formula>
    </cfRule>
  </conditionalFormatting>
  <conditionalFormatting sqref="AR11">
    <cfRule type="cellIs" dxfId="420" priority="13" operator="greaterThan">
      <formula>1.1</formula>
    </cfRule>
  </conditionalFormatting>
  <conditionalFormatting sqref="BK11">
    <cfRule type="cellIs" dxfId="419" priority="14" operator="greaterThan">
      <formula>1.1</formula>
    </cfRule>
  </conditionalFormatting>
  <conditionalFormatting sqref="AR13:AR82">
    <cfRule type="cellIs" dxfId="418" priority="15" operator="between">
      <formula>7</formula>
      <formula>10</formula>
    </cfRule>
    <cfRule type="cellIs" dxfId="417" priority="16" operator="between">
      <formula>5</formula>
      <formula>6.99</formula>
    </cfRule>
    <cfRule type="cellIs" dxfId="416" priority="17" operator="between">
      <formula>0</formula>
      <formula>4.99</formula>
    </cfRule>
  </conditionalFormatting>
  <conditionalFormatting sqref="BK13:BK82">
    <cfRule type="cellIs" dxfId="415" priority="18" operator="between">
      <formula>7</formula>
      <formula>10</formula>
    </cfRule>
    <cfRule type="cellIs" dxfId="414" priority="19" operator="between">
      <formula>5</formula>
      <formula>6.99</formula>
    </cfRule>
    <cfRule type="cellIs" dxfId="413" priority="20" operator="between">
      <formula>0</formula>
      <formula>4.99</formula>
    </cfRule>
  </conditionalFormatting>
  <conditionalFormatting sqref="CD13:CD82">
    <cfRule type="cellIs" dxfId="412" priority="21" operator="between">
      <formula>7</formula>
      <formula>10</formula>
    </cfRule>
    <cfRule type="cellIs" dxfId="411" priority="22" operator="between">
      <formula>5</formula>
      <formula>6.99</formula>
    </cfRule>
    <cfRule type="cellIs" dxfId="410" priority="23" operator="between">
      <formula>0</formula>
      <formula>4.99</formula>
    </cfRule>
  </conditionalFormatting>
  <conditionalFormatting sqref="CD11">
    <cfRule type="cellIs" dxfId="409" priority="24" operator="greaterThan">
      <formula>1.1</formula>
    </cfRule>
  </conditionalFormatting>
  <dataValidations count="4">
    <dataValidation type="decimal" allowBlank="1" showInputMessage="1" showErrorMessage="1" errorTitle="Valor" error="Solo numeros entre 0.01 a 10." sqref="BL13:BO27 W13:W82 S13:U82 M13:Q82 G13:K82 CB13:CB82 BX13:BZ82 BP13:BP82 BL29:BO82 BI13:BI82 BE13:BG82 AY13:BC82 AS13:AW82 AP13:AP82 AL13:AN82 AF13:AJ82 Z13:AD82">
      <formula1>0</formula1>
      <formula2>10</formula2>
    </dataValidation>
    <dataValidation operator="equal" allowBlank="1" showErrorMessage="1" errorTitle="Error" error="El Promedio no tiene que ser MAYOR A 110%" sqref="AR11 Y11 CD11 BK11"/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es" error="Solo numeros. entre 0.01 a 10." sqref="CF13:CF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BC13" activePane="bottomRight" state="frozen"/>
      <selection pane="topRight"/>
      <selection pane="bottomLeft"/>
      <selection pane="bottomRight" activeCell="BO12" sqref="BO1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30" width="4.85546875" customWidth="1"/>
    <col min="31" max="31" width="9.140625" customWidth="1"/>
    <col min="32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103</v>
      </c>
      <c r="E6" s="2" t="s">
        <v>72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162</v>
      </c>
      <c r="E7" s="6" t="s">
        <v>161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0.3</v>
      </c>
      <c r="L11" s="55">
        <f>SUM(G11:K11)</f>
        <v>0.8</v>
      </c>
      <c r="M11" s="11">
        <v>0.2</v>
      </c>
      <c r="N11" s="12"/>
      <c r="O11" s="12"/>
      <c r="P11" s="12"/>
      <c r="Q11" s="12"/>
      <c r="R11" s="55">
        <f>SUM(M11:Q11)</f>
        <v>0.2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0.4</v>
      </c>
      <c r="AA11" s="12">
        <v>0.3</v>
      </c>
      <c r="AB11" s="12">
        <v>0.2</v>
      </c>
      <c r="AC11" s="12">
        <v>0.1</v>
      </c>
      <c r="AD11" s="12"/>
      <c r="AE11" s="55">
        <f>SUM(Z11:AD11)</f>
        <v>0.99999999999999989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0.99999999999999989</v>
      </c>
      <c r="AS11" s="11">
        <v>0.2</v>
      </c>
      <c r="AT11" s="12">
        <v>0.1</v>
      </c>
      <c r="AU11" s="12">
        <v>0.1</v>
      </c>
      <c r="AV11" s="12">
        <v>0.2</v>
      </c>
      <c r="AW11" s="12">
        <v>0.1</v>
      </c>
      <c r="AX11" s="55">
        <f>SUM(AS11:AW11)</f>
        <v>0.70000000000000007</v>
      </c>
      <c r="AY11" s="11">
        <v>0.2</v>
      </c>
      <c r="AZ11" s="12"/>
      <c r="BA11" s="12"/>
      <c r="BB11" s="12"/>
      <c r="BC11" s="12"/>
      <c r="BD11" s="55">
        <f>SUM(AY11:BC11)</f>
        <v>0.2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0.90000000000000013</v>
      </c>
      <c r="BL11" s="11">
        <v>0.4</v>
      </c>
      <c r="BM11" s="12">
        <v>0.2</v>
      </c>
      <c r="BN11" s="12">
        <v>0.1</v>
      </c>
      <c r="BO11" s="12">
        <v>0.3</v>
      </c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2893688</v>
      </c>
      <c r="C13" s="2">
        <v>5107</v>
      </c>
      <c r="D13" s="2">
        <v>14505</v>
      </c>
      <c r="E13" s="2" t="s">
        <v>165</v>
      </c>
      <c r="F13" s="70" t="s">
        <v>42</v>
      </c>
      <c r="G13" s="61">
        <v>7</v>
      </c>
      <c r="H13" s="8">
        <v>7</v>
      </c>
      <c r="I13" s="8"/>
      <c r="J13" s="8">
        <v>10</v>
      </c>
      <c r="K13" s="8">
        <v>7.9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5.47</v>
      </c>
      <c r="M13" s="8">
        <v>9.8000000000000007</v>
      </c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1.96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7.4</v>
      </c>
      <c r="Z13" s="8">
        <v>6</v>
      </c>
      <c r="AA13" s="8">
        <v>7</v>
      </c>
      <c r="AB13" s="8">
        <v>9</v>
      </c>
      <c r="AC13" s="8">
        <v>8</v>
      </c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7.1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7.1</v>
      </c>
      <c r="AS13" s="8">
        <v>7</v>
      </c>
      <c r="AT13" s="8">
        <v>6</v>
      </c>
      <c r="AU13" s="8">
        <v>7.4</v>
      </c>
      <c r="AV13" s="8">
        <v>8.8000000000000007</v>
      </c>
      <c r="AW13" s="8">
        <v>8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5.3</v>
      </c>
      <c r="AY13" s="8">
        <v>8.6999999999999993</v>
      </c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1.74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7</v>
      </c>
      <c r="BL13" s="8">
        <v>8.3000000000000007</v>
      </c>
      <c r="BM13" s="8">
        <v>7</v>
      </c>
      <c r="BN13" s="8">
        <v>10</v>
      </c>
      <c r="BO13" s="8">
        <v>8</v>
      </c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8.1199999999999992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8.1</v>
      </c>
      <c r="CE13" s="58">
        <f t="shared" ref="CE13:CE44" si="20">IF($G$4 = "MEDIA",ROUND(((Y13+AR13+BK13+CD13)/4),0),ROUND(((Y13+AR13+BK13)/3),0))</f>
        <v>7</v>
      </c>
      <c r="CF13" s="19"/>
      <c r="CG13" s="58">
        <f t="shared" ref="CG13:CG44" si="21">IF(AND(CE13&lt;5,$G$4="BASICA"),ROUND((CE13+CF13)/2,0),IF(AND(CE13&lt;6,$G$4="MEDIA"),ROUND((CE13+CF13)/2,0),CE13))</f>
        <v>7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5135273</v>
      </c>
      <c r="C14" s="3">
        <v>5099</v>
      </c>
      <c r="D14" s="3">
        <v>14507</v>
      </c>
      <c r="E14" s="3" t="s">
        <v>166</v>
      </c>
      <c r="F14" s="72" t="s">
        <v>42</v>
      </c>
      <c r="G14" s="62">
        <v>7</v>
      </c>
      <c r="H14" s="13">
        <v>7</v>
      </c>
      <c r="I14" s="13">
        <v>7</v>
      </c>
      <c r="J14" s="13">
        <v>8</v>
      </c>
      <c r="K14" s="13">
        <v>9.3000000000000007</v>
      </c>
      <c r="L14" s="14">
        <f t="shared" si="0"/>
        <v>6.39</v>
      </c>
      <c r="M14" s="13">
        <v>7.9</v>
      </c>
      <c r="N14" s="13"/>
      <c r="O14" s="13"/>
      <c r="P14" s="13"/>
      <c r="Q14" s="13"/>
      <c r="R14" s="14">
        <f t="shared" si="1"/>
        <v>1.58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8</v>
      </c>
      <c r="Z14" s="13">
        <v>10</v>
      </c>
      <c r="AA14" s="13">
        <v>6</v>
      </c>
      <c r="AB14" s="13">
        <v>10</v>
      </c>
      <c r="AC14" s="13">
        <v>8</v>
      </c>
      <c r="AD14" s="13"/>
      <c r="AE14" s="14">
        <f t="shared" si="5"/>
        <v>8.6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8.6</v>
      </c>
      <c r="AS14" s="13">
        <v>8</v>
      </c>
      <c r="AT14" s="13">
        <v>10</v>
      </c>
      <c r="AU14" s="13">
        <v>10</v>
      </c>
      <c r="AV14" s="13">
        <v>8.1999999999999993</v>
      </c>
      <c r="AW14" s="13">
        <v>8</v>
      </c>
      <c r="AX14" s="14">
        <f t="shared" si="10"/>
        <v>6.04</v>
      </c>
      <c r="AY14" s="13">
        <v>7.3</v>
      </c>
      <c r="AZ14" s="13"/>
      <c r="BA14" s="13"/>
      <c r="BB14" s="13"/>
      <c r="BC14" s="13"/>
      <c r="BD14" s="14">
        <f t="shared" si="11"/>
        <v>1.46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7.5</v>
      </c>
      <c r="BL14" s="13">
        <v>8.3000000000000007</v>
      </c>
      <c r="BM14" s="13">
        <v>8.5</v>
      </c>
      <c r="BN14" s="13">
        <v>9</v>
      </c>
      <c r="BO14" s="13">
        <v>8</v>
      </c>
      <c r="BP14" s="13"/>
      <c r="BQ14" s="14">
        <f t="shared" si="15"/>
        <v>8.32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8.3000000000000007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7296542</v>
      </c>
      <c r="C15" s="2">
        <v>5114</v>
      </c>
      <c r="D15" s="2">
        <v>14508</v>
      </c>
      <c r="E15" s="2" t="s">
        <v>167</v>
      </c>
      <c r="F15" s="70" t="s">
        <v>37</v>
      </c>
      <c r="G15" s="61">
        <v>9.5</v>
      </c>
      <c r="H15" s="8">
        <v>8</v>
      </c>
      <c r="I15" s="8">
        <v>8</v>
      </c>
      <c r="J15" s="8">
        <v>9</v>
      </c>
      <c r="K15" s="8">
        <v>8.6</v>
      </c>
      <c r="L15" s="14">
        <f t="shared" si="0"/>
        <v>6.98</v>
      </c>
      <c r="M15" s="8">
        <v>6</v>
      </c>
      <c r="N15" s="8"/>
      <c r="O15" s="8"/>
      <c r="P15" s="8"/>
      <c r="Q15" s="8"/>
      <c r="R15" s="14">
        <f t="shared" si="1"/>
        <v>1.2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8.1999999999999993</v>
      </c>
      <c r="Z15" s="8">
        <v>10</v>
      </c>
      <c r="AA15" s="8">
        <v>9</v>
      </c>
      <c r="AB15" s="8">
        <v>10</v>
      </c>
      <c r="AC15" s="8">
        <v>9</v>
      </c>
      <c r="AD15" s="8"/>
      <c r="AE15" s="14">
        <f t="shared" si="5"/>
        <v>9.6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9.6</v>
      </c>
      <c r="AS15" s="8">
        <v>7</v>
      </c>
      <c r="AT15" s="8">
        <v>10</v>
      </c>
      <c r="AU15" s="8">
        <v>8.1999999999999993</v>
      </c>
      <c r="AV15" s="8">
        <v>8</v>
      </c>
      <c r="AW15" s="8">
        <v>7</v>
      </c>
      <c r="AX15" s="14">
        <f t="shared" si="10"/>
        <v>5.52</v>
      </c>
      <c r="AY15" s="8">
        <v>8.6999999999999993</v>
      </c>
      <c r="AZ15" s="8"/>
      <c r="BA15" s="8"/>
      <c r="BB15" s="8"/>
      <c r="BC15" s="8"/>
      <c r="BD15" s="14">
        <f t="shared" si="11"/>
        <v>1.74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7.3</v>
      </c>
      <c r="BL15" s="8">
        <v>8.3000000000000007</v>
      </c>
      <c r="BM15" s="8">
        <v>10</v>
      </c>
      <c r="BN15" s="8">
        <v>9</v>
      </c>
      <c r="BO15" s="8">
        <v>8</v>
      </c>
      <c r="BP15" s="8"/>
      <c r="BQ15" s="14">
        <f t="shared" si="15"/>
        <v>8.6199999999999992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8.6</v>
      </c>
      <c r="CE15" s="58">
        <f t="shared" si="20"/>
        <v>8</v>
      </c>
      <c r="CF15" s="21"/>
      <c r="CG15" s="58">
        <f t="shared" si="21"/>
        <v>8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2563182</v>
      </c>
      <c r="C16" s="3">
        <v>5136</v>
      </c>
      <c r="D16" s="3">
        <v>14509</v>
      </c>
      <c r="E16" s="3" t="s">
        <v>168</v>
      </c>
      <c r="F16" s="72" t="s">
        <v>37</v>
      </c>
      <c r="G16" s="62">
        <v>7</v>
      </c>
      <c r="H16" s="13">
        <v>7</v>
      </c>
      <c r="I16" s="13">
        <v>7</v>
      </c>
      <c r="J16" s="13">
        <v>8</v>
      </c>
      <c r="K16" s="13">
        <v>7.9</v>
      </c>
      <c r="L16" s="14">
        <f t="shared" si="0"/>
        <v>5.97</v>
      </c>
      <c r="M16" s="13">
        <v>5.6</v>
      </c>
      <c r="N16" s="13"/>
      <c r="O16" s="13"/>
      <c r="P16" s="13"/>
      <c r="Q16" s="13"/>
      <c r="R16" s="14">
        <f t="shared" si="1"/>
        <v>1.1200000000000001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>
        <v>9</v>
      </c>
      <c r="AA16" s="13">
        <v>9</v>
      </c>
      <c r="AB16" s="13">
        <v>10</v>
      </c>
      <c r="AC16" s="13">
        <v>8</v>
      </c>
      <c r="AD16" s="13"/>
      <c r="AE16" s="14">
        <f t="shared" si="5"/>
        <v>9.1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9.1</v>
      </c>
      <c r="AS16" s="13">
        <v>8</v>
      </c>
      <c r="AT16" s="13">
        <v>10</v>
      </c>
      <c r="AU16" s="13">
        <v>8.6999999999999993</v>
      </c>
      <c r="AV16" s="13">
        <v>8.8000000000000007</v>
      </c>
      <c r="AW16" s="13">
        <v>10</v>
      </c>
      <c r="AX16" s="14">
        <f t="shared" si="10"/>
        <v>6.23</v>
      </c>
      <c r="AY16" s="13">
        <v>8</v>
      </c>
      <c r="AZ16" s="13"/>
      <c r="BA16" s="13"/>
      <c r="BB16" s="13"/>
      <c r="BC16" s="13"/>
      <c r="BD16" s="14">
        <f t="shared" si="11"/>
        <v>1.6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7.8</v>
      </c>
      <c r="BL16" s="13">
        <v>8.3000000000000007</v>
      </c>
      <c r="BM16" s="13">
        <v>9.5</v>
      </c>
      <c r="BN16" s="13">
        <v>9</v>
      </c>
      <c r="BO16" s="13">
        <v>9</v>
      </c>
      <c r="BP16" s="13"/>
      <c r="BQ16" s="14">
        <f t="shared" si="15"/>
        <v>8.82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8.8000000000000007</v>
      </c>
      <c r="CE16" s="58">
        <f t="shared" si="20"/>
        <v>8</v>
      </c>
      <c r="CF16" s="22"/>
      <c r="CG16" s="58">
        <f t="shared" si="21"/>
        <v>8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6657840</v>
      </c>
      <c r="C17" s="2">
        <v>5100</v>
      </c>
      <c r="D17" s="2">
        <v>14510</v>
      </c>
      <c r="E17" s="2" t="s">
        <v>169</v>
      </c>
      <c r="F17" s="70" t="s">
        <v>42</v>
      </c>
      <c r="G17" s="61">
        <v>8</v>
      </c>
      <c r="H17" s="8">
        <v>7</v>
      </c>
      <c r="I17" s="8">
        <v>7</v>
      </c>
      <c r="J17" s="8">
        <v>7</v>
      </c>
      <c r="K17" s="8">
        <v>9.3000000000000007</v>
      </c>
      <c r="L17" s="14">
        <f t="shared" si="0"/>
        <v>6.49</v>
      </c>
      <c r="M17" s="8">
        <v>6.9</v>
      </c>
      <c r="N17" s="8"/>
      <c r="O17" s="8"/>
      <c r="P17" s="8"/>
      <c r="Q17" s="8"/>
      <c r="R17" s="14">
        <f t="shared" si="1"/>
        <v>1.38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7.9</v>
      </c>
      <c r="Z17" s="8">
        <v>8</v>
      </c>
      <c r="AA17" s="8">
        <v>8</v>
      </c>
      <c r="AB17" s="8">
        <v>9</v>
      </c>
      <c r="AC17" s="8">
        <v>7</v>
      </c>
      <c r="AD17" s="8"/>
      <c r="AE17" s="14">
        <f t="shared" si="5"/>
        <v>8.1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8.1</v>
      </c>
      <c r="AS17" s="8">
        <v>7</v>
      </c>
      <c r="AT17" s="8">
        <v>10</v>
      </c>
      <c r="AU17" s="8">
        <v>7.4</v>
      </c>
      <c r="AV17" s="8">
        <v>9.6999999999999993</v>
      </c>
      <c r="AW17" s="8">
        <v>7</v>
      </c>
      <c r="AX17" s="14">
        <f t="shared" si="10"/>
        <v>5.78</v>
      </c>
      <c r="AY17" s="8">
        <v>7.4</v>
      </c>
      <c r="AZ17" s="8"/>
      <c r="BA17" s="8"/>
      <c r="BB17" s="8"/>
      <c r="BC17" s="8"/>
      <c r="BD17" s="14">
        <f t="shared" si="11"/>
        <v>1.48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7.3</v>
      </c>
      <c r="BL17" s="8">
        <v>8.3000000000000007</v>
      </c>
      <c r="BM17" s="8">
        <v>9</v>
      </c>
      <c r="BN17" s="8">
        <v>8</v>
      </c>
      <c r="BO17" s="8">
        <v>7</v>
      </c>
      <c r="BP17" s="8"/>
      <c r="BQ17" s="14">
        <f t="shared" si="15"/>
        <v>8.02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</v>
      </c>
      <c r="CE17" s="58">
        <f t="shared" si="20"/>
        <v>8</v>
      </c>
      <c r="CF17" s="21"/>
      <c r="CG17" s="58">
        <f t="shared" si="21"/>
        <v>8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6412524</v>
      </c>
      <c r="C18" s="3">
        <v>5101</v>
      </c>
      <c r="D18" s="3">
        <v>14511</v>
      </c>
      <c r="E18" s="3" t="s">
        <v>170</v>
      </c>
      <c r="F18" s="72" t="s">
        <v>42</v>
      </c>
      <c r="G18" s="62">
        <v>6</v>
      </c>
      <c r="H18" s="13">
        <v>5</v>
      </c>
      <c r="I18" s="13">
        <v>6</v>
      </c>
      <c r="J18" s="13">
        <v>9</v>
      </c>
      <c r="K18" s="13">
        <v>8.6</v>
      </c>
      <c r="L18" s="14">
        <f t="shared" si="0"/>
        <v>5.78</v>
      </c>
      <c r="M18" s="13">
        <v>6.6</v>
      </c>
      <c r="N18" s="13"/>
      <c r="O18" s="13"/>
      <c r="P18" s="13"/>
      <c r="Q18" s="13"/>
      <c r="R18" s="14">
        <f t="shared" si="1"/>
        <v>1.32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7.1</v>
      </c>
      <c r="Z18" s="13">
        <v>6</v>
      </c>
      <c r="AA18" s="13">
        <v>7</v>
      </c>
      <c r="AB18" s="13">
        <v>9</v>
      </c>
      <c r="AC18" s="13">
        <v>7</v>
      </c>
      <c r="AD18" s="13"/>
      <c r="AE18" s="14">
        <f t="shared" si="5"/>
        <v>7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7</v>
      </c>
      <c r="AS18" s="13">
        <v>7</v>
      </c>
      <c r="AT18" s="13">
        <v>8</v>
      </c>
      <c r="AU18" s="13">
        <v>8.1999999999999993</v>
      </c>
      <c r="AV18" s="13">
        <v>8.6999999999999993</v>
      </c>
      <c r="AW18" s="13">
        <v>10</v>
      </c>
      <c r="AX18" s="14">
        <f t="shared" si="10"/>
        <v>5.76</v>
      </c>
      <c r="AY18" s="13">
        <v>4.5999999999999996</v>
      </c>
      <c r="AZ18" s="13"/>
      <c r="BA18" s="13"/>
      <c r="BB18" s="13"/>
      <c r="BC18" s="13"/>
      <c r="BD18" s="14">
        <f t="shared" si="11"/>
        <v>0.92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6.7</v>
      </c>
      <c r="BL18" s="13">
        <v>8.3000000000000007</v>
      </c>
      <c r="BM18" s="13">
        <v>7</v>
      </c>
      <c r="BN18" s="13">
        <v>7</v>
      </c>
      <c r="BO18" s="13">
        <v>7</v>
      </c>
      <c r="BP18" s="13"/>
      <c r="BQ18" s="14">
        <f t="shared" si="15"/>
        <v>7.52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7.5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2564140</v>
      </c>
      <c r="C19" s="2">
        <v>5111</v>
      </c>
      <c r="D19" s="2">
        <v>14513</v>
      </c>
      <c r="E19" s="2" t="s">
        <v>171</v>
      </c>
      <c r="F19" s="70" t="s">
        <v>42</v>
      </c>
      <c r="G19" s="61">
        <v>6</v>
      </c>
      <c r="H19" s="8">
        <v>7</v>
      </c>
      <c r="I19" s="8">
        <v>7</v>
      </c>
      <c r="J19" s="8">
        <v>8</v>
      </c>
      <c r="K19" s="8">
        <v>7.9</v>
      </c>
      <c r="L19" s="14">
        <f t="shared" si="0"/>
        <v>5.77</v>
      </c>
      <c r="M19" s="8">
        <v>7.3</v>
      </c>
      <c r="N19" s="8"/>
      <c r="O19" s="8"/>
      <c r="P19" s="8"/>
      <c r="Q19" s="8"/>
      <c r="R19" s="14">
        <f t="shared" si="1"/>
        <v>1.46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7.2</v>
      </c>
      <c r="Z19" s="8">
        <v>5</v>
      </c>
      <c r="AA19" s="8">
        <v>9</v>
      </c>
      <c r="AB19" s="8">
        <v>9</v>
      </c>
      <c r="AC19" s="8">
        <v>7</v>
      </c>
      <c r="AD19" s="8"/>
      <c r="AE19" s="14">
        <f t="shared" si="5"/>
        <v>7.2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7.2</v>
      </c>
      <c r="AS19" s="8">
        <v>10</v>
      </c>
      <c r="AT19" s="8">
        <v>8</v>
      </c>
      <c r="AU19" s="8">
        <v>9.5</v>
      </c>
      <c r="AV19" s="8">
        <v>8.8000000000000007</v>
      </c>
      <c r="AW19" s="8">
        <v>8</v>
      </c>
      <c r="AX19" s="14">
        <f t="shared" si="10"/>
        <v>6.31</v>
      </c>
      <c r="AY19" s="8">
        <v>7.3</v>
      </c>
      <c r="AZ19" s="8"/>
      <c r="BA19" s="8"/>
      <c r="BB19" s="8"/>
      <c r="BC19" s="8"/>
      <c r="BD19" s="14">
        <f t="shared" si="11"/>
        <v>1.46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7.8</v>
      </c>
      <c r="BL19" s="8">
        <v>6</v>
      </c>
      <c r="BM19" s="8">
        <v>7</v>
      </c>
      <c r="BN19" s="8">
        <v>7</v>
      </c>
      <c r="BO19" s="8">
        <v>9</v>
      </c>
      <c r="BP19" s="8"/>
      <c r="BQ19" s="14">
        <f t="shared" si="15"/>
        <v>7.2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7.2</v>
      </c>
      <c r="CE19" s="58">
        <f t="shared" si="20"/>
        <v>7</v>
      </c>
      <c r="CF19" s="21"/>
      <c r="CG19" s="58">
        <f t="shared" si="21"/>
        <v>7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6657811</v>
      </c>
      <c r="C20" s="3">
        <v>5110</v>
      </c>
      <c r="D20" s="3">
        <v>14514</v>
      </c>
      <c r="E20" s="3" t="s">
        <v>172</v>
      </c>
      <c r="F20" s="72" t="s">
        <v>42</v>
      </c>
      <c r="G20" s="62">
        <v>7</v>
      </c>
      <c r="H20" s="13">
        <v>8</v>
      </c>
      <c r="I20" s="13">
        <v>7</v>
      </c>
      <c r="J20" s="13">
        <v>9</v>
      </c>
      <c r="K20" s="13">
        <v>9.3000000000000007</v>
      </c>
      <c r="L20" s="14">
        <f t="shared" si="0"/>
        <v>6.59</v>
      </c>
      <c r="M20" s="13">
        <v>6.4</v>
      </c>
      <c r="N20" s="13"/>
      <c r="O20" s="13"/>
      <c r="P20" s="13"/>
      <c r="Q20" s="13"/>
      <c r="R20" s="14">
        <f t="shared" si="1"/>
        <v>1.28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7.9</v>
      </c>
      <c r="Z20" s="13">
        <v>6</v>
      </c>
      <c r="AA20" s="13">
        <v>8</v>
      </c>
      <c r="AB20" s="13">
        <v>8</v>
      </c>
      <c r="AC20" s="13">
        <v>8</v>
      </c>
      <c r="AD20" s="13"/>
      <c r="AE20" s="14">
        <f t="shared" si="5"/>
        <v>7.2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7.2</v>
      </c>
      <c r="AS20" s="13">
        <v>9</v>
      </c>
      <c r="AT20" s="13">
        <v>6</v>
      </c>
      <c r="AU20" s="13">
        <v>9.1999999999999993</v>
      </c>
      <c r="AV20" s="13">
        <v>9.5</v>
      </c>
      <c r="AW20" s="13">
        <v>10</v>
      </c>
      <c r="AX20" s="14">
        <f t="shared" si="10"/>
        <v>6.22</v>
      </c>
      <c r="AY20" s="13">
        <v>5.4</v>
      </c>
      <c r="AZ20" s="13"/>
      <c r="BA20" s="13"/>
      <c r="BB20" s="13"/>
      <c r="BC20" s="13"/>
      <c r="BD20" s="14">
        <f t="shared" si="11"/>
        <v>1.08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7.3</v>
      </c>
      <c r="BL20" s="13">
        <v>9.4</v>
      </c>
      <c r="BM20" s="13">
        <v>9</v>
      </c>
      <c r="BN20" s="13">
        <v>6</v>
      </c>
      <c r="BO20" s="13">
        <v>0</v>
      </c>
      <c r="BP20" s="13"/>
      <c r="BQ20" s="14">
        <f t="shared" si="15"/>
        <v>6.16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6.2</v>
      </c>
      <c r="CE20" s="58">
        <f t="shared" si="20"/>
        <v>7</v>
      </c>
      <c r="CF20" s="22"/>
      <c r="CG20" s="58">
        <f t="shared" si="21"/>
        <v>7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5018937</v>
      </c>
      <c r="C21" s="2">
        <v>5109</v>
      </c>
      <c r="D21" s="2">
        <v>14515</v>
      </c>
      <c r="E21" s="2" t="s">
        <v>173</v>
      </c>
      <c r="F21" s="70" t="s">
        <v>37</v>
      </c>
      <c r="G21" s="61">
        <v>8</v>
      </c>
      <c r="H21" s="8">
        <v>8</v>
      </c>
      <c r="I21" s="8">
        <v>10</v>
      </c>
      <c r="J21" s="8">
        <v>8</v>
      </c>
      <c r="K21" s="8">
        <v>8.6</v>
      </c>
      <c r="L21" s="14">
        <f t="shared" si="0"/>
        <v>6.78</v>
      </c>
      <c r="M21" s="8">
        <v>9.5</v>
      </c>
      <c r="N21" s="8"/>
      <c r="O21" s="8"/>
      <c r="P21" s="8"/>
      <c r="Q21" s="8"/>
      <c r="R21" s="14">
        <f t="shared" si="1"/>
        <v>1.9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8.6999999999999993</v>
      </c>
      <c r="Z21" s="8">
        <v>10</v>
      </c>
      <c r="AA21" s="8">
        <v>8</v>
      </c>
      <c r="AB21" s="8">
        <v>10</v>
      </c>
      <c r="AC21" s="8">
        <v>8</v>
      </c>
      <c r="AD21" s="8"/>
      <c r="AE21" s="14">
        <f t="shared" si="5"/>
        <v>9.1999999999999993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9.1999999999999993</v>
      </c>
      <c r="AS21" s="8">
        <v>8</v>
      </c>
      <c r="AT21" s="8">
        <v>10</v>
      </c>
      <c r="AU21" s="8">
        <v>10</v>
      </c>
      <c r="AV21" s="8">
        <v>9.5</v>
      </c>
      <c r="AW21" s="8">
        <v>10</v>
      </c>
      <c r="AX21" s="14">
        <f t="shared" si="10"/>
        <v>6.5</v>
      </c>
      <c r="AY21" s="8">
        <v>10</v>
      </c>
      <c r="AZ21" s="8"/>
      <c r="BA21" s="8"/>
      <c r="BB21" s="8"/>
      <c r="BC21" s="8"/>
      <c r="BD21" s="14">
        <f t="shared" si="11"/>
        <v>2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8.5</v>
      </c>
      <c r="BL21" s="8">
        <v>9.4</v>
      </c>
      <c r="BM21" s="8">
        <v>9</v>
      </c>
      <c r="BN21" s="8">
        <v>9</v>
      </c>
      <c r="BO21" s="8">
        <v>9</v>
      </c>
      <c r="BP21" s="8"/>
      <c r="BQ21" s="14">
        <f t="shared" si="15"/>
        <v>9.16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9.1999999999999993</v>
      </c>
      <c r="CE21" s="58">
        <f t="shared" si="20"/>
        <v>9</v>
      </c>
      <c r="CF21" s="21"/>
      <c r="CG21" s="58">
        <f t="shared" si="21"/>
        <v>9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5065702</v>
      </c>
      <c r="C22" s="3">
        <v>5086</v>
      </c>
      <c r="D22" s="3">
        <v>14516</v>
      </c>
      <c r="E22" s="3" t="s">
        <v>174</v>
      </c>
      <c r="F22" s="72" t="s">
        <v>37</v>
      </c>
      <c r="G22" s="62">
        <v>8</v>
      </c>
      <c r="H22" s="13">
        <v>6</v>
      </c>
      <c r="I22" s="13">
        <v>8</v>
      </c>
      <c r="J22" s="13">
        <v>7</v>
      </c>
      <c r="K22" s="13">
        <v>7.9</v>
      </c>
      <c r="L22" s="14">
        <f t="shared" si="0"/>
        <v>6.07</v>
      </c>
      <c r="M22" s="13">
        <v>4.8</v>
      </c>
      <c r="N22" s="13"/>
      <c r="O22" s="13"/>
      <c r="P22" s="13"/>
      <c r="Q22" s="13"/>
      <c r="R22" s="14">
        <f t="shared" si="1"/>
        <v>0.96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</v>
      </c>
      <c r="Z22" s="13">
        <v>7</v>
      </c>
      <c r="AA22" s="13">
        <v>6</v>
      </c>
      <c r="AB22" s="13">
        <v>10</v>
      </c>
      <c r="AC22" s="13">
        <v>6</v>
      </c>
      <c r="AD22" s="13"/>
      <c r="AE22" s="14">
        <f t="shared" si="5"/>
        <v>7.2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7.2</v>
      </c>
      <c r="AS22" s="13">
        <v>0</v>
      </c>
      <c r="AT22" s="13">
        <v>6</v>
      </c>
      <c r="AU22" s="13">
        <v>0</v>
      </c>
      <c r="AV22" s="13">
        <v>0</v>
      </c>
      <c r="AW22" s="13">
        <v>0</v>
      </c>
      <c r="AX22" s="14">
        <f t="shared" si="10"/>
        <v>0.6</v>
      </c>
      <c r="AY22" s="13">
        <v>2.2000000000000002</v>
      </c>
      <c r="AZ22" s="13"/>
      <c r="BA22" s="13"/>
      <c r="BB22" s="13"/>
      <c r="BC22" s="13"/>
      <c r="BD22" s="14">
        <f t="shared" si="11"/>
        <v>0.44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</v>
      </c>
      <c r="BL22" s="13">
        <v>6</v>
      </c>
      <c r="BM22" s="13">
        <v>8</v>
      </c>
      <c r="BN22" s="13">
        <v>6</v>
      </c>
      <c r="BO22" s="13">
        <v>8</v>
      </c>
      <c r="BP22" s="13"/>
      <c r="BQ22" s="14">
        <f t="shared" si="15"/>
        <v>7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7</v>
      </c>
      <c r="CE22" s="58">
        <f t="shared" si="20"/>
        <v>6</v>
      </c>
      <c r="CF22" s="22"/>
      <c r="CG22" s="58">
        <f t="shared" si="21"/>
        <v>6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2893679</v>
      </c>
      <c r="C23" s="2">
        <v>5128</v>
      </c>
      <c r="D23" s="2">
        <v>14518</v>
      </c>
      <c r="E23" s="2" t="s">
        <v>175</v>
      </c>
      <c r="F23" s="70" t="s">
        <v>37</v>
      </c>
      <c r="G23" s="61">
        <v>9.5</v>
      </c>
      <c r="H23" s="8">
        <v>9</v>
      </c>
      <c r="I23" s="8">
        <v>9</v>
      </c>
      <c r="J23" s="8">
        <v>10</v>
      </c>
      <c r="K23" s="8">
        <v>8.6</v>
      </c>
      <c r="L23" s="14">
        <f t="shared" si="0"/>
        <v>7.28</v>
      </c>
      <c r="M23" s="8">
        <v>10</v>
      </c>
      <c r="N23" s="8"/>
      <c r="O23" s="8"/>
      <c r="P23" s="8"/>
      <c r="Q23" s="8"/>
      <c r="R23" s="14">
        <f t="shared" si="1"/>
        <v>2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9.3000000000000007</v>
      </c>
      <c r="Z23" s="8">
        <v>10</v>
      </c>
      <c r="AA23" s="8">
        <v>9</v>
      </c>
      <c r="AB23" s="8">
        <v>10</v>
      </c>
      <c r="AC23" s="8">
        <v>10</v>
      </c>
      <c r="AD23" s="8"/>
      <c r="AE23" s="14">
        <f t="shared" si="5"/>
        <v>9.6999999999999993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9.6999999999999993</v>
      </c>
      <c r="AS23" s="8">
        <v>10</v>
      </c>
      <c r="AT23" s="8">
        <v>7</v>
      </c>
      <c r="AU23" s="8">
        <v>9.8000000000000007</v>
      </c>
      <c r="AV23" s="8">
        <v>8.6999999999999993</v>
      </c>
      <c r="AW23" s="8">
        <v>9</v>
      </c>
      <c r="AX23" s="14">
        <f t="shared" si="10"/>
        <v>6.32</v>
      </c>
      <c r="AY23" s="8">
        <v>9.1999999999999993</v>
      </c>
      <c r="AZ23" s="8"/>
      <c r="BA23" s="8"/>
      <c r="BB23" s="8"/>
      <c r="BC23" s="8"/>
      <c r="BD23" s="14">
        <f t="shared" si="11"/>
        <v>1.84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8.1999999999999993</v>
      </c>
      <c r="BL23" s="8">
        <v>9.4</v>
      </c>
      <c r="BM23" s="8">
        <v>9.5</v>
      </c>
      <c r="BN23" s="8">
        <v>10</v>
      </c>
      <c r="BO23" s="8">
        <v>9</v>
      </c>
      <c r="BP23" s="8"/>
      <c r="BQ23" s="14">
        <f t="shared" si="15"/>
        <v>9.36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9.4</v>
      </c>
      <c r="CE23" s="58">
        <f t="shared" si="20"/>
        <v>9</v>
      </c>
      <c r="CF23" s="21"/>
      <c r="CG23" s="58">
        <f t="shared" si="21"/>
        <v>9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6657942</v>
      </c>
      <c r="C24" s="3">
        <v>5131</v>
      </c>
      <c r="D24" s="3">
        <v>14519</v>
      </c>
      <c r="E24" s="3" t="s">
        <v>176</v>
      </c>
      <c r="F24" s="72" t="s">
        <v>37</v>
      </c>
      <c r="G24" s="62">
        <v>9.5</v>
      </c>
      <c r="H24" s="13">
        <v>9</v>
      </c>
      <c r="I24" s="13">
        <v>7</v>
      </c>
      <c r="J24" s="13">
        <v>10</v>
      </c>
      <c r="K24" s="13">
        <v>7.9</v>
      </c>
      <c r="L24" s="14">
        <f t="shared" si="0"/>
        <v>6.87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6.9</v>
      </c>
      <c r="Z24" s="13">
        <v>6.5</v>
      </c>
      <c r="AA24" s="13">
        <v>8</v>
      </c>
      <c r="AB24" s="13">
        <v>10</v>
      </c>
      <c r="AC24" s="13">
        <v>10</v>
      </c>
      <c r="AD24" s="13"/>
      <c r="AE24" s="14">
        <f t="shared" si="5"/>
        <v>8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8</v>
      </c>
      <c r="AS24" s="13">
        <v>10</v>
      </c>
      <c r="AT24" s="13">
        <v>10</v>
      </c>
      <c r="AU24" s="13">
        <v>9.8000000000000007</v>
      </c>
      <c r="AV24" s="13">
        <v>9.6999999999999993</v>
      </c>
      <c r="AW24" s="13">
        <v>7</v>
      </c>
      <c r="AX24" s="14">
        <f t="shared" si="10"/>
        <v>6.62</v>
      </c>
      <c r="AY24" s="13">
        <v>7.7</v>
      </c>
      <c r="AZ24" s="13"/>
      <c r="BA24" s="13"/>
      <c r="BB24" s="13"/>
      <c r="BC24" s="13"/>
      <c r="BD24" s="14">
        <f t="shared" si="11"/>
        <v>1.54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8.1999999999999993</v>
      </c>
      <c r="BL24" s="13">
        <v>9.4</v>
      </c>
      <c r="BM24" s="13">
        <v>9.5</v>
      </c>
      <c r="BN24" s="13">
        <v>10</v>
      </c>
      <c r="BO24" s="13">
        <v>8</v>
      </c>
      <c r="BP24" s="13"/>
      <c r="BQ24" s="14">
        <f t="shared" si="15"/>
        <v>9.06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9.1</v>
      </c>
      <c r="CE24" s="58">
        <f t="shared" si="20"/>
        <v>8</v>
      </c>
      <c r="CF24" s="22"/>
      <c r="CG24" s="58">
        <f t="shared" si="21"/>
        <v>8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19832456</v>
      </c>
      <c r="C25" s="2">
        <v>5120</v>
      </c>
      <c r="D25" s="2">
        <v>14520</v>
      </c>
      <c r="E25" s="2" t="s">
        <v>177</v>
      </c>
      <c r="F25" s="70" t="s">
        <v>37</v>
      </c>
      <c r="G25" s="61">
        <v>6</v>
      </c>
      <c r="H25" s="8">
        <v>6</v>
      </c>
      <c r="I25" s="8">
        <v>6</v>
      </c>
      <c r="J25" s="8">
        <v>7</v>
      </c>
      <c r="K25" s="8">
        <v>8.6</v>
      </c>
      <c r="L25" s="14">
        <f t="shared" si="0"/>
        <v>5.68</v>
      </c>
      <c r="M25" s="8">
        <v>7.1</v>
      </c>
      <c r="N25" s="8"/>
      <c r="O25" s="8"/>
      <c r="P25" s="8"/>
      <c r="Q25" s="8"/>
      <c r="R25" s="14">
        <f t="shared" si="1"/>
        <v>1.42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7.1</v>
      </c>
      <c r="Z25" s="8">
        <v>7</v>
      </c>
      <c r="AA25" s="8">
        <v>6.5</v>
      </c>
      <c r="AB25" s="8">
        <v>8</v>
      </c>
      <c r="AC25" s="8">
        <v>6.5</v>
      </c>
      <c r="AD25" s="8"/>
      <c r="AE25" s="14">
        <f t="shared" si="5"/>
        <v>7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</v>
      </c>
      <c r="AS25" s="8">
        <v>9</v>
      </c>
      <c r="AT25" s="8">
        <v>0</v>
      </c>
      <c r="AU25" s="8">
        <v>9.1999999999999993</v>
      </c>
      <c r="AV25" s="8">
        <v>9.6999999999999993</v>
      </c>
      <c r="AW25" s="8">
        <v>7</v>
      </c>
      <c r="AX25" s="14">
        <f t="shared" si="10"/>
        <v>5.36</v>
      </c>
      <c r="AY25" s="8">
        <v>7.7</v>
      </c>
      <c r="AZ25" s="8"/>
      <c r="BA25" s="8"/>
      <c r="BB25" s="8"/>
      <c r="BC25" s="8"/>
      <c r="BD25" s="14">
        <f t="shared" si="11"/>
        <v>1.54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6.9</v>
      </c>
      <c r="BL25" s="8">
        <v>9.4</v>
      </c>
      <c r="BM25" s="8">
        <v>7</v>
      </c>
      <c r="BN25" s="8">
        <v>7</v>
      </c>
      <c r="BO25" s="8">
        <v>8</v>
      </c>
      <c r="BP25" s="8"/>
      <c r="BQ25" s="14">
        <f t="shared" si="15"/>
        <v>8.26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8.3000000000000007</v>
      </c>
      <c r="CE25" s="58">
        <f t="shared" si="20"/>
        <v>7</v>
      </c>
      <c r="CF25" s="21"/>
      <c r="CG25" s="58">
        <f t="shared" si="21"/>
        <v>7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2563176</v>
      </c>
      <c r="C26" s="3">
        <v>5132</v>
      </c>
      <c r="D26" s="3">
        <v>14521</v>
      </c>
      <c r="E26" s="3" t="s">
        <v>178</v>
      </c>
      <c r="F26" s="72" t="s">
        <v>42</v>
      </c>
      <c r="G26" s="62">
        <v>7</v>
      </c>
      <c r="H26" s="13">
        <v>6</v>
      </c>
      <c r="I26" s="13">
        <v>7</v>
      </c>
      <c r="J26" s="13">
        <v>9</v>
      </c>
      <c r="K26" s="13">
        <v>9.3000000000000007</v>
      </c>
      <c r="L26" s="14">
        <f t="shared" si="0"/>
        <v>6.39</v>
      </c>
      <c r="M26" s="13">
        <v>6.8</v>
      </c>
      <c r="N26" s="13"/>
      <c r="O26" s="13"/>
      <c r="P26" s="13"/>
      <c r="Q26" s="13"/>
      <c r="R26" s="14">
        <f t="shared" si="1"/>
        <v>1.36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7.8</v>
      </c>
      <c r="Z26" s="13">
        <v>6</v>
      </c>
      <c r="AA26" s="13">
        <v>7</v>
      </c>
      <c r="AB26" s="13">
        <v>8.5</v>
      </c>
      <c r="AC26" s="13">
        <v>8</v>
      </c>
      <c r="AD26" s="13"/>
      <c r="AE26" s="14">
        <f t="shared" si="5"/>
        <v>7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</v>
      </c>
      <c r="AS26" s="13">
        <v>9</v>
      </c>
      <c r="AT26" s="13">
        <v>8</v>
      </c>
      <c r="AU26" s="13">
        <v>9.1999999999999993</v>
      </c>
      <c r="AV26" s="13">
        <v>8.6999999999999993</v>
      </c>
      <c r="AW26" s="13">
        <v>9</v>
      </c>
      <c r="AX26" s="14">
        <f t="shared" si="10"/>
        <v>6.16</v>
      </c>
      <c r="AY26" s="13">
        <v>7.9</v>
      </c>
      <c r="AZ26" s="13"/>
      <c r="BA26" s="13"/>
      <c r="BB26" s="13"/>
      <c r="BC26" s="13"/>
      <c r="BD26" s="14">
        <f t="shared" si="11"/>
        <v>1.58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7.7</v>
      </c>
      <c r="BL26" s="13">
        <v>9.4</v>
      </c>
      <c r="BM26" s="13">
        <v>8</v>
      </c>
      <c r="BN26" s="13">
        <v>8</v>
      </c>
      <c r="BO26" s="13">
        <v>8.5</v>
      </c>
      <c r="BP26" s="13"/>
      <c r="BQ26" s="14">
        <f t="shared" si="15"/>
        <v>8.7100000000000009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8.6999999999999993</v>
      </c>
      <c r="CE26" s="58">
        <f t="shared" si="20"/>
        <v>8</v>
      </c>
      <c r="CF26" s="22"/>
      <c r="CG26" s="58">
        <f t="shared" si="21"/>
        <v>8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7296370</v>
      </c>
      <c r="C27" s="2">
        <v>5133</v>
      </c>
      <c r="D27" s="2">
        <v>14522</v>
      </c>
      <c r="E27" s="2" t="s">
        <v>179</v>
      </c>
      <c r="F27" s="70" t="s">
        <v>37</v>
      </c>
      <c r="G27" s="61">
        <v>8</v>
      </c>
      <c r="H27" s="8">
        <v>7</v>
      </c>
      <c r="I27" s="8">
        <v>8</v>
      </c>
      <c r="J27" s="8">
        <v>7</v>
      </c>
      <c r="K27" s="8">
        <v>9.3000000000000007</v>
      </c>
      <c r="L27" s="14">
        <f t="shared" si="0"/>
        <v>6.59</v>
      </c>
      <c r="M27" s="8">
        <v>6.8</v>
      </c>
      <c r="N27" s="8"/>
      <c r="O27" s="8"/>
      <c r="P27" s="8"/>
      <c r="Q27" s="8"/>
      <c r="R27" s="14">
        <f t="shared" si="1"/>
        <v>1.36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8</v>
      </c>
      <c r="Z27" s="8">
        <v>7</v>
      </c>
      <c r="AA27" s="8">
        <v>7</v>
      </c>
      <c r="AB27" s="8">
        <v>10</v>
      </c>
      <c r="AC27" s="8">
        <v>7</v>
      </c>
      <c r="AD27" s="8"/>
      <c r="AE27" s="14">
        <f t="shared" si="5"/>
        <v>7.6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7.6</v>
      </c>
      <c r="AS27" s="8">
        <v>6</v>
      </c>
      <c r="AT27" s="8">
        <v>10</v>
      </c>
      <c r="AU27" s="8">
        <v>0</v>
      </c>
      <c r="AV27" s="8">
        <v>8.1999999999999993</v>
      </c>
      <c r="AW27" s="8">
        <v>8</v>
      </c>
      <c r="AX27" s="14">
        <f t="shared" si="10"/>
        <v>4.6399999999999997</v>
      </c>
      <c r="AY27" s="8">
        <v>8.4</v>
      </c>
      <c r="AZ27" s="8"/>
      <c r="BA27" s="8"/>
      <c r="BB27" s="8"/>
      <c r="BC27" s="8"/>
      <c r="BD27" s="14">
        <f t="shared" si="11"/>
        <v>1.68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6.3</v>
      </c>
      <c r="BL27" s="8">
        <v>8.9</v>
      </c>
      <c r="BM27" s="8">
        <v>0</v>
      </c>
      <c r="BN27" s="8">
        <v>7</v>
      </c>
      <c r="BO27" s="8">
        <v>7</v>
      </c>
      <c r="BP27" s="8"/>
      <c r="BQ27" s="14">
        <f t="shared" si="15"/>
        <v>6.36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6.4</v>
      </c>
      <c r="CE27" s="58">
        <f t="shared" si="20"/>
        <v>7</v>
      </c>
      <c r="CF27" s="21"/>
      <c r="CG27" s="58">
        <f t="shared" si="21"/>
        <v>7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7296540</v>
      </c>
      <c r="C28" s="3">
        <v>5122</v>
      </c>
      <c r="D28" s="3">
        <v>14652</v>
      </c>
      <c r="E28" s="3" t="s">
        <v>180</v>
      </c>
      <c r="F28" s="72" t="s">
        <v>42</v>
      </c>
      <c r="G28" s="62">
        <v>6</v>
      </c>
      <c r="H28" s="13">
        <v>6</v>
      </c>
      <c r="I28" s="13">
        <v>7</v>
      </c>
      <c r="J28" s="13">
        <v>6</v>
      </c>
      <c r="K28" s="13"/>
      <c r="L28" s="14">
        <f t="shared" si="0"/>
        <v>3.1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3.1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8"/>
      <c r="BM28" s="8"/>
      <c r="BN28" s="8"/>
      <c r="BO28" s="8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1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5135290</v>
      </c>
      <c r="C29" s="2">
        <v>5135</v>
      </c>
      <c r="D29" s="2">
        <v>14523</v>
      </c>
      <c r="E29" s="2" t="s">
        <v>181</v>
      </c>
      <c r="F29" s="70" t="s">
        <v>42</v>
      </c>
      <c r="G29" s="61">
        <v>7</v>
      </c>
      <c r="H29" s="8">
        <v>8</v>
      </c>
      <c r="I29" s="8">
        <v>9</v>
      </c>
      <c r="J29" s="8">
        <v>10</v>
      </c>
      <c r="K29" s="8">
        <v>7.9</v>
      </c>
      <c r="L29" s="14">
        <f t="shared" si="0"/>
        <v>6.47</v>
      </c>
      <c r="M29" s="8">
        <v>9.8000000000000007</v>
      </c>
      <c r="N29" s="8"/>
      <c r="O29" s="8"/>
      <c r="P29" s="8"/>
      <c r="Q29" s="8"/>
      <c r="R29" s="14">
        <f t="shared" si="1"/>
        <v>1.96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8.4</v>
      </c>
      <c r="Z29" s="8">
        <v>8</v>
      </c>
      <c r="AA29" s="8">
        <v>8</v>
      </c>
      <c r="AB29" s="8">
        <v>10</v>
      </c>
      <c r="AC29" s="8">
        <v>10</v>
      </c>
      <c r="AD29" s="8"/>
      <c r="AE29" s="14">
        <f t="shared" si="5"/>
        <v>8.6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8.6</v>
      </c>
      <c r="AS29" s="8">
        <v>8</v>
      </c>
      <c r="AT29" s="8">
        <v>8</v>
      </c>
      <c r="AU29" s="8">
        <v>8.6999999999999993</v>
      </c>
      <c r="AV29" s="8">
        <v>8.1999999999999993</v>
      </c>
      <c r="AW29" s="8">
        <v>8</v>
      </c>
      <c r="AX29" s="14">
        <f t="shared" si="10"/>
        <v>5.71</v>
      </c>
      <c r="AY29" s="8">
        <v>7.2</v>
      </c>
      <c r="AZ29" s="8"/>
      <c r="BA29" s="8"/>
      <c r="BB29" s="8"/>
      <c r="BC29" s="8"/>
      <c r="BD29" s="14">
        <f t="shared" si="11"/>
        <v>1.44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7.2</v>
      </c>
      <c r="BL29" s="13">
        <v>8.9</v>
      </c>
      <c r="BM29" s="13">
        <v>7</v>
      </c>
      <c r="BN29" s="13">
        <v>9</v>
      </c>
      <c r="BO29" s="13">
        <v>8</v>
      </c>
      <c r="BP29" s="8"/>
      <c r="BQ29" s="14">
        <f t="shared" si="15"/>
        <v>8.26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8.3000000000000007</v>
      </c>
      <c r="CE29" s="58">
        <f t="shared" si="20"/>
        <v>8</v>
      </c>
      <c r="CF29" s="21"/>
      <c r="CG29" s="58">
        <f t="shared" si="21"/>
        <v>8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7296529</v>
      </c>
      <c r="C30" s="3">
        <v>5134</v>
      </c>
      <c r="D30" s="3">
        <v>14524</v>
      </c>
      <c r="E30" s="3" t="s">
        <v>182</v>
      </c>
      <c r="F30" s="72" t="s">
        <v>37</v>
      </c>
      <c r="G30" s="62">
        <v>7</v>
      </c>
      <c r="H30" s="13">
        <v>8</v>
      </c>
      <c r="I30" s="13">
        <v>8</v>
      </c>
      <c r="J30" s="13">
        <v>7</v>
      </c>
      <c r="K30" s="13">
        <v>9.3000000000000007</v>
      </c>
      <c r="L30" s="14">
        <f t="shared" si="0"/>
        <v>6.49</v>
      </c>
      <c r="M30" s="13">
        <v>8.8000000000000007</v>
      </c>
      <c r="N30" s="13"/>
      <c r="O30" s="13"/>
      <c r="P30" s="13"/>
      <c r="Q30" s="13"/>
      <c r="R30" s="14">
        <f t="shared" si="1"/>
        <v>1.76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8.3000000000000007</v>
      </c>
      <c r="Z30" s="13">
        <v>9</v>
      </c>
      <c r="AA30" s="13">
        <v>9</v>
      </c>
      <c r="AB30" s="13">
        <v>10</v>
      </c>
      <c r="AC30" s="13">
        <v>10</v>
      </c>
      <c r="AD30" s="13"/>
      <c r="AE30" s="14">
        <f t="shared" si="5"/>
        <v>9.3000000000000007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9.3000000000000007</v>
      </c>
      <c r="AS30" s="13">
        <v>8</v>
      </c>
      <c r="AT30" s="13">
        <v>10</v>
      </c>
      <c r="AU30" s="13">
        <v>8.6999999999999993</v>
      </c>
      <c r="AV30" s="13">
        <v>8</v>
      </c>
      <c r="AW30" s="13">
        <v>7</v>
      </c>
      <c r="AX30" s="14">
        <f t="shared" si="10"/>
        <v>5.77</v>
      </c>
      <c r="AY30" s="13">
        <v>9.8000000000000007</v>
      </c>
      <c r="AZ30" s="13"/>
      <c r="BA30" s="13"/>
      <c r="BB30" s="13"/>
      <c r="BC30" s="13"/>
      <c r="BD30" s="14">
        <f t="shared" si="11"/>
        <v>1.96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7.7</v>
      </c>
      <c r="BL30" s="8">
        <v>8.9</v>
      </c>
      <c r="BM30" s="8">
        <v>9.5</v>
      </c>
      <c r="BN30" s="8">
        <v>9</v>
      </c>
      <c r="BO30" s="8">
        <v>9</v>
      </c>
      <c r="BP30" s="13"/>
      <c r="BQ30" s="14">
        <f t="shared" si="15"/>
        <v>9.06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9.1</v>
      </c>
      <c r="CE30" s="58">
        <f t="shared" si="20"/>
        <v>9</v>
      </c>
      <c r="CF30" s="22"/>
      <c r="CG30" s="58">
        <f t="shared" si="21"/>
        <v>9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2564134</v>
      </c>
      <c r="C31" s="2">
        <v>5138</v>
      </c>
      <c r="D31" s="2">
        <v>14613</v>
      </c>
      <c r="E31" s="2" t="s">
        <v>183</v>
      </c>
      <c r="F31" s="70" t="s">
        <v>42</v>
      </c>
      <c r="G31" s="61">
        <v>7</v>
      </c>
      <c r="H31" s="8">
        <v>7</v>
      </c>
      <c r="I31" s="8">
        <v>8</v>
      </c>
      <c r="J31" s="8">
        <v>8</v>
      </c>
      <c r="K31" s="8">
        <v>8.6</v>
      </c>
      <c r="L31" s="14">
        <f t="shared" si="0"/>
        <v>6.28</v>
      </c>
      <c r="M31" s="8">
        <v>9.5</v>
      </c>
      <c r="N31" s="8"/>
      <c r="O31" s="8"/>
      <c r="P31" s="8"/>
      <c r="Q31" s="8"/>
      <c r="R31" s="14">
        <f t="shared" si="1"/>
        <v>1.9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8.1999999999999993</v>
      </c>
      <c r="Z31" s="8">
        <v>10</v>
      </c>
      <c r="AA31" s="8">
        <v>9</v>
      </c>
      <c r="AB31" s="8">
        <v>10</v>
      </c>
      <c r="AC31" s="8">
        <v>7</v>
      </c>
      <c r="AD31" s="8"/>
      <c r="AE31" s="14">
        <f t="shared" si="5"/>
        <v>9.4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9.4</v>
      </c>
      <c r="AS31" s="8">
        <v>10</v>
      </c>
      <c r="AT31" s="8">
        <v>10</v>
      </c>
      <c r="AU31" s="8">
        <v>9.5</v>
      </c>
      <c r="AV31" s="8">
        <v>9.5</v>
      </c>
      <c r="AW31" s="8">
        <v>10</v>
      </c>
      <c r="AX31" s="14">
        <f t="shared" si="10"/>
        <v>6.85</v>
      </c>
      <c r="AY31" s="8">
        <v>9.1999999999999993</v>
      </c>
      <c r="AZ31" s="8"/>
      <c r="BA31" s="8"/>
      <c r="BB31" s="8"/>
      <c r="BC31" s="8"/>
      <c r="BD31" s="14">
        <f t="shared" si="11"/>
        <v>1.84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8.6999999999999993</v>
      </c>
      <c r="BL31" s="13">
        <v>8.9</v>
      </c>
      <c r="BM31" s="13">
        <v>8.5</v>
      </c>
      <c r="BN31" s="13">
        <v>8</v>
      </c>
      <c r="BO31" s="13">
        <v>10</v>
      </c>
      <c r="BP31" s="8"/>
      <c r="BQ31" s="14">
        <f t="shared" si="15"/>
        <v>9.06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9.1</v>
      </c>
      <c r="CE31" s="58">
        <f t="shared" si="20"/>
        <v>9</v>
      </c>
      <c r="CF31" s="21"/>
      <c r="CG31" s="58">
        <f t="shared" si="21"/>
        <v>9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2559687</v>
      </c>
      <c r="C32" s="3">
        <v>5121</v>
      </c>
      <c r="D32" s="3">
        <v>14525</v>
      </c>
      <c r="E32" s="3" t="s">
        <v>184</v>
      </c>
      <c r="F32" s="72" t="s">
        <v>37</v>
      </c>
      <c r="G32" s="62">
        <v>9</v>
      </c>
      <c r="H32" s="13">
        <v>9</v>
      </c>
      <c r="I32" s="13">
        <v>9</v>
      </c>
      <c r="J32" s="13">
        <v>9</v>
      </c>
      <c r="K32" s="13">
        <v>9.3000000000000007</v>
      </c>
      <c r="L32" s="14">
        <f t="shared" si="0"/>
        <v>7.29</v>
      </c>
      <c r="M32" s="13">
        <v>9.6999999999999993</v>
      </c>
      <c r="N32" s="13"/>
      <c r="O32" s="13"/>
      <c r="P32" s="13"/>
      <c r="Q32" s="13"/>
      <c r="R32" s="14">
        <f t="shared" si="1"/>
        <v>1.94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9.1999999999999993</v>
      </c>
      <c r="Z32" s="13">
        <v>10</v>
      </c>
      <c r="AA32" s="13">
        <v>8</v>
      </c>
      <c r="AB32" s="13">
        <v>10</v>
      </c>
      <c r="AC32" s="13">
        <v>10</v>
      </c>
      <c r="AD32" s="13"/>
      <c r="AE32" s="14">
        <f t="shared" si="5"/>
        <v>9.4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9.4</v>
      </c>
      <c r="AS32" s="13">
        <v>8</v>
      </c>
      <c r="AT32" s="13">
        <v>10</v>
      </c>
      <c r="AU32" s="13">
        <v>10</v>
      </c>
      <c r="AV32" s="13">
        <v>8.6999999999999993</v>
      </c>
      <c r="AW32" s="13">
        <v>10</v>
      </c>
      <c r="AX32" s="14">
        <f t="shared" si="10"/>
        <v>6.34</v>
      </c>
      <c r="AY32" s="13">
        <v>7.4</v>
      </c>
      <c r="AZ32" s="13"/>
      <c r="BA32" s="13"/>
      <c r="BB32" s="13"/>
      <c r="BC32" s="13"/>
      <c r="BD32" s="14">
        <f t="shared" si="11"/>
        <v>1.48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7.8</v>
      </c>
      <c r="BL32" s="8">
        <v>8.9</v>
      </c>
      <c r="BM32" s="8">
        <v>9</v>
      </c>
      <c r="BN32" s="8">
        <v>9</v>
      </c>
      <c r="BO32" s="8">
        <v>10</v>
      </c>
      <c r="BP32" s="13"/>
      <c r="BQ32" s="14">
        <f t="shared" si="15"/>
        <v>9.26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9.3000000000000007</v>
      </c>
      <c r="CE32" s="58">
        <f t="shared" si="20"/>
        <v>9</v>
      </c>
      <c r="CF32" s="22"/>
      <c r="CG32" s="58">
        <f t="shared" si="21"/>
        <v>9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2564143</v>
      </c>
      <c r="C33" s="2">
        <v>5137</v>
      </c>
      <c r="D33" s="2">
        <v>14527</v>
      </c>
      <c r="E33" s="2" t="s">
        <v>185</v>
      </c>
      <c r="F33" s="70" t="s">
        <v>42</v>
      </c>
      <c r="G33" s="61">
        <v>7</v>
      </c>
      <c r="H33" s="8">
        <v>6</v>
      </c>
      <c r="I33" s="8">
        <v>7</v>
      </c>
      <c r="J33" s="8">
        <v>7</v>
      </c>
      <c r="K33" s="8">
        <v>7.9</v>
      </c>
      <c r="L33" s="14">
        <f t="shared" si="0"/>
        <v>5.77</v>
      </c>
      <c r="M33" s="8">
        <v>6.2</v>
      </c>
      <c r="N33" s="8"/>
      <c r="O33" s="8"/>
      <c r="P33" s="8"/>
      <c r="Q33" s="8"/>
      <c r="R33" s="14">
        <f t="shared" si="1"/>
        <v>1.24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7</v>
      </c>
      <c r="Z33" s="8">
        <v>6.5</v>
      </c>
      <c r="AA33" s="8">
        <v>7</v>
      </c>
      <c r="AB33" s="8">
        <v>8</v>
      </c>
      <c r="AC33" s="8">
        <v>7</v>
      </c>
      <c r="AD33" s="8"/>
      <c r="AE33" s="14">
        <f t="shared" si="5"/>
        <v>7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7</v>
      </c>
      <c r="AS33" s="8">
        <v>10</v>
      </c>
      <c r="AT33" s="8">
        <v>10</v>
      </c>
      <c r="AU33" s="8">
        <v>9.5</v>
      </c>
      <c r="AV33" s="8">
        <v>8.6</v>
      </c>
      <c r="AW33" s="8">
        <v>8</v>
      </c>
      <c r="AX33" s="14">
        <f t="shared" si="10"/>
        <v>6.47</v>
      </c>
      <c r="AY33" s="8">
        <v>7.4</v>
      </c>
      <c r="AZ33" s="8"/>
      <c r="BA33" s="8"/>
      <c r="BB33" s="8"/>
      <c r="BC33" s="8"/>
      <c r="BD33" s="14">
        <f t="shared" si="11"/>
        <v>1.48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8</v>
      </c>
      <c r="BL33" s="13">
        <v>8.9</v>
      </c>
      <c r="BM33" s="13">
        <v>7</v>
      </c>
      <c r="BN33" s="13">
        <v>6</v>
      </c>
      <c r="BO33" s="13">
        <v>8</v>
      </c>
      <c r="BP33" s="8"/>
      <c r="BQ33" s="14">
        <f t="shared" si="15"/>
        <v>7.96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8</v>
      </c>
      <c r="CE33" s="58">
        <f t="shared" si="20"/>
        <v>8</v>
      </c>
      <c r="CF33" s="21"/>
      <c r="CG33" s="58">
        <f t="shared" si="21"/>
        <v>8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6657846</v>
      </c>
      <c r="C34" s="3">
        <v>5126</v>
      </c>
      <c r="D34" s="3">
        <v>14611</v>
      </c>
      <c r="E34" s="3" t="s">
        <v>186</v>
      </c>
      <c r="F34" s="72" t="s">
        <v>42</v>
      </c>
      <c r="G34" s="62">
        <v>9.5</v>
      </c>
      <c r="H34" s="13">
        <v>9</v>
      </c>
      <c r="I34" s="13">
        <v>8</v>
      </c>
      <c r="J34" s="13">
        <v>10</v>
      </c>
      <c r="K34" s="13">
        <v>7.9</v>
      </c>
      <c r="L34" s="14">
        <f t="shared" si="0"/>
        <v>6.97</v>
      </c>
      <c r="M34" s="13">
        <v>8.9</v>
      </c>
      <c r="N34" s="13"/>
      <c r="O34" s="13"/>
      <c r="P34" s="13"/>
      <c r="Q34" s="13"/>
      <c r="R34" s="14">
        <f t="shared" si="1"/>
        <v>1.78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8.8000000000000007</v>
      </c>
      <c r="Z34" s="13">
        <v>8</v>
      </c>
      <c r="AA34" s="13">
        <v>8</v>
      </c>
      <c r="AB34" s="13">
        <v>9</v>
      </c>
      <c r="AC34" s="13">
        <v>10</v>
      </c>
      <c r="AD34" s="13"/>
      <c r="AE34" s="14">
        <f t="shared" si="5"/>
        <v>8.4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8.4</v>
      </c>
      <c r="AS34" s="13">
        <v>7</v>
      </c>
      <c r="AT34" s="13">
        <v>9</v>
      </c>
      <c r="AU34" s="13">
        <v>7.4</v>
      </c>
      <c r="AV34" s="13">
        <v>8.6</v>
      </c>
      <c r="AW34" s="13">
        <v>8</v>
      </c>
      <c r="AX34" s="14">
        <f t="shared" si="10"/>
        <v>5.56</v>
      </c>
      <c r="AY34" s="13">
        <v>8.5</v>
      </c>
      <c r="AZ34" s="13"/>
      <c r="BA34" s="13"/>
      <c r="BB34" s="13"/>
      <c r="BC34" s="13"/>
      <c r="BD34" s="14">
        <f t="shared" si="11"/>
        <v>1.7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7.3</v>
      </c>
      <c r="BL34" s="8">
        <v>8.9</v>
      </c>
      <c r="BM34" s="8">
        <v>9</v>
      </c>
      <c r="BN34" s="8">
        <v>10</v>
      </c>
      <c r="BO34" s="8">
        <v>9</v>
      </c>
      <c r="BP34" s="13"/>
      <c r="BQ34" s="14">
        <f t="shared" si="15"/>
        <v>9.06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9.1</v>
      </c>
      <c r="CE34" s="58">
        <f t="shared" si="20"/>
        <v>8</v>
      </c>
      <c r="CF34" s="22"/>
      <c r="CG34" s="58">
        <f t="shared" si="21"/>
        <v>8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2564146</v>
      </c>
      <c r="C35" s="2">
        <v>5139</v>
      </c>
      <c r="D35" s="2">
        <v>14528</v>
      </c>
      <c r="E35" s="2" t="s">
        <v>187</v>
      </c>
      <c r="F35" s="70" t="s">
        <v>42</v>
      </c>
      <c r="G35" s="61">
        <v>7</v>
      </c>
      <c r="H35" s="8">
        <v>7</v>
      </c>
      <c r="I35" s="8">
        <v>7</v>
      </c>
      <c r="J35" s="8">
        <v>7</v>
      </c>
      <c r="K35" s="8">
        <v>9.3000000000000007</v>
      </c>
      <c r="L35" s="14">
        <f t="shared" si="0"/>
        <v>6.29</v>
      </c>
      <c r="M35" s="8">
        <v>4.0999999999999996</v>
      </c>
      <c r="N35" s="8"/>
      <c r="O35" s="8"/>
      <c r="P35" s="8"/>
      <c r="Q35" s="8"/>
      <c r="R35" s="14">
        <f t="shared" si="1"/>
        <v>0.82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7.1</v>
      </c>
      <c r="Z35" s="8">
        <v>4</v>
      </c>
      <c r="AA35" s="8">
        <v>6</v>
      </c>
      <c r="AB35" s="8">
        <v>10</v>
      </c>
      <c r="AC35" s="8">
        <v>7</v>
      </c>
      <c r="AD35" s="8"/>
      <c r="AE35" s="14">
        <f t="shared" si="5"/>
        <v>6.1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6.1</v>
      </c>
      <c r="AS35" s="8">
        <v>7</v>
      </c>
      <c r="AT35" s="8">
        <v>10</v>
      </c>
      <c r="AU35" s="8">
        <v>8.1999999999999993</v>
      </c>
      <c r="AV35" s="8">
        <v>4</v>
      </c>
      <c r="AW35" s="8">
        <v>5</v>
      </c>
      <c r="AX35" s="14">
        <f t="shared" si="10"/>
        <v>4.5199999999999996</v>
      </c>
      <c r="AY35" s="8">
        <v>4.0999999999999996</v>
      </c>
      <c r="AZ35" s="8"/>
      <c r="BA35" s="8"/>
      <c r="BB35" s="8"/>
      <c r="BC35" s="8"/>
      <c r="BD35" s="14">
        <f t="shared" si="11"/>
        <v>0.82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5.3</v>
      </c>
      <c r="BL35" s="13">
        <v>8.9</v>
      </c>
      <c r="BM35" s="13">
        <v>10</v>
      </c>
      <c r="BN35" s="13">
        <v>6</v>
      </c>
      <c r="BO35" s="13">
        <v>7</v>
      </c>
      <c r="BP35" s="8"/>
      <c r="BQ35" s="14">
        <f t="shared" si="15"/>
        <v>8.26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8.3000000000000007</v>
      </c>
      <c r="CE35" s="58">
        <f t="shared" si="20"/>
        <v>7</v>
      </c>
      <c r="CF35" s="21"/>
      <c r="CG35" s="58">
        <f t="shared" si="21"/>
        <v>7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4333908</v>
      </c>
      <c r="C36" s="3">
        <v>5125</v>
      </c>
      <c r="D36" s="3">
        <v>14529</v>
      </c>
      <c r="E36" s="3" t="s">
        <v>188</v>
      </c>
      <c r="F36" s="72" t="s">
        <v>42</v>
      </c>
      <c r="G36" s="62">
        <v>8</v>
      </c>
      <c r="H36" s="13">
        <v>6</v>
      </c>
      <c r="I36" s="13"/>
      <c r="J36" s="13"/>
      <c r="K36" s="13"/>
      <c r="L36" s="14">
        <f t="shared" si="0"/>
        <v>2.2000000000000002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2.2000000000000002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1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408" priority="1" stopIfTrue="1" operator="equal">
      <formula>"Reprobado"</formula>
    </cfRule>
  </conditionalFormatting>
  <conditionalFormatting sqref="CF13:CF82">
    <cfRule type="cellIs" dxfId="407" priority="2" stopIfTrue="1" operator="between">
      <formula>0</formula>
      <formula>10</formula>
    </cfRule>
  </conditionalFormatting>
  <conditionalFormatting sqref="CG13:CG82">
    <cfRule type="cellIs" dxfId="406" priority="3" operator="between">
      <formula>7</formula>
      <formula>10</formula>
    </cfRule>
    <cfRule type="cellIs" dxfId="405" priority="4" operator="between">
      <formula>5</formula>
      <formula>6.99</formula>
    </cfRule>
    <cfRule type="cellIs" dxfId="404" priority="5" operator="between">
      <formula>0</formula>
      <formula>4.99</formula>
    </cfRule>
  </conditionalFormatting>
  <conditionalFormatting sqref="CE13:CE82">
    <cfRule type="cellIs" dxfId="403" priority="6" operator="between">
      <formula>7</formula>
      <formula>10</formula>
    </cfRule>
    <cfRule type="cellIs" dxfId="402" priority="7" operator="between">
      <formula>5</formula>
      <formula>6.99</formula>
    </cfRule>
    <cfRule type="cellIs" dxfId="401" priority="8" operator="between">
      <formula>0</formula>
      <formula>4.99</formula>
    </cfRule>
  </conditionalFormatting>
  <conditionalFormatting sqref="Y13:Y82">
    <cfRule type="cellIs" dxfId="400" priority="9" operator="between">
      <formula>7</formula>
      <formula>10</formula>
    </cfRule>
    <cfRule type="cellIs" dxfId="399" priority="10" operator="between">
      <formula>5</formula>
      <formula>6.99</formula>
    </cfRule>
    <cfRule type="cellIs" dxfId="398" priority="11" operator="between">
      <formula>0</formula>
      <formula>4.99</formula>
    </cfRule>
  </conditionalFormatting>
  <conditionalFormatting sqref="Y11">
    <cfRule type="cellIs" dxfId="397" priority="12" operator="greaterThan">
      <formula>1.1</formula>
    </cfRule>
  </conditionalFormatting>
  <conditionalFormatting sqref="AR11">
    <cfRule type="cellIs" dxfId="396" priority="13" operator="greaterThan">
      <formula>1.1</formula>
    </cfRule>
  </conditionalFormatting>
  <conditionalFormatting sqref="BK11">
    <cfRule type="cellIs" dxfId="395" priority="14" operator="greaterThan">
      <formula>1.1</formula>
    </cfRule>
  </conditionalFormatting>
  <conditionalFormatting sqref="AR13:AR82">
    <cfRule type="cellIs" dxfId="394" priority="15" operator="between">
      <formula>7</formula>
      <formula>10</formula>
    </cfRule>
    <cfRule type="cellIs" dxfId="393" priority="16" operator="between">
      <formula>5</formula>
      <formula>6.99</formula>
    </cfRule>
    <cfRule type="cellIs" dxfId="392" priority="17" operator="between">
      <formula>0</formula>
      <formula>4.99</formula>
    </cfRule>
  </conditionalFormatting>
  <conditionalFormatting sqref="BK13:BK82">
    <cfRule type="cellIs" dxfId="391" priority="18" operator="between">
      <formula>7</formula>
      <formula>10</formula>
    </cfRule>
    <cfRule type="cellIs" dxfId="390" priority="19" operator="between">
      <formula>5</formula>
      <formula>6.99</formula>
    </cfRule>
    <cfRule type="cellIs" dxfId="389" priority="20" operator="between">
      <formula>0</formula>
      <formula>4.99</formula>
    </cfRule>
  </conditionalFormatting>
  <conditionalFormatting sqref="CD13:CD82">
    <cfRule type="cellIs" dxfId="388" priority="21" operator="between">
      <formula>7</formula>
      <formula>10</formula>
    </cfRule>
    <cfRule type="cellIs" dxfId="387" priority="22" operator="between">
      <formula>5</formula>
      <formula>6.99</formula>
    </cfRule>
    <cfRule type="cellIs" dxfId="386" priority="23" operator="between">
      <formula>0</formula>
      <formula>4.99</formula>
    </cfRule>
  </conditionalFormatting>
  <conditionalFormatting sqref="CD11">
    <cfRule type="cellIs" dxfId="385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BC33" activePane="bottomRight" state="frozen"/>
      <selection pane="topRight"/>
      <selection pane="bottomLeft"/>
      <selection pane="bottomRight" activeCell="BU36" sqref="BU36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103</v>
      </c>
      <c r="E6" s="2" t="s">
        <v>72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164</v>
      </c>
      <c r="E7" s="6" t="s">
        <v>163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0.15</v>
      </c>
      <c r="L11" s="55">
        <f>SUM(G11:K11)</f>
        <v>0.65</v>
      </c>
      <c r="M11" s="11">
        <v>0.2</v>
      </c>
      <c r="N11" s="12">
        <v>0.15</v>
      </c>
      <c r="O11" s="12"/>
      <c r="P11" s="12"/>
      <c r="Q11" s="12"/>
      <c r="R11" s="55">
        <f>SUM(M11:Q11)</f>
        <v>0.35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0.4</v>
      </c>
      <c r="AT11" s="12">
        <v>0.2</v>
      </c>
      <c r="AU11" s="12">
        <v>0.1</v>
      </c>
      <c r="AV11" s="12">
        <v>0.15</v>
      </c>
      <c r="AW11" s="12">
        <v>0.15</v>
      </c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0.4</v>
      </c>
      <c r="BM11" s="12">
        <v>0.2</v>
      </c>
      <c r="BN11" s="12">
        <v>0.1</v>
      </c>
      <c r="BO11" s="12">
        <v>0.15</v>
      </c>
      <c r="BP11" s="12">
        <v>0.15</v>
      </c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2893688</v>
      </c>
      <c r="C13" s="2">
        <v>5107</v>
      </c>
      <c r="D13" s="2">
        <v>14505</v>
      </c>
      <c r="E13" s="2" t="s">
        <v>165</v>
      </c>
      <c r="F13" s="70" t="s">
        <v>42</v>
      </c>
      <c r="G13" s="61">
        <v>8</v>
      </c>
      <c r="H13" s="8">
        <v>8</v>
      </c>
      <c r="I13" s="8">
        <v>9</v>
      </c>
      <c r="J13" s="8"/>
      <c r="K13" s="8">
        <v>6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4.2</v>
      </c>
      <c r="M13" s="8">
        <v>8</v>
      </c>
      <c r="N13" s="8">
        <v>6.2</v>
      </c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2.5299999999999998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6.7</v>
      </c>
      <c r="Z13" s="8">
        <v>8.1</v>
      </c>
      <c r="AA13" s="8">
        <v>7</v>
      </c>
      <c r="AB13" s="8">
        <v>8</v>
      </c>
      <c r="AC13" s="8">
        <v>10</v>
      </c>
      <c r="AD13" s="8">
        <v>8.8000000000000007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5.81</v>
      </c>
      <c r="AF13" s="8">
        <v>8</v>
      </c>
      <c r="AG13" s="8">
        <v>9.1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2.57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8.4</v>
      </c>
      <c r="AS13" s="8">
        <v>9.8000000000000007</v>
      </c>
      <c r="AT13" s="8">
        <v>6</v>
      </c>
      <c r="AU13" s="8">
        <v>8</v>
      </c>
      <c r="AV13" s="8">
        <v>0</v>
      </c>
      <c r="AW13" s="8">
        <v>9.5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7.35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7.4</v>
      </c>
      <c r="BL13" s="8">
        <v>9.8000000000000007</v>
      </c>
      <c r="BM13" s="8">
        <v>6</v>
      </c>
      <c r="BN13" s="8">
        <v>8</v>
      </c>
      <c r="BO13" s="8">
        <v>0</v>
      </c>
      <c r="BP13" s="8">
        <v>9.5</v>
      </c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7.35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7.4</v>
      </c>
      <c r="CE13" s="58">
        <f t="shared" ref="CE13:CE44" si="20">IF($G$4 = "MEDIA",ROUND(((Y13+AR13+BK13+CD13)/4),0),ROUND(((Y13+AR13+BK13)/3),0))</f>
        <v>7</v>
      </c>
      <c r="CF13" s="19"/>
      <c r="CG13" s="58">
        <f t="shared" ref="CG13:CG44" si="21">IF(AND(CE13&lt;5,$G$4="BASICA"),ROUND((CE13+CF13)/2,0),IF(AND(CE13&lt;6,$G$4="MEDIA"),ROUND((CE13+CF13)/2,0),CE13))</f>
        <v>7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5135273</v>
      </c>
      <c r="C14" s="3">
        <v>5099</v>
      </c>
      <c r="D14" s="3">
        <v>14507</v>
      </c>
      <c r="E14" s="3" t="s">
        <v>166</v>
      </c>
      <c r="F14" s="72" t="s">
        <v>42</v>
      </c>
      <c r="G14" s="62">
        <v>8</v>
      </c>
      <c r="H14" s="13">
        <v>10</v>
      </c>
      <c r="I14" s="13">
        <v>7</v>
      </c>
      <c r="J14" s="13">
        <v>7</v>
      </c>
      <c r="K14" s="13">
        <v>6</v>
      </c>
      <c r="L14" s="14">
        <f t="shared" si="0"/>
        <v>4.9000000000000004</v>
      </c>
      <c r="M14" s="13">
        <v>7</v>
      </c>
      <c r="N14" s="13">
        <v>7.1</v>
      </c>
      <c r="O14" s="13"/>
      <c r="P14" s="13"/>
      <c r="Q14" s="13"/>
      <c r="R14" s="14">
        <f t="shared" si="1"/>
        <v>2.4700000000000002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7.4</v>
      </c>
      <c r="Z14" s="13">
        <v>8.1</v>
      </c>
      <c r="AA14" s="13">
        <v>10</v>
      </c>
      <c r="AB14" s="13">
        <v>8</v>
      </c>
      <c r="AC14" s="13">
        <v>10</v>
      </c>
      <c r="AD14" s="13">
        <v>9.5</v>
      </c>
      <c r="AE14" s="14">
        <f t="shared" si="5"/>
        <v>6.18</v>
      </c>
      <c r="AF14" s="13">
        <v>7.7</v>
      </c>
      <c r="AG14" s="13">
        <v>8</v>
      </c>
      <c r="AH14" s="13"/>
      <c r="AI14" s="13"/>
      <c r="AJ14" s="13"/>
      <c r="AK14" s="14">
        <f t="shared" si="6"/>
        <v>2.36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8.5</v>
      </c>
      <c r="AS14" s="13">
        <v>9.6</v>
      </c>
      <c r="AT14" s="13">
        <v>9</v>
      </c>
      <c r="AU14" s="13">
        <v>7</v>
      </c>
      <c r="AV14" s="13">
        <v>1.2</v>
      </c>
      <c r="AW14" s="13">
        <v>10</v>
      </c>
      <c r="AX14" s="14">
        <f t="shared" si="10"/>
        <v>8.02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8</v>
      </c>
      <c r="BL14" s="13">
        <v>9.6</v>
      </c>
      <c r="BM14" s="13">
        <v>9</v>
      </c>
      <c r="BN14" s="13">
        <v>7</v>
      </c>
      <c r="BO14" s="13">
        <v>1.2</v>
      </c>
      <c r="BP14" s="13">
        <v>10</v>
      </c>
      <c r="BQ14" s="14">
        <f t="shared" si="15"/>
        <v>8.02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8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7296542</v>
      </c>
      <c r="C15" s="2">
        <v>5114</v>
      </c>
      <c r="D15" s="2">
        <v>14508</v>
      </c>
      <c r="E15" s="2" t="s">
        <v>167</v>
      </c>
      <c r="F15" s="70" t="s">
        <v>37</v>
      </c>
      <c r="G15" s="61">
        <v>7</v>
      </c>
      <c r="H15" s="8">
        <v>10</v>
      </c>
      <c r="I15" s="8">
        <v>8</v>
      </c>
      <c r="J15" s="8">
        <v>10</v>
      </c>
      <c r="K15" s="8">
        <v>7</v>
      </c>
      <c r="L15" s="14">
        <f t="shared" si="0"/>
        <v>5.25</v>
      </c>
      <c r="M15" s="8">
        <v>8</v>
      </c>
      <c r="N15" s="8">
        <v>8.8000000000000007</v>
      </c>
      <c r="O15" s="8"/>
      <c r="P15" s="8"/>
      <c r="Q15" s="8"/>
      <c r="R15" s="14">
        <f t="shared" si="1"/>
        <v>2.92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8.1999999999999993</v>
      </c>
      <c r="Z15" s="8">
        <v>10</v>
      </c>
      <c r="AA15" s="8">
        <v>10</v>
      </c>
      <c r="AB15" s="8">
        <v>10</v>
      </c>
      <c r="AC15" s="8">
        <v>10</v>
      </c>
      <c r="AD15" s="8">
        <v>9</v>
      </c>
      <c r="AE15" s="14">
        <f t="shared" si="5"/>
        <v>6.9</v>
      </c>
      <c r="AF15" s="8">
        <v>10</v>
      </c>
      <c r="AG15" s="8">
        <v>7.4</v>
      </c>
      <c r="AH15" s="8"/>
      <c r="AI15" s="8"/>
      <c r="AJ15" s="8"/>
      <c r="AK15" s="14">
        <f t="shared" si="6"/>
        <v>2.61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9.5</v>
      </c>
      <c r="AS15" s="8">
        <v>10</v>
      </c>
      <c r="AT15" s="8">
        <v>9</v>
      </c>
      <c r="AU15" s="8">
        <v>8</v>
      </c>
      <c r="AV15" s="8">
        <v>7</v>
      </c>
      <c r="AW15" s="8">
        <v>9.5</v>
      </c>
      <c r="AX15" s="14">
        <f t="shared" si="10"/>
        <v>9.08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9.1</v>
      </c>
      <c r="BL15" s="8">
        <v>10</v>
      </c>
      <c r="BM15" s="8">
        <v>9</v>
      </c>
      <c r="BN15" s="8">
        <v>8</v>
      </c>
      <c r="BO15" s="8">
        <v>7</v>
      </c>
      <c r="BP15" s="8">
        <v>9.5</v>
      </c>
      <c r="BQ15" s="14">
        <f t="shared" si="15"/>
        <v>9.08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9.1</v>
      </c>
      <c r="CE15" s="58">
        <f t="shared" si="20"/>
        <v>9</v>
      </c>
      <c r="CF15" s="21"/>
      <c r="CG15" s="58">
        <f t="shared" si="21"/>
        <v>9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2563182</v>
      </c>
      <c r="C16" s="3">
        <v>5136</v>
      </c>
      <c r="D16" s="3">
        <v>14509</v>
      </c>
      <c r="E16" s="3" t="s">
        <v>168</v>
      </c>
      <c r="F16" s="72" t="s">
        <v>37</v>
      </c>
      <c r="G16" s="62">
        <v>6</v>
      </c>
      <c r="H16" s="13">
        <v>8</v>
      </c>
      <c r="I16" s="13">
        <v>7</v>
      </c>
      <c r="J16" s="13">
        <v>9</v>
      </c>
      <c r="K16" s="13">
        <v>7</v>
      </c>
      <c r="L16" s="14">
        <f t="shared" si="0"/>
        <v>4.6500000000000004</v>
      </c>
      <c r="M16" s="13">
        <v>8</v>
      </c>
      <c r="N16" s="13">
        <v>5.4</v>
      </c>
      <c r="O16" s="13"/>
      <c r="P16" s="13"/>
      <c r="Q16" s="13"/>
      <c r="R16" s="14">
        <f t="shared" si="1"/>
        <v>2.41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>
        <v>8.5</v>
      </c>
      <c r="AA16" s="13">
        <v>8</v>
      </c>
      <c r="AB16" s="13">
        <v>9</v>
      </c>
      <c r="AC16" s="13">
        <v>8</v>
      </c>
      <c r="AD16" s="13"/>
      <c r="AE16" s="14">
        <f t="shared" si="5"/>
        <v>5.05</v>
      </c>
      <c r="AF16" s="13">
        <v>9.4</v>
      </c>
      <c r="AG16" s="13">
        <v>6.9</v>
      </c>
      <c r="AH16" s="13"/>
      <c r="AI16" s="13"/>
      <c r="AJ16" s="13"/>
      <c r="AK16" s="14">
        <f t="shared" si="6"/>
        <v>2.4500000000000002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7.5</v>
      </c>
      <c r="AS16" s="13">
        <v>10</v>
      </c>
      <c r="AT16" s="13">
        <v>9</v>
      </c>
      <c r="AU16" s="13">
        <v>9</v>
      </c>
      <c r="AV16" s="13">
        <v>2.6</v>
      </c>
      <c r="AW16" s="13">
        <v>10</v>
      </c>
      <c r="AX16" s="14">
        <f t="shared" si="10"/>
        <v>8.59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8.6</v>
      </c>
      <c r="BL16" s="13">
        <v>10</v>
      </c>
      <c r="BM16" s="13">
        <v>9</v>
      </c>
      <c r="BN16" s="13">
        <v>9</v>
      </c>
      <c r="BO16" s="13">
        <v>2.6</v>
      </c>
      <c r="BP16" s="13">
        <v>10</v>
      </c>
      <c r="BQ16" s="14">
        <f t="shared" si="15"/>
        <v>8.59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8.6</v>
      </c>
      <c r="CE16" s="58">
        <f t="shared" si="20"/>
        <v>8</v>
      </c>
      <c r="CF16" s="22"/>
      <c r="CG16" s="58">
        <f t="shared" si="21"/>
        <v>8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6657840</v>
      </c>
      <c r="C17" s="2">
        <v>5100</v>
      </c>
      <c r="D17" s="2">
        <v>14510</v>
      </c>
      <c r="E17" s="2" t="s">
        <v>169</v>
      </c>
      <c r="F17" s="70" t="s">
        <v>42</v>
      </c>
      <c r="G17" s="61">
        <v>7</v>
      </c>
      <c r="H17" s="8">
        <v>10</v>
      </c>
      <c r="I17" s="8">
        <v>4</v>
      </c>
      <c r="J17" s="8">
        <v>7</v>
      </c>
      <c r="K17" s="8">
        <v>6</v>
      </c>
      <c r="L17" s="14">
        <f t="shared" si="0"/>
        <v>4.4000000000000004</v>
      </c>
      <c r="M17" s="8">
        <v>7</v>
      </c>
      <c r="N17" s="8">
        <v>5</v>
      </c>
      <c r="O17" s="8"/>
      <c r="P17" s="8"/>
      <c r="Q17" s="8"/>
      <c r="R17" s="14">
        <f t="shared" si="1"/>
        <v>2.15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6.6</v>
      </c>
      <c r="Z17" s="8">
        <v>8.9</v>
      </c>
      <c r="AA17" s="8">
        <v>7</v>
      </c>
      <c r="AB17" s="8">
        <v>8</v>
      </c>
      <c r="AC17" s="8">
        <v>10</v>
      </c>
      <c r="AD17" s="8">
        <v>9.1999999999999993</v>
      </c>
      <c r="AE17" s="14">
        <f t="shared" si="5"/>
        <v>6.09</v>
      </c>
      <c r="AF17" s="8">
        <v>8</v>
      </c>
      <c r="AG17" s="8">
        <v>9.1</v>
      </c>
      <c r="AH17" s="8"/>
      <c r="AI17" s="8"/>
      <c r="AJ17" s="8"/>
      <c r="AK17" s="14">
        <f t="shared" si="6"/>
        <v>2.57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8.6999999999999993</v>
      </c>
      <c r="AS17" s="8">
        <v>9.4</v>
      </c>
      <c r="AT17" s="8">
        <v>9</v>
      </c>
      <c r="AU17" s="8">
        <v>8</v>
      </c>
      <c r="AV17" s="8">
        <v>5</v>
      </c>
      <c r="AW17" s="8">
        <v>10</v>
      </c>
      <c r="AX17" s="14">
        <f t="shared" si="10"/>
        <v>8.61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8.6</v>
      </c>
      <c r="BL17" s="8">
        <v>9.4</v>
      </c>
      <c r="BM17" s="8">
        <v>9</v>
      </c>
      <c r="BN17" s="8">
        <v>8</v>
      </c>
      <c r="BO17" s="8">
        <v>5</v>
      </c>
      <c r="BP17" s="8">
        <v>10</v>
      </c>
      <c r="BQ17" s="14">
        <f t="shared" si="15"/>
        <v>8.61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8.6</v>
      </c>
      <c r="CE17" s="58">
        <f t="shared" si="20"/>
        <v>8</v>
      </c>
      <c r="CF17" s="21"/>
      <c r="CG17" s="58">
        <f t="shared" si="21"/>
        <v>8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6412524</v>
      </c>
      <c r="C18" s="3">
        <v>5101</v>
      </c>
      <c r="D18" s="3">
        <v>14511</v>
      </c>
      <c r="E18" s="3" t="s">
        <v>170</v>
      </c>
      <c r="F18" s="72" t="s">
        <v>42</v>
      </c>
      <c r="G18" s="62">
        <v>7</v>
      </c>
      <c r="H18" s="13">
        <v>8</v>
      </c>
      <c r="I18" s="13">
        <v>9</v>
      </c>
      <c r="J18" s="13">
        <v>7</v>
      </c>
      <c r="K18" s="13"/>
      <c r="L18" s="14">
        <f t="shared" si="0"/>
        <v>3.8</v>
      </c>
      <c r="M18" s="13">
        <v>8</v>
      </c>
      <c r="N18" s="13">
        <v>5.3</v>
      </c>
      <c r="O18" s="13"/>
      <c r="P18" s="13"/>
      <c r="Q18" s="13"/>
      <c r="R18" s="14">
        <f t="shared" si="1"/>
        <v>2.4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6.2</v>
      </c>
      <c r="Z18" s="13">
        <v>7.6</v>
      </c>
      <c r="AA18" s="13">
        <v>7</v>
      </c>
      <c r="AB18" s="13">
        <v>8</v>
      </c>
      <c r="AC18" s="13">
        <v>10</v>
      </c>
      <c r="AD18" s="13">
        <v>7</v>
      </c>
      <c r="AE18" s="14">
        <f t="shared" si="5"/>
        <v>5.48</v>
      </c>
      <c r="AF18" s="13">
        <v>9</v>
      </c>
      <c r="AG18" s="13">
        <v>9.1</v>
      </c>
      <c r="AH18" s="13"/>
      <c r="AI18" s="13"/>
      <c r="AJ18" s="13"/>
      <c r="AK18" s="14">
        <f t="shared" si="6"/>
        <v>2.72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8.1999999999999993</v>
      </c>
      <c r="AS18" s="13">
        <v>9.1</v>
      </c>
      <c r="AT18" s="13">
        <v>8.5</v>
      </c>
      <c r="AU18" s="13">
        <v>7</v>
      </c>
      <c r="AV18" s="13">
        <v>0</v>
      </c>
      <c r="AW18" s="13">
        <v>9</v>
      </c>
      <c r="AX18" s="14">
        <f t="shared" si="10"/>
        <v>7.39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7.4</v>
      </c>
      <c r="BL18" s="13">
        <v>9.1</v>
      </c>
      <c r="BM18" s="13">
        <v>8.5</v>
      </c>
      <c r="BN18" s="13">
        <v>7</v>
      </c>
      <c r="BO18" s="13">
        <v>0</v>
      </c>
      <c r="BP18" s="13">
        <v>9</v>
      </c>
      <c r="BQ18" s="14">
        <f t="shared" si="15"/>
        <v>7.39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7.4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2564140</v>
      </c>
      <c r="C19" s="2">
        <v>5111</v>
      </c>
      <c r="D19" s="2">
        <v>14513</v>
      </c>
      <c r="E19" s="2" t="s">
        <v>171</v>
      </c>
      <c r="F19" s="70" t="s">
        <v>42</v>
      </c>
      <c r="G19" s="61">
        <v>7</v>
      </c>
      <c r="H19" s="8">
        <v>8</v>
      </c>
      <c r="I19" s="8">
        <v>9</v>
      </c>
      <c r="J19" s="8">
        <v>7</v>
      </c>
      <c r="K19" s="8">
        <v>6</v>
      </c>
      <c r="L19" s="14">
        <f t="shared" si="0"/>
        <v>4.7</v>
      </c>
      <c r="M19" s="8">
        <v>8</v>
      </c>
      <c r="N19" s="8">
        <v>6.2</v>
      </c>
      <c r="O19" s="8"/>
      <c r="P19" s="8"/>
      <c r="Q19" s="8"/>
      <c r="R19" s="14">
        <f t="shared" si="1"/>
        <v>2.5299999999999998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7.2</v>
      </c>
      <c r="Z19" s="8">
        <v>7.6</v>
      </c>
      <c r="AA19" s="8">
        <v>7</v>
      </c>
      <c r="AB19" s="8">
        <v>8</v>
      </c>
      <c r="AC19" s="8">
        <v>10</v>
      </c>
      <c r="AD19" s="8">
        <v>7</v>
      </c>
      <c r="AE19" s="14">
        <f t="shared" si="5"/>
        <v>5.48</v>
      </c>
      <c r="AF19" s="8">
        <v>9</v>
      </c>
      <c r="AG19" s="8">
        <v>8.4</v>
      </c>
      <c r="AH19" s="8"/>
      <c r="AI19" s="8"/>
      <c r="AJ19" s="8"/>
      <c r="AK19" s="14">
        <f t="shared" si="6"/>
        <v>2.61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8.1</v>
      </c>
      <c r="AS19" s="8">
        <v>9.3000000000000007</v>
      </c>
      <c r="AT19" s="8">
        <v>8</v>
      </c>
      <c r="AU19" s="8">
        <v>7</v>
      </c>
      <c r="AV19" s="8">
        <v>4</v>
      </c>
      <c r="AW19" s="8">
        <v>9</v>
      </c>
      <c r="AX19" s="14">
        <f t="shared" si="10"/>
        <v>7.97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8</v>
      </c>
      <c r="BL19" s="8">
        <v>9.3000000000000007</v>
      </c>
      <c r="BM19" s="8">
        <v>8</v>
      </c>
      <c r="BN19" s="8">
        <v>7</v>
      </c>
      <c r="BO19" s="8">
        <v>4</v>
      </c>
      <c r="BP19" s="8">
        <v>9</v>
      </c>
      <c r="BQ19" s="14">
        <f t="shared" si="15"/>
        <v>7.97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8</v>
      </c>
      <c r="CE19" s="58">
        <f t="shared" si="20"/>
        <v>8</v>
      </c>
      <c r="CF19" s="21"/>
      <c r="CG19" s="58">
        <f t="shared" si="21"/>
        <v>8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6657811</v>
      </c>
      <c r="C20" s="3">
        <v>5110</v>
      </c>
      <c r="D20" s="3">
        <v>14514</v>
      </c>
      <c r="E20" s="3" t="s">
        <v>172</v>
      </c>
      <c r="F20" s="72" t="s">
        <v>42</v>
      </c>
      <c r="G20" s="62">
        <v>6</v>
      </c>
      <c r="H20" s="13">
        <v>10</v>
      </c>
      <c r="I20" s="13">
        <v>8</v>
      </c>
      <c r="J20" s="13">
        <v>7</v>
      </c>
      <c r="K20" s="13">
        <v>6</v>
      </c>
      <c r="L20" s="14">
        <f t="shared" si="0"/>
        <v>4.5999999999999996</v>
      </c>
      <c r="M20" s="13">
        <v>8</v>
      </c>
      <c r="N20" s="13">
        <v>7.3</v>
      </c>
      <c r="O20" s="13"/>
      <c r="P20" s="13"/>
      <c r="Q20" s="13"/>
      <c r="R20" s="14">
        <f t="shared" si="1"/>
        <v>2.7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7.3</v>
      </c>
      <c r="Z20" s="13">
        <v>9.6999999999999993</v>
      </c>
      <c r="AA20" s="13">
        <v>7</v>
      </c>
      <c r="AB20" s="13">
        <v>10</v>
      </c>
      <c r="AC20" s="13">
        <v>4</v>
      </c>
      <c r="AD20" s="13">
        <v>8.4</v>
      </c>
      <c r="AE20" s="14">
        <f t="shared" si="5"/>
        <v>5.85</v>
      </c>
      <c r="AF20" s="13">
        <v>6.5</v>
      </c>
      <c r="AG20" s="13">
        <v>6.5</v>
      </c>
      <c r="AH20" s="13"/>
      <c r="AI20" s="13"/>
      <c r="AJ20" s="13"/>
      <c r="AK20" s="14">
        <f t="shared" si="6"/>
        <v>1.95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7.8</v>
      </c>
      <c r="AS20" s="13">
        <v>9.5</v>
      </c>
      <c r="AT20" s="13">
        <v>8</v>
      </c>
      <c r="AU20" s="13">
        <v>6</v>
      </c>
      <c r="AV20" s="13">
        <v>4.7</v>
      </c>
      <c r="AW20" s="13">
        <v>7</v>
      </c>
      <c r="AX20" s="14">
        <f t="shared" si="10"/>
        <v>7.76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7.8</v>
      </c>
      <c r="BL20" s="13">
        <v>9.5</v>
      </c>
      <c r="BM20" s="13">
        <v>8</v>
      </c>
      <c r="BN20" s="13">
        <v>6</v>
      </c>
      <c r="BO20" s="13">
        <v>4.7</v>
      </c>
      <c r="BP20" s="13">
        <v>7</v>
      </c>
      <c r="BQ20" s="14">
        <f t="shared" si="15"/>
        <v>7.76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7.8</v>
      </c>
      <c r="CE20" s="58">
        <f t="shared" si="20"/>
        <v>8</v>
      </c>
      <c r="CF20" s="22"/>
      <c r="CG20" s="58">
        <f t="shared" si="21"/>
        <v>8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5018937</v>
      </c>
      <c r="C21" s="2">
        <v>5109</v>
      </c>
      <c r="D21" s="2">
        <v>14515</v>
      </c>
      <c r="E21" s="2" t="s">
        <v>173</v>
      </c>
      <c r="F21" s="70" t="s">
        <v>37</v>
      </c>
      <c r="G21" s="61">
        <v>8</v>
      </c>
      <c r="H21" s="8">
        <v>10</v>
      </c>
      <c r="I21" s="8">
        <v>7</v>
      </c>
      <c r="J21" s="8">
        <v>9</v>
      </c>
      <c r="K21" s="8">
        <v>8</v>
      </c>
      <c r="L21" s="14">
        <f t="shared" si="0"/>
        <v>5.4</v>
      </c>
      <c r="M21" s="8">
        <v>7</v>
      </c>
      <c r="N21" s="8">
        <v>7.9</v>
      </c>
      <c r="O21" s="8"/>
      <c r="P21" s="8"/>
      <c r="Q21" s="8"/>
      <c r="R21" s="14">
        <f t="shared" si="1"/>
        <v>2.59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</v>
      </c>
      <c r="Z21" s="8">
        <v>8.1</v>
      </c>
      <c r="AA21" s="8">
        <v>10</v>
      </c>
      <c r="AB21" s="8">
        <v>8</v>
      </c>
      <c r="AC21" s="8">
        <v>10</v>
      </c>
      <c r="AD21" s="8">
        <v>9.6</v>
      </c>
      <c r="AE21" s="14">
        <f t="shared" si="5"/>
        <v>6.19</v>
      </c>
      <c r="AF21" s="8">
        <v>7.7</v>
      </c>
      <c r="AG21" s="8">
        <v>8</v>
      </c>
      <c r="AH21" s="8"/>
      <c r="AI21" s="8"/>
      <c r="AJ21" s="8"/>
      <c r="AK21" s="14">
        <f t="shared" si="6"/>
        <v>2.36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8.6</v>
      </c>
      <c r="AS21" s="8">
        <v>10</v>
      </c>
      <c r="AT21" s="8">
        <v>9</v>
      </c>
      <c r="AU21" s="8">
        <v>9</v>
      </c>
      <c r="AV21" s="8">
        <v>9</v>
      </c>
      <c r="AW21" s="8">
        <v>9</v>
      </c>
      <c r="AX21" s="14">
        <f t="shared" si="10"/>
        <v>9.4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9.4</v>
      </c>
      <c r="BL21" s="8">
        <v>10</v>
      </c>
      <c r="BM21" s="8">
        <v>9</v>
      </c>
      <c r="BN21" s="8">
        <v>9</v>
      </c>
      <c r="BO21" s="8">
        <v>9</v>
      </c>
      <c r="BP21" s="8">
        <v>9</v>
      </c>
      <c r="BQ21" s="14">
        <f t="shared" si="15"/>
        <v>9.4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9.4</v>
      </c>
      <c r="CE21" s="58">
        <f t="shared" si="20"/>
        <v>9</v>
      </c>
      <c r="CF21" s="21"/>
      <c r="CG21" s="58">
        <f t="shared" si="21"/>
        <v>9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5065702</v>
      </c>
      <c r="C22" s="3">
        <v>5086</v>
      </c>
      <c r="D22" s="3">
        <v>14516</v>
      </c>
      <c r="E22" s="3" t="s">
        <v>174</v>
      </c>
      <c r="F22" s="72" t="s">
        <v>37</v>
      </c>
      <c r="G22" s="62">
        <v>3</v>
      </c>
      <c r="H22" s="13">
        <v>10</v>
      </c>
      <c r="I22" s="13">
        <v>7</v>
      </c>
      <c r="J22" s="13">
        <v>10</v>
      </c>
      <c r="K22" s="13">
        <v>5</v>
      </c>
      <c r="L22" s="14">
        <f t="shared" si="0"/>
        <v>4.05</v>
      </c>
      <c r="M22" s="13">
        <v>7</v>
      </c>
      <c r="N22" s="13">
        <v>4.4000000000000004</v>
      </c>
      <c r="O22" s="13"/>
      <c r="P22" s="13"/>
      <c r="Q22" s="13"/>
      <c r="R22" s="14">
        <f t="shared" si="1"/>
        <v>2.06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6.1</v>
      </c>
      <c r="Z22" s="13">
        <v>3</v>
      </c>
      <c r="AA22" s="13">
        <v>5</v>
      </c>
      <c r="AB22" s="13">
        <v>8</v>
      </c>
      <c r="AC22" s="13">
        <v>0</v>
      </c>
      <c r="AD22" s="13">
        <v>6</v>
      </c>
      <c r="AE22" s="14">
        <f t="shared" si="5"/>
        <v>2.8</v>
      </c>
      <c r="AF22" s="13">
        <v>4.0999999999999996</v>
      </c>
      <c r="AG22" s="13">
        <v>3.5</v>
      </c>
      <c r="AH22" s="13"/>
      <c r="AI22" s="13"/>
      <c r="AJ22" s="13"/>
      <c r="AK22" s="14">
        <f t="shared" si="6"/>
        <v>1.1399999999999999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3.9</v>
      </c>
      <c r="AS22" s="13">
        <v>9.1</v>
      </c>
      <c r="AT22" s="13">
        <v>5</v>
      </c>
      <c r="AU22" s="13">
        <v>6</v>
      </c>
      <c r="AV22" s="13">
        <v>7.1</v>
      </c>
      <c r="AW22" s="13">
        <v>9.5</v>
      </c>
      <c r="AX22" s="14">
        <f t="shared" si="10"/>
        <v>7.73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7.7</v>
      </c>
      <c r="BL22" s="13">
        <v>9.1</v>
      </c>
      <c r="BM22" s="13">
        <v>5</v>
      </c>
      <c r="BN22" s="13">
        <v>6</v>
      </c>
      <c r="BO22" s="13">
        <v>7.1</v>
      </c>
      <c r="BP22" s="13">
        <v>9.5</v>
      </c>
      <c r="BQ22" s="14">
        <f t="shared" si="15"/>
        <v>7.73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7.7</v>
      </c>
      <c r="CE22" s="58">
        <f t="shared" si="20"/>
        <v>6</v>
      </c>
      <c r="CF22" s="22"/>
      <c r="CG22" s="58">
        <f t="shared" si="21"/>
        <v>6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2893679</v>
      </c>
      <c r="C23" s="2">
        <v>5128</v>
      </c>
      <c r="D23" s="2">
        <v>14518</v>
      </c>
      <c r="E23" s="2" t="s">
        <v>175</v>
      </c>
      <c r="F23" s="70" t="s">
        <v>37</v>
      </c>
      <c r="G23" s="61">
        <v>7</v>
      </c>
      <c r="H23" s="8">
        <v>10</v>
      </c>
      <c r="I23" s="8">
        <v>8</v>
      </c>
      <c r="J23" s="8">
        <v>9</v>
      </c>
      <c r="K23" s="8">
        <v>7</v>
      </c>
      <c r="L23" s="14">
        <f t="shared" si="0"/>
        <v>5.15</v>
      </c>
      <c r="M23" s="8">
        <v>10</v>
      </c>
      <c r="N23" s="8">
        <v>8.6999999999999993</v>
      </c>
      <c r="O23" s="8"/>
      <c r="P23" s="8"/>
      <c r="Q23" s="8"/>
      <c r="R23" s="14">
        <f t="shared" si="1"/>
        <v>3.31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8.5</v>
      </c>
      <c r="Z23" s="8">
        <v>10</v>
      </c>
      <c r="AA23" s="8">
        <v>10</v>
      </c>
      <c r="AB23" s="8">
        <v>10</v>
      </c>
      <c r="AC23" s="8">
        <v>10</v>
      </c>
      <c r="AD23" s="8">
        <v>9.6</v>
      </c>
      <c r="AE23" s="14">
        <f t="shared" si="5"/>
        <v>6.96</v>
      </c>
      <c r="AF23" s="8">
        <v>10</v>
      </c>
      <c r="AG23" s="8">
        <v>7.4</v>
      </c>
      <c r="AH23" s="8"/>
      <c r="AI23" s="8"/>
      <c r="AJ23" s="8"/>
      <c r="AK23" s="14">
        <f t="shared" si="6"/>
        <v>2.61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9.6</v>
      </c>
      <c r="AS23" s="8">
        <v>10</v>
      </c>
      <c r="AT23" s="8">
        <v>8</v>
      </c>
      <c r="AU23" s="8">
        <v>10</v>
      </c>
      <c r="AV23" s="8">
        <v>9</v>
      </c>
      <c r="AW23" s="8">
        <v>10</v>
      </c>
      <c r="AX23" s="14">
        <f t="shared" si="10"/>
        <v>9.4499999999999993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9.5</v>
      </c>
      <c r="BL23" s="8">
        <v>10</v>
      </c>
      <c r="BM23" s="8">
        <v>8</v>
      </c>
      <c r="BN23" s="8">
        <v>10</v>
      </c>
      <c r="BO23" s="8">
        <v>9</v>
      </c>
      <c r="BP23" s="8">
        <v>10</v>
      </c>
      <c r="BQ23" s="14">
        <f t="shared" si="15"/>
        <v>9.4499999999999993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9.5</v>
      </c>
      <c r="CE23" s="58">
        <f t="shared" si="20"/>
        <v>9</v>
      </c>
      <c r="CF23" s="21"/>
      <c r="CG23" s="58">
        <f t="shared" si="21"/>
        <v>9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6657942</v>
      </c>
      <c r="C24" s="3">
        <v>5131</v>
      </c>
      <c r="D24" s="3">
        <v>14519</v>
      </c>
      <c r="E24" s="3" t="s">
        <v>176</v>
      </c>
      <c r="F24" s="72" t="s">
        <v>37</v>
      </c>
      <c r="G24" s="62">
        <v>8</v>
      </c>
      <c r="H24" s="13">
        <v>10</v>
      </c>
      <c r="I24" s="13">
        <v>8</v>
      </c>
      <c r="J24" s="13">
        <v>8</v>
      </c>
      <c r="K24" s="13">
        <v>7</v>
      </c>
      <c r="L24" s="14">
        <f t="shared" si="0"/>
        <v>5.25</v>
      </c>
      <c r="M24" s="13">
        <v>10</v>
      </c>
      <c r="N24" s="13">
        <v>9.1999999999999993</v>
      </c>
      <c r="O24" s="13"/>
      <c r="P24" s="13"/>
      <c r="Q24" s="13"/>
      <c r="R24" s="14">
        <f t="shared" si="1"/>
        <v>3.38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8.6</v>
      </c>
      <c r="Z24" s="13">
        <v>10</v>
      </c>
      <c r="AA24" s="13">
        <v>10</v>
      </c>
      <c r="AB24" s="13">
        <v>10</v>
      </c>
      <c r="AC24" s="13">
        <v>10</v>
      </c>
      <c r="AD24" s="13">
        <v>9</v>
      </c>
      <c r="AE24" s="14">
        <f t="shared" si="5"/>
        <v>6.9</v>
      </c>
      <c r="AF24" s="13">
        <v>10</v>
      </c>
      <c r="AG24" s="13">
        <v>7.4</v>
      </c>
      <c r="AH24" s="13"/>
      <c r="AI24" s="13"/>
      <c r="AJ24" s="13"/>
      <c r="AK24" s="14">
        <f t="shared" si="6"/>
        <v>2.61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9.5</v>
      </c>
      <c r="AS24" s="13">
        <v>10</v>
      </c>
      <c r="AT24" s="13">
        <v>9</v>
      </c>
      <c r="AU24" s="13">
        <v>10</v>
      </c>
      <c r="AV24" s="13">
        <v>2.1</v>
      </c>
      <c r="AW24" s="13">
        <v>7</v>
      </c>
      <c r="AX24" s="14">
        <f t="shared" si="10"/>
        <v>8.17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8.1999999999999993</v>
      </c>
      <c r="BL24" s="13">
        <v>10</v>
      </c>
      <c r="BM24" s="13">
        <v>9</v>
      </c>
      <c r="BN24" s="13">
        <v>10</v>
      </c>
      <c r="BO24" s="13">
        <v>2.1</v>
      </c>
      <c r="BP24" s="13">
        <v>7</v>
      </c>
      <c r="BQ24" s="14">
        <f t="shared" si="15"/>
        <v>8.17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8.1999999999999993</v>
      </c>
      <c r="CE24" s="58">
        <f t="shared" si="20"/>
        <v>9</v>
      </c>
      <c r="CF24" s="22"/>
      <c r="CG24" s="58">
        <f t="shared" si="21"/>
        <v>9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19832456</v>
      </c>
      <c r="C25" s="2">
        <v>5120</v>
      </c>
      <c r="D25" s="2">
        <v>14520</v>
      </c>
      <c r="E25" s="2" t="s">
        <v>177</v>
      </c>
      <c r="F25" s="70" t="s">
        <v>37</v>
      </c>
      <c r="G25" s="61">
        <v>3</v>
      </c>
      <c r="H25" s="8">
        <v>8</v>
      </c>
      <c r="I25" s="8">
        <v>7</v>
      </c>
      <c r="J25" s="8">
        <v>5</v>
      </c>
      <c r="K25" s="8">
        <v>6</v>
      </c>
      <c r="L25" s="14">
        <f t="shared" si="0"/>
        <v>3.5</v>
      </c>
      <c r="M25" s="8">
        <v>7</v>
      </c>
      <c r="N25" s="8">
        <v>2</v>
      </c>
      <c r="O25" s="8"/>
      <c r="P25" s="8"/>
      <c r="Q25" s="8"/>
      <c r="R25" s="14">
        <f t="shared" si="1"/>
        <v>1.7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5.2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14">
        <f t="shared" si="5"/>
        <v>0.7</v>
      </c>
      <c r="AF25" s="8">
        <v>1</v>
      </c>
      <c r="AG25" s="8">
        <v>1</v>
      </c>
      <c r="AH25" s="8"/>
      <c r="AI25" s="8"/>
      <c r="AJ25" s="8"/>
      <c r="AK25" s="14">
        <f t="shared" si="6"/>
        <v>0.3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</v>
      </c>
      <c r="AS25" s="8">
        <v>10</v>
      </c>
      <c r="AT25" s="8">
        <v>8</v>
      </c>
      <c r="AU25" s="8">
        <v>7</v>
      </c>
      <c r="AV25" s="8">
        <v>2</v>
      </c>
      <c r="AW25" s="8">
        <v>8</v>
      </c>
      <c r="AX25" s="14">
        <f t="shared" si="10"/>
        <v>7.8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7.8</v>
      </c>
      <c r="BL25" s="8">
        <v>10</v>
      </c>
      <c r="BM25" s="8">
        <v>8</v>
      </c>
      <c r="BN25" s="8">
        <v>7</v>
      </c>
      <c r="BO25" s="8">
        <v>2</v>
      </c>
      <c r="BP25" s="8">
        <v>8</v>
      </c>
      <c r="BQ25" s="14">
        <f t="shared" si="15"/>
        <v>7.8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7.8</v>
      </c>
      <c r="CE25" s="58">
        <f t="shared" si="20"/>
        <v>5</v>
      </c>
      <c r="CF25" s="21"/>
      <c r="CG25" s="58">
        <f t="shared" si="21"/>
        <v>3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2563176</v>
      </c>
      <c r="C26" s="3">
        <v>5132</v>
      </c>
      <c r="D26" s="3">
        <v>14521</v>
      </c>
      <c r="E26" s="3" t="s">
        <v>178</v>
      </c>
      <c r="F26" s="72" t="s">
        <v>42</v>
      </c>
      <c r="G26" s="62">
        <v>6</v>
      </c>
      <c r="H26" s="13">
        <v>8</v>
      </c>
      <c r="I26" s="13">
        <v>8</v>
      </c>
      <c r="J26" s="13">
        <v>8</v>
      </c>
      <c r="K26" s="13">
        <v>6</v>
      </c>
      <c r="L26" s="14">
        <f t="shared" si="0"/>
        <v>4.5</v>
      </c>
      <c r="M26" s="13">
        <v>9</v>
      </c>
      <c r="N26" s="13">
        <v>6.4</v>
      </c>
      <c r="O26" s="13"/>
      <c r="P26" s="13"/>
      <c r="Q26" s="13"/>
      <c r="R26" s="14">
        <f t="shared" si="1"/>
        <v>2.76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7.3</v>
      </c>
      <c r="Z26" s="13">
        <v>9.6999999999999993</v>
      </c>
      <c r="AA26" s="13">
        <v>7</v>
      </c>
      <c r="AB26" s="13">
        <v>10</v>
      </c>
      <c r="AC26" s="13">
        <v>4</v>
      </c>
      <c r="AD26" s="13">
        <v>9</v>
      </c>
      <c r="AE26" s="14">
        <f t="shared" si="5"/>
        <v>5.91</v>
      </c>
      <c r="AF26" s="13">
        <v>6.5</v>
      </c>
      <c r="AG26" s="13">
        <v>6.5</v>
      </c>
      <c r="AH26" s="13"/>
      <c r="AI26" s="13"/>
      <c r="AJ26" s="13"/>
      <c r="AK26" s="14">
        <f t="shared" si="6"/>
        <v>1.95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7.9</v>
      </c>
      <c r="AS26" s="13">
        <v>9.4</v>
      </c>
      <c r="AT26" s="13">
        <v>5</v>
      </c>
      <c r="AU26" s="13">
        <v>7</v>
      </c>
      <c r="AV26" s="13">
        <v>4.5</v>
      </c>
      <c r="AW26" s="13">
        <v>9.5</v>
      </c>
      <c r="AX26" s="14">
        <f t="shared" si="10"/>
        <v>7.56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7.6</v>
      </c>
      <c r="BL26" s="13">
        <v>9.4</v>
      </c>
      <c r="BM26" s="13">
        <v>5</v>
      </c>
      <c r="BN26" s="13">
        <v>7</v>
      </c>
      <c r="BO26" s="13">
        <v>4.5</v>
      </c>
      <c r="BP26" s="13">
        <v>9.5</v>
      </c>
      <c r="BQ26" s="14">
        <f t="shared" si="15"/>
        <v>7.56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7.6</v>
      </c>
      <c r="CE26" s="58">
        <f t="shared" si="20"/>
        <v>8</v>
      </c>
      <c r="CF26" s="22"/>
      <c r="CG26" s="58">
        <f t="shared" si="21"/>
        <v>8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7296370</v>
      </c>
      <c r="C27" s="2">
        <v>5133</v>
      </c>
      <c r="D27" s="2">
        <v>14522</v>
      </c>
      <c r="E27" s="2" t="s">
        <v>179</v>
      </c>
      <c r="F27" s="70" t="s">
        <v>37</v>
      </c>
      <c r="G27" s="61">
        <v>8</v>
      </c>
      <c r="H27" s="8">
        <v>10</v>
      </c>
      <c r="I27" s="8">
        <v>8</v>
      </c>
      <c r="J27" s="8">
        <v>7</v>
      </c>
      <c r="K27" s="8">
        <v>5</v>
      </c>
      <c r="L27" s="14">
        <f t="shared" si="0"/>
        <v>4.8499999999999996</v>
      </c>
      <c r="M27" s="8">
        <v>7</v>
      </c>
      <c r="N27" s="8">
        <v>5.8</v>
      </c>
      <c r="O27" s="8"/>
      <c r="P27" s="8"/>
      <c r="Q27" s="8"/>
      <c r="R27" s="14">
        <f t="shared" si="1"/>
        <v>2.27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7.1</v>
      </c>
      <c r="Z27" s="8">
        <v>4</v>
      </c>
      <c r="AA27" s="8">
        <v>4</v>
      </c>
      <c r="AB27" s="8">
        <v>0</v>
      </c>
      <c r="AC27" s="8">
        <v>5</v>
      </c>
      <c r="AD27" s="8">
        <v>4.8</v>
      </c>
      <c r="AE27" s="14">
        <f t="shared" si="5"/>
        <v>2.58</v>
      </c>
      <c r="AF27" s="8">
        <v>6.4</v>
      </c>
      <c r="AG27" s="8">
        <v>6.8</v>
      </c>
      <c r="AH27" s="8"/>
      <c r="AI27" s="8"/>
      <c r="AJ27" s="8"/>
      <c r="AK27" s="14">
        <f t="shared" si="6"/>
        <v>1.98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4.5999999999999996</v>
      </c>
      <c r="AS27" s="8">
        <v>9.6</v>
      </c>
      <c r="AT27" s="8">
        <v>6</v>
      </c>
      <c r="AU27" s="8">
        <v>7</v>
      </c>
      <c r="AV27" s="8">
        <v>6</v>
      </c>
      <c r="AW27" s="8">
        <v>10</v>
      </c>
      <c r="AX27" s="14">
        <f t="shared" si="10"/>
        <v>8.14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8.1</v>
      </c>
      <c r="BL27" s="8">
        <v>9.6</v>
      </c>
      <c r="BM27" s="8">
        <v>6</v>
      </c>
      <c r="BN27" s="8">
        <v>7</v>
      </c>
      <c r="BO27" s="8">
        <v>6</v>
      </c>
      <c r="BP27" s="8">
        <v>10</v>
      </c>
      <c r="BQ27" s="14">
        <f t="shared" si="15"/>
        <v>8.14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8.1</v>
      </c>
      <c r="CE27" s="58">
        <f t="shared" si="20"/>
        <v>7</v>
      </c>
      <c r="CF27" s="21"/>
      <c r="CG27" s="58">
        <f t="shared" si="21"/>
        <v>7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7296540</v>
      </c>
      <c r="C28" s="3">
        <v>5122</v>
      </c>
      <c r="D28" s="3">
        <v>14652</v>
      </c>
      <c r="E28" s="3" t="s">
        <v>180</v>
      </c>
      <c r="F28" s="72" t="s">
        <v>42</v>
      </c>
      <c r="G28" s="62">
        <v>7</v>
      </c>
      <c r="H28" s="13">
        <v>10</v>
      </c>
      <c r="I28" s="13">
        <v>9</v>
      </c>
      <c r="J28" s="13">
        <v>7</v>
      </c>
      <c r="K28" s="13">
        <v>6</v>
      </c>
      <c r="L28" s="14">
        <f t="shared" si="0"/>
        <v>4.9000000000000004</v>
      </c>
      <c r="M28" s="13">
        <v>6</v>
      </c>
      <c r="N28" s="13">
        <v>2.9</v>
      </c>
      <c r="O28" s="13"/>
      <c r="P28" s="13"/>
      <c r="Q28" s="13"/>
      <c r="R28" s="14">
        <f t="shared" si="1"/>
        <v>1.64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6.5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8"/>
      <c r="AT28" s="8"/>
      <c r="AU28" s="8"/>
      <c r="AV28" s="8"/>
      <c r="AW28" s="8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8"/>
      <c r="BM28" s="8"/>
      <c r="BN28" s="8"/>
      <c r="BO28" s="8"/>
      <c r="BP28" s="8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5135290</v>
      </c>
      <c r="C29" s="2">
        <v>5135</v>
      </c>
      <c r="D29" s="2">
        <v>14523</v>
      </c>
      <c r="E29" s="2" t="s">
        <v>181</v>
      </c>
      <c r="F29" s="70" t="s">
        <v>42</v>
      </c>
      <c r="G29" s="61">
        <v>8</v>
      </c>
      <c r="H29" s="8">
        <v>10</v>
      </c>
      <c r="I29" s="8">
        <v>7</v>
      </c>
      <c r="J29" s="8">
        <v>9</v>
      </c>
      <c r="K29" s="8">
        <v>5</v>
      </c>
      <c r="L29" s="14">
        <f t="shared" si="0"/>
        <v>4.95</v>
      </c>
      <c r="M29" s="8">
        <v>10</v>
      </c>
      <c r="N29" s="8">
        <v>6.3</v>
      </c>
      <c r="O29" s="8"/>
      <c r="P29" s="8"/>
      <c r="Q29" s="8"/>
      <c r="R29" s="14">
        <f t="shared" si="1"/>
        <v>2.95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7.9</v>
      </c>
      <c r="Z29" s="8">
        <v>8.5</v>
      </c>
      <c r="AA29" s="8">
        <v>8</v>
      </c>
      <c r="AB29" s="8">
        <v>9</v>
      </c>
      <c r="AC29" s="8">
        <v>8</v>
      </c>
      <c r="AD29" s="8">
        <v>9</v>
      </c>
      <c r="AE29" s="14">
        <f t="shared" si="5"/>
        <v>5.95</v>
      </c>
      <c r="AF29" s="8">
        <v>9.4</v>
      </c>
      <c r="AG29" s="8">
        <v>6.9</v>
      </c>
      <c r="AH29" s="8"/>
      <c r="AI29" s="8"/>
      <c r="AJ29" s="8"/>
      <c r="AK29" s="14">
        <f t="shared" si="6"/>
        <v>2.4500000000000002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8.4</v>
      </c>
      <c r="AS29" s="13">
        <v>10</v>
      </c>
      <c r="AT29" s="13">
        <v>8</v>
      </c>
      <c r="AU29" s="13">
        <v>9</v>
      </c>
      <c r="AV29" s="13">
        <v>0.3</v>
      </c>
      <c r="AW29" s="8">
        <v>8</v>
      </c>
      <c r="AX29" s="14">
        <f t="shared" si="10"/>
        <v>7.75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7.8</v>
      </c>
      <c r="BL29" s="13">
        <v>10</v>
      </c>
      <c r="BM29" s="13">
        <v>8</v>
      </c>
      <c r="BN29" s="13">
        <v>9</v>
      </c>
      <c r="BO29" s="13">
        <v>0.3</v>
      </c>
      <c r="BP29" s="8">
        <v>8</v>
      </c>
      <c r="BQ29" s="14">
        <f t="shared" si="15"/>
        <v>7.75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7.8</v>
      </c>
      <c r="CE29" s="58">
        <f t="shared" si="20"/>
        <v>8</v>
      </c>
      <c r="CF29" s="21"/>
      <c r="CG29" s="58">
        <f t="shared" si="21"/>
        <v>8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7296529</v>
      </c>
      <c r="C30" s="3">
        <v>5134</v>
      </c>
      <c r="D30" s="3">
        <v>14524</v>
      </c>
      <c r="E30" s="3" t="s">
        <v>182</v>
      </c>
      <c r="F30" s="72" t="s">
        <v>37</v>
      </c>
      <c r="G30" s="62">
        <v>6</v>
      </c>
      <c r="H30" s="13">
        <v>8</v>
      </c>
      <c r="I30" s="13">
        <v>7</v>
      </c>
      <c r="J30" s="13">
        <v>8</v>
      </c>
      <c r="K30" s="13">
        <v>7</v>
      </c>
      <c r="L30" s="14">
        <f t="shared" si="0"/>
        <v>4.55</v>
      </c>
      <c r="M30" s="13">
        <v>10</v>
      </c>
      <c r="N30" s="13">
        <v>8.3000000000000007</v>
      </c>
      <c r="O30" s="13"/>
      <c r="P30" s="13"/>
      <c r="Q30" s="13"/>
      <c r="R30" s="14">
        <f t="shared" si="1"/>
        <v>3.25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7.8</v>
      </c>
      <c r="Z30" s="8">
        <v>8.5</v>
      </c>
      <c r="AA30" s="13">
        <v>8</v>
      </c>
      <c r="AB30" s="13">
        <v>9</v>
      </c>
      <c r="AC30" s="13">
        <v>8</v>
      </c>
      <c r="AD30" s="13">
        <v>9</v>
      </c>
      <c r="AE30" s="14">
        <f t="shared" si="5"/>
        <v>5.95</v>
      </c>
      <c r="AF30" s="13">
        <v>9.4</v>
      </c>
      <c r="AG30" s="13">
        <v>6.9</v>
      </c>
      <c r="AH30" s="13"/>
      <c r="AI30" s="13"/>
      <c r="AJ30" s="13"/>
      <c r="AK30" s="14">
        <f t="shared" si="6"/>
        <v>2.4500000000000002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8.4</v>
      </c>
      <c r="AS30" s="8">
        <v>10</v>
      </c>
      <c r="AT30" s="8">
        <v>9</v>
      </c>
      <c r="AU30" s="8">
        <v>9</v>
      </c>
      <c r="AV30" s="8">
        <v>8</v>
      </c>
      <c r="AW30" s="13">
        <v>10</v>
      </c>
      <c r="AX30" s="14">
        <f t="shared" si="10"/>
        <v>9.4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9.4</v>
      </c>
      <c r="BL30" s="8">
        <v>10</v>
      </c>
      <c r="BM30" s="8">
        <v>9</v>
      </c>
      <c r="BN30" s="8">
        <v>9</v>
      </c>
      <c r="BO30" s="8">
        <v>8</v>
      </c>
      <c r="BP30" s="13">
        <v>10</v>
      </c>
      <c r="BQ30" s="14">
        <f t="shared" si="15"/>
        <v>9.4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9.4</v>
      </c>
      <c r="CE30" s="58">
        <f t="shared" si="20"/>
        <v>9</v>
      </c>
      <c r="CF30" s="22"/>
      <c r="CG30" s="58">
        <f t="shared" si="21"/>
        <v>9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2564134</v>
      </c>
      <c r="C31" s="2">
        <v>5138</v>
      </c>
      <c r="D31" s="2">
        <v>14613</v>
      </c>
      <c r="E31" s="2" t="s">
        <v>183</v>
      </c>
      <c r="F31" s="70" t="s">
        <v>42</v>
      </c>
      <c r="G31" s="61">
        <v>8</v>
      </c>
      <c r="H31" s="8">
        <v>8</v>
      </c>
      <c r="I31" s="8">
        <v>9</v>
      </c>
      <c r="J31" s="8">
        <v>9</v>
      </c>
      <c r="K31" s="8">
        <v>6</v>
      </c>
      <c r="L31" s="14">
        <f t="shared" si="0"/>
        <v>5.0999999999999996</v>
      </c>
      <c r="M31" s="8">
        <v>7</v>
      </c>
      <c r="N31" s="8">
        <v>7.4</v>
      </c>
      <c r="O31" s="8"/>
      <c r="P31" s="8"/>
      <c r="Q31" s="8"/>
      <c r="R31" s="14">
        <f t="shared" si="1"/>
        <v>2.5099999999999998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7.6</v>
      </c>
      <c r="Z31" s="8">
        <v>7.6</v>
      </c>
      <c r="AA31" s="8">
        <v>7</v>
      </c>
      <c r="AB31" s="8">
        <v>8</v>
      </c>
      <c r="AC31" s="8">
        <v>10</v>
      </c>
      <c r="AD31" s="8">
        <v>8</v>
      </c>
      <c r="AE31" s="14">
        <f t="shared" si="5"/>
        <v>5.58</v>
      </c>
      <c r="AF31" s="8">
        <v>9</v>
      </c>
      <c r="AG31" s="8">
        <v>8.4</v>
      </c>
      <c r="AH31" s="8"/>
      <c r="AI31" s="8"/>
      <c r="AJ31" s="8"/>
      <c r="AK31" s="14">
        <f t="shared" si="6"/>
        <v>2.61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8.1999999999999993</v>
      </c>
      <c r="AS31" s="13">
        <v>9.5</v>
      </c>
      <c r="AT31" s="13">
        <v>8.5</v>
      </c>
      <c r="AU31" s="13">
        <v>9</v>
      </c>
      <c r="AV31" s="13">
        <v>9.6999999999999993</v>
      </c>
      <c r="AW31" s="8">
        <v>9</v>
      </c>
      <c r="AX31" s="14">
        <f t="shared" si="10"/>
        <v>9.2100000000000009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9.1999999999999993</v>
      </c>
      <c r="BL31" s="13">
        <v>9.5</v>
      </c>
      <c r="BM31" s="13">
        <v>8.5</v>
      </c>
      <c r="BN31" s="13">
        <v>9</v>
      </c>
      <c r="BO31" s="13">
        <v>9.6999999999999993</v>
      </c>
      <c r="BP31" s="8">
        <v>9</v>
      </c>
      <c r="BQ31" s="14">
        <f t="shared" si="15"/>
        <v>9.2100000000000009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9.1999999999999993</v>
      </c>
      <c r="CE31" s="58">
        <f t="shared" si="20"/>
        <v>9</v>
      </c>
      <c r="CF31" s="21"/>
      <c r="CG31" s="58">
        <f t="shared" si="21"/>
        <v>9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2559687</v>
      </c>
      <c r="C32" s="3">
        <v>5121</v>
      </c>
      <c r="D32" s="3">
        <v>14525</v>
      </c>
      <c r="E32" s="3" t="s">
        <v>184</v>
      </c>
      <c r="F32" s="72" t="s">
        <v>37</v>
      </c>
      <c r="G32" s="62">
        <v>8</v>
      </c>
      <c r="H32" s="13">
        <v>10</v>
      </c>
      <c r="I32" s="13">
        <v>7</v>
      </c>
      <c r="J32" s="13">
        <v>10</v>
      </c>
      <c r="K32" s="13">
        <v>8</v>
      </c>
      <c r="L32" s="14">
        <f t="shared" si="0"/>
        <v>5.5</v>
      </c>
      <c r="M32" s="13">
        <v>9</v>
      </c>
      <c r="N32" s="13">
        <v>7.9</v>
      </c>
      <c r="O32" s="13"/>
      <c r="P32" s="13"/>
      <c r="Q32" s="13"/>
      <c r="R32" s="14">
        <f t="shared" si="1"/>
        <v>2.99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8.5</v>
      </c>
      <c r="Z32" s="13">
        <v>8.1</v>
      </c>
      <c r="AA32" s="13">
        <v>10</v>
      </c>
      <c r="AB32" s="13">
        <v>8</v>
      </c>
      <c r="AC32" s="13">
        <v>10</v>
      </c>
      <c r="AD32" s="13">
        <v>9.5</v>
      </c>
      <c r="AE32" s="14">
        <f t="shared" si="5"/>
        <v>6.18</v>
      </c>
      <c r="AF32" s="13">
        <v>7.7</v>
      </c>
      <c r="AG32" s="13">
        <v>8</v>
      </c>
      <c r="AH32" s="13"/>
      <c r="AI32" s="13"/>
      <c r="AJ32" s="13"/>
      <c r="AK32" s="14">
        <f t="shared" si="6"/>
        <v>2.36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8.5</v>
      </c>
      <c r="AS32" s="8">
        <v>9.4</v>
      </c>
      <c r="AT32" s="8">
        <v>9</v>
      </c>
      <c r="AU32" s="8">
        <v>9</v>
      </c>
      <c r="AV32" s="8">
        <v>6</v>
      </c>
      <c r="AW32" s="13">
        <v>10</v>
      </c>
      <c r="AX32" s="14">
        <f t="shared" si="10"/>
        <v>8.86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8.9</v>
      </c>
      <c r="BL32" s="8">
        <v>9.4</v>
      </c>
      <c r="BM32" s="8">
        <v>9</v>
      </c>
      <c r="BN32" s="8">
        <v>9</v>
      </c>
      <c r="BO32" s="8">
        <v>6</v>
      </c>
      <c r="BP32" s="13">
        <v>10</v>
      </c>
      <c r="BQ32" s="14">
        <f t="shared" si="15"/>
        <v>8.86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8.9</v>
      </c>
      <c r="CE32" s="58">
        <f t="shared" si="20"/>
        <v>9</v>
      </c>
      <c r="CF32" s="22"/>
      <c r="CG32" s="58">
        <f t="shared" si="21"/>
        <v>9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2564143</v>
      </c>
      <c r="C33" s="2">
        <v>5137</v>
      </c>
      <c r="D33" s="2">
        <v>14527</v>
      </c>
      <c r="E33" s="2" t="s">
        <v>185</v>
      </c>
      <c r="F33" s="70" t="s">
        <v>42</v>
      </c>
      <c r="G33" s="61">
        <v>7</v>
      </c>
      <c r="H33" s="8">
        <v>8</v>
      </c>
      <c r="I33" s="8">
        <v>8</v>
      </c>
      <c r="J33" s="8">
        <v>7</v>
      </c>
      <c r="K33" s="8"/>
      <c r="L33" s="14">
        <f t="shared" si="0"/>
        <v>3.7</v>
      </c>
      <c r="M33" s="8">
        <v>7</v>
      </c>
      <c r="N33" s="8">
        <v>6.8</v>
      </c>
      <c r="O33" s="8"/>
      <c r="P33" s="8"/>
      <c r="Q33" s="8"/>
      <c r="R33" s="14">
        <f t="shared" si="1"/>
        <v>2.42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6.1</v>
      </c>
      <c r="Z33" s="8">
        <v>3.6</v>
      </c>
      <c r="AA33" s="8">
        <v>7</v>
      </c>
      <c r="AB33" s="8">
        <v>4</v>
      </c>
      <c r="AC33" s="8">
        <v>8</v>
      </c>
      <c r="AD33" s="8">
        <v>7.4</v>
      </c>
      <c r="AE33" s="14">
        <f t="shared" si="5"/>
        <v>3.72</v>
      </c>
      <c r="AF33" s="8">
        <v>3.9</v>
      </c>
      <c r="AG33" s="8">
        <v>6.7</v>
      </c>
      <c r="AH33" s="8"/>
      <c r="AI33" s="8"/>
      <c r="AJ33" s="8"/>
      <c r="AK33" s="14">
        <f t="shared" si="6"/>
        <v>1.59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5.3</v>
      </c>
      <c r="AS33" s="13">
        <v>8.8000000000000007</v>
      </c>
      <c r="AT33" s="13">
        <v>8</v>
      </c>
      <c r="AU33" s="13">
        <v>6</v>
      </c>
      <c r="AV33" s="13">
        <v>0</v>
      </c>
      <c r="AW33" s="8">
        <v>9</v>
      </c>
      <c r="AX33" s="14">
        <f t="shared" si="10"/>
        <v>7.07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7.1</v>
      </c>
      <c r="BL33" s="13">
        <v>8.8000000000000007</v>
      </c>
      <c r="BM33" s="13">
        <v>8</v>
      </c>
      <c r="BN33" s="13">
        <v>6</v>
      </c>
      <c r="BO33" s="13">
        <v>0</v>
      </c>
      <c r="BP33" s="8">
        <v>9</v>
      </c>
      <c r="BQ33" s="14">
        <f t="shared" si="15"/>
        <v>7.07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7.1</v>
      </c>
      <c r="CE33" s="58">
        <f t="shared" si="20"/>
        <v>6</v>
      </c>
      <c r="CF33" s="21"/>
      <c r="CG33" s="58">
        <f t="shared" si="21"/>
        <v>6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6657846</v>
      </c>
      <c r="C34" s="3">
        <v>5126</v>
      </c>
      <c r="D34" s="3">
        <v>14611</v>
      </c>
      <c r="E34" s="3" t="s">
        <v>186</v>
      </c>
      <c r="F34" s="72" t="s">
        <v>42</v>
      </c>
      <c r="G34" s="62">
        <v>8</v>
      </c>
      <c r="H34" s="13">
        <v>10</v>
      </c>
      <c r="I34" s="13">
        <v>9</v>
      </c>
      <c r="J34" s="13">
        <v>8</v>
      </c>
      <c r="K34" s="13">
        <v>6</v>
      </c>
      <c r="L34" s="14">
        <f t="shared" si="0"/>
        <v>5.2</v>
      </c>
      <c r="M34" s="13">
        <v>10</v>
      </c>
      <c r="N34" s="13">
        <v>7.1</v>
      </c>
      <c r="O34" s="13"/>
      <c r="P34" s="13"/>
      <c r="Q34" s="13"/>
      <c r="R34" s="14">
        <f t="shared" si="1"/>
        <v>3.07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8.3000000000000007</v>
      </c>
      <c r="Z34" s="13">
        <v>8.9</v>
      </c>
      <c r="AA34" s="13">
        <v>7</v>
      </c>
      <c r="AB34" s="13">
        <v>8</v>
      </c>
      <c r="AC34" s="13">
        <v>10</v>
      </c>
      <c r="AD34" s="13">
        <v>9.4</v>
      </c>
      <c r="AE34" s="14">
        <f t="shared" si="5"/>
        <v>6.11</v>
      </c>
      <c r="AF34" s="13">
        <v>8</v>
      </c>
      <c r="AG34" s="13">
        <v>9.1</v>
      </c>
      <c r="AH34" s="13"/>
      <c r="AI34" s="13"/>
      <c r="AJ34" s="13"/>
      <c r="AK34" s="14">
        <f t="shared" si="6"/>
        <v>2.57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8.6999999999999993</v>
      </c>
      <c r="AS34" s="8">
        <v>9.8000000000000007</v>
      </c>
      <c r="AT34" s="8">
        <v>9</v>
      </c>
      <c r="AU34" s="8">
        <v>10</v>
      </c>
      <c r="AV34" s="8">
        <v>8.5</v>
      </c>
      <c r="AW34" s="13">
        <v>10</v>
      </c>
      <c r="AX34" s="14">
        <f t="shared" si="10"/>
        <v>9.5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9.5</v>
      </c>
      <c r="BL34" s="8">
        <v>9.8000000000000007</v>
      </c>
      <c r="BM34" s="8">
        <v>9</v>
      </c>
      <c r="BN34" s="8">
        <v>10</v>
      </c>
      <c r="BO34" s="8">
        <v>8.5</v>
      </c>
      <c r="BP34" s="13">
        <v>10</v>
      </c>
      <c r="BQ34" s="14">
        <f t="shared" si="15"/>
        <v>9.5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9.5</v>
      </c>
      <c r="CE34" s="58">
        <f t="shared" si="20"/>
        <v>9</v>
      </c>
      <c r="CF34" s="22"/>
      <c r="CG34" s="58">
        <f t="shared" si="21"/>
        <v>9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2564146</v>
      </c>
      <c r="C35" s="2">
        <v>5139</v>
      </c>
      <c r="D35" s="2">
        <v>14528</v>
      </c>
      <c r="E35" s="2" t="s">
        <v>187</v>
      </c>
      <c r="F35" s="70" t="s">
        <v>42</v>
      </c>
      <c r="G35" s="61">
        <v>6</v>
      </c>
      <c r="H35" s="8">
        <v>10</v>
      </c>
      <c r="I35" s="8">
        <v>8</v>
      </c>
      <c r="J35" s="8">
        <v>7</v>
      </c>
      <c r="K35" s="8">
        <v>7</v>
      </c>
      <c r="L35" s="14">
        <f t="shared" si="0"/>
        <v>4.75</v>
      </c>
      <c r="M35" s="8">
        <v>7</v>
      </c>
      <c r="N35" s="8">
        <v>0.8</v>
      </c>
      <c r="O35" s="8"/>
      <c r="P35" s="8"/>
      <c r="Q35" s="8"/>
      <c r="R35" s="14">
        <f t="shared" si="1"/>
        <v>1.52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6.3</v>
      </c>
      <c r="Z35" s="8">
        <v>3.6</v>
      </c>
      <c r="AA35" s="8">
        <v>7</v>
      </c>
      <c r="AB35" s="8">
        <v>4</v>
      </c>
      <c r="AC35" s="8">
        <v>8</v>
      </c>
      <c r="AD35" s="8">
        <v>7.2</v>
      </c>
      <c r="AE35" s="14">
        <f t="shared" si="5"/>
        <v>3.7</v>
      </c>
      <c r="AF35" s="8">
        <v>3.9</v>
      </c>
      <c r="AG35" s="8">
        <v>6.7</v>
      </c>
      <c r="AH35" s="8"/>
      <c r="AI35" s="8"/>
      <c r="AJ35" s="8"/>
      <c r="AK35" s="14">
        <f t="shared" si="6"/>
        <v>1.59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5.3</v>
      </c>
      <c r="AS35" s="13">
        <v>9</v>
      </c>
      <c r="AT35" s="13">
        <v>9</v>
      </c>
      <c r="AU35" s="13">
        <v>6</v>
      </c>
      <c r="AV35" s="13">
        <v>0.6</v>
      </c>
      <c r="AW35" s="8">
        <v>9</v>
      </c>
      <c r="AX35" s="14">
        <f t="shared" si="10"/>
        <v>7.44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7.4</v>
      </c>
      <c r="BL35" s="13">
        <v>9</v>
      </c>
      <c r="BM35" s="13">
        <v>9</v>
      </c>
      <c r="BN35" s="13">
        <v>6</v>
      </c>
      <c r="BO35" s="13">
        <v>0.6</v>
      </c>
      <c r="BP35" s="8">
        <v>9</v>
      </c>
      <c r="BQ35" s="14">
        <f t="shared" si="15"/>
        <v>7.44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7.4</v>
      </c>
      <c r="CE35" s="58">
        <f t="shared" si="20"/>
        <v>7</v>
      </c>
      <c r="CF35" s="21"/>
      <c r="CG35" s="58">
        <f t="shared" si="21"/>
        <v>7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4333908</v>
      </c>
      <c r="C36" s="3">
        <v>5125</v>
      </c>
      <c r="D36" s="3">
        <v>14529</v>
      </c>
      <c r="E36" s="3" t="s">
        <v>188</v>
      </c>
      <c r="F36" s="72" t="s">
        <v>42</v>
      </c>
      <c r="G36" s="62">
        <v>7</v>
      </c>
      <c r="H36" s="13">
        <v>8</v>
      </c>
      <c r="I36" s="13"/>
      <c r="J36" s="13"/>
      <c r="K36" s="13"/>
      <c r="L36" s="14">
        <f t="shared" si="0"/>
        <v>2.2000000000000002</v>
      </c>
      <c r="M36" s="13"/>
      <c r="N36" s="13">
        <v>6.3</v>
      </c>
      <c r="O36" s="13"/>
      <c r="P36" s="13"/>
      <c r="Q36" s="13"/>
      <c r="R36" s="14">
        <f t="shared" si="1"/>
        <v>0.95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3.2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1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384" priority="1" stopIfTrue="1" operator="equal">
      <formula>"Reprobado"</formula>
    </cfRule>
  </conditionalFormatting>
  <conditionalFormatting sqref="CF13:CF82">
    <cfRule type="cellIs" dxfId="383" priority="2" stopIfTrue="1" operator="between">
      <formula>0</formula>
      <formula>10</formula>
    </cfRule>
  </conditionalFormatting>
  <conditionalFormatting sqref="CG13:CG82">
    <cfRule type="cellIs" dxfId="382" priority="3" operator="between">
      <formula>7</formula>
      <formula>10</formula>
    </cfRule>
    <cfRule type="cellIs" dxfId="381" priority="4" operator="between">
      <formula>5</formula>
      <formula>6.99</formula>
    </cfRule>
    <cfRule type="cellIs" dxfId="380" priority="5" operator="between">
      <formula>0</formula>
      <formula>4.99</formula>
    </cfRule>
  </conditionalFormatting>
  <conditionalFormatting sqref="CE13:CE82">
    <cfRule type="cellIs" dxfId="379" priority="6" operator="between">
      <formula>7</formula>
      <formula>10</formula>
    </cfRule>
    <cfRule type="cellIs" dxfId="378" priority="7" operator="between">
      <formula>5</formula>
      <formula>6.99</formula>
    </cfRule>
    <cfRule type="cellIs" dxfId="377" priority="8" operator="between">
      <formula>0</formula>
      <formula>4.99</formula>
    </cfRule>
  </conditionalFormatting>
  <conditionalFormatting sqref="Y13:Y82">
    <cfRule type="cellIs" dxfId="376" priority="9" operator="between">
      <formula>7</formula>
      <formula>10</formula>
    </cfRule>
    <cfRule type="cellIs" dxfId="375" priority="10" operator="between">
      <formula>5</formula>
      <formula>6.99</formula>
    </cfRule>
    <cfRule type="cellIs" dxfId="374" priority="11" operator="between">
      <formula>0</formula>
      <formula>4.99</formula>
    </cfRule>
  </conditionalFormatting>
  <conditionalFormatting sqref="Y11">
    <cfRule type="cellIs" dxfId="373" priority="12" operator="greaterThan">
      <formula>1.1</formula>
    </cfRule>
  </conditionalFormatting>
  <conditionalFormatting sqref="AR11">
    <cfRule type="cellIs" dxfId="372" priority="13" operator="greaterThan">
      <formula>1.1</formula>
    </cfRule>
  </conditionalFormatting>
  <conditionalFormatting sqref="BK11">
    <cfRule type="cellIs" dxfId="371" priority="14" operator="greaterThan">
      <formula>1.1</formula>
    </cfRule>
  </conditionalFormatting>
  <conditionalFormatting sqref="AR13:AR82">
    <cfRule type="cellIs" dxfId="370" priority="15" operator="between">
      <formula>7</formula>
      <formula>10</formula>
    </cfRule>
    <cfRule type="cellIs" dxfId="369" priority="16" operator="between">
      <formula>5</formula>
      <formula>6.99</formula>
    </cfRule>
    <cfRule type="cellIs" dxfId="368" priority="17" operator="between">
      <formula>0</formula>
      <formula>4.99</formula>
    </cfRule>
  </conditionalFormatting>
  <conditionalFormatting sqref="BK13:BK82">
    <cfRule type="cellIs" dxfId="367" priority="18" operator="between">
      <formula>7</formula>
      <formula>10</formula>
    </cfRule>
    <cfRule type="cellIs" dxfId="366" priority="19" operator="between">
      <formula>5</formula>
      <formula>6.99</formula>
    </cfRule>
    <cfRule type="cellIs" dxfId="365" priority="20" operator="between">
      <formula>0</formula>
      <formula>4.99</formula>
    </cfRule>
  </conditionalFormatting>
  <conditionalFormatting sqref="CD13:CD82">
    <cfRule type="cellIs" dxfId="364" priority="21" operator="between">
      <formula>7</formula>
      <formula>10</formula>
    </cfRule>
    <cfRule type="cellIs" dxfId="363" priority="22" operator="between">
      <formula>5</formula>
      <formula>6.99</formula>
    </cfRule>
    <cfRule type="cellIs" dxfId="362" priority="23" operator="between">
      <formula>0</formula>
      <formula>4.99</formula>
    </cfRule>
  </conditionalFormatting>
  <conditionalFormatting sqref="CD11">
    <cfRule type="cellIs" dxfId="361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BC13" activePane="bottomRight" state="frozen"/>
      <selection pane="topRight"/>
      <selection pane="bottomLeft"/>
      <selection pane="bottomRight" activeCell="BZ18" sqref="BZ18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103</v>
      </c>
      <c r="E6" s="2" t="s">
        <v>72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71</v>
      </c>
      <c r="E7" s="6" t="s">
        <v>12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0.1</v>
      </c>
      <c r="AT11" s="12"/>
      <c r="AU11" s="12"/>
      <c r="AV11" s="12"/>
      <c r="AW11" s="12"/>
      <c r="AX11" s="55">
        <f>SUM(AS11:AW11)</f>
        <v>0.1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2893688</v>
      </c>
      <c r="C13" s="2">
        <v>5107</v>
      </c>
      <c r="D13" s="2">
        <v>14505</v>
      </c>
      <c r="E13" s="2" t="s">
        <v>165</v>
      </c>
      <c r="F13" s="70" t="s">
        <v>42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1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1</v>
      </c>
      <c r="BL13" s="8">
        <v>10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10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10</v>
      </c>
      <c r="CE13" s="58">
        <f t="shared" ref="CE13:CE44" si="20">IF($G$4 = "MEDIA",ROUND(((Y13+AR13+BK13+CD13)/4),0),ROUND(((Y13+AR13+BK13)/3),0))</f>
        <v>8</v>
      </c>
      <c r="CF13" s="19"/>
      <c r="CG13" s="58">
        <f t="shared" ref="CG13:CG44" si="21">IF(AND(CE13&lt;5,$G$4="BASICA"),ROUND((CE13+CF13)/2,0),IF(AND(CE13&lt;6,$G$4="MEDIA"),ROUND((CE13+CF13)/2,0),CE13))</f>
        <v>8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5135273</v>
      </c>
      <c r="C14" s="3">
        <v>5099</v>
      </c>
      <c r="D14" s="3">
        <v>14507</v>
      </c>
      <c r="E14" s="3" t="s">
        <v>166</v>
      </c>
      <c r="F14" s="72" t="s">
        <v>42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>
        <v>10</v>
      </c>
      <c r="AT14" s="13"/>
      <c r="AU14" s="13"/>
      <c r="AV14" s="13"/>
      <c r="AW14" s="13"/>
      <c r="AX14" s="14">
        <f t="shared" si="10"/>
        <v>1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1</v>
      </c>
      <c r="BL14" s="13">
        <v>10</v>
      </c>
      <c r="BM14" s="13"/>
      <c r="BN14" s="13"/>
      <c r="BO14" s="13"/>
      <c r="BP14" s="13"/>
      <c r="BQ14" s="14">
        <f t="shared" si="15"/>
        <v>10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10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7296542</v>
      </c>
      <c r="C15" s="2">
        <v>5114</v>
      </c>
      <c r="D15" s="2">
        <v>14508</v>
      </c>
      <c r="E15" s="2" t="s">
        <v>167</v>
      </c>
      <c r="F15" s="70" t="s">
        <v>37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>
        <v>10</v>
      </c>
      <c r="AT15" s="8"/>
      <c r="AU15" s="8"/>
      <c r="AV15" s="8"/>
      <c r="AW15" s="8"/>
      <c r="AX15" s="14">
        <f t="shared" si="10"/>
        <v>1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1</v>
      </c>
      <c r="BL15" s="8">
        <v>10</v>
      </c>
      <c r="BM15" s="8"/>
      <c r="BN15" s="8"/>
      <c r="BO15" s="8"/>
      <c r="BP15" s="8"/>
      <c r="BQ15" s="14">
        <f t="shared" si="15"/>
        <v>10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10</v>
      </c>
      <c r="CE15" s="58">
        <f t="shared" si="20"/>
        <v>8</v>
      </c>
      <c r="CF15" s="21"/>
      <c r="CG15" s="58">
        <f t="shared" si="21"/>
        <v>8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2563182</v>
      </c>
      <c r="C16" s="3">
        <v>5136</v>
      </c>
      <c r="D16" s="3">
        <v>14509</v>
      </c>
      <c r="E16" s="3" t="s">
        <v>168</v>
      </c>
      <c r="F16" s="72" t="s">
        <v>37</v>
      </c>
      <c r="G16" s="62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>
        <v>10</v>
      </c>
      <c r="AA16" s="13"/>
      <c r="AB16" s="13"/>
      <c r="AC16" s="13"/>
      <c r="AD16" s="13"/>
      <c r="AE16" s="14">
        <f t="shared" si="5"/>
        <v>10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10</v>
      </c>
      <c r="AS16" s="13">
        <v>10</v>
      </c>
      <c r="AT16" s="13"/>
      <c r="AU16" s="13"/>
      <c r="AV16" s="13"/>
      <c r="AW16" s="13"/>
      <c r="AX16" s="14">
        <f t="shared" si="10"/>
        <v>1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1</v>
      </c>
      <c r="BL16" s="13">
        <v>10</v>
      </c>
      <c r="BM16" s="13"/>
      <c r="BN16" s="13"/>
      <c r="BO16" s="13"/>
      <c r="BP16" s="13"/>
      <c r="BQ16" s="14">
        <f t="shared" si="15"/>
        <v>10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10</v>
      </c>
      <c r="CE16" s="58">
        <f t="shared" si="20"/>
        <v>8</v>
      </c>
      <c r="CF16" s="22"/>
      <c r="CG16" s="58">
        <f t="shared" si="21"/>
        <v>8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6657840</v>
      </c>
      <c r="C17" s="2">
        <v>5100</v>
      </c>
      <c r="D17" s="2">
        <v>14510</v>
      </c>
      <c r="E17" s="2" t="s">
        <v>169</v>
      </c>
      <c r="F17" s="70" t="s">
        <v>42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>
        <v>10</v>
      </c>
      <c r="AT17" s="8"/>
      <c r="AU17" s="8"/>
      <c r="AV17" s="8"/>
      <c r="AW17" s="8"/>
      <c r="AX17" s="14">
        <f t="shared" si="10"/>
        <v>1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1</v>
      </c>
      <c r="BL17" s="8">
        <v>10</v>
      </c>
      <c r="BM17" s="8"/>
      <c r="BN17" s="8"/>
      <c r="BO17" s="8"/>
      <c r="BP17" s="8"/>
      <c r="BQ17" s="14">
        <f t="shared" si="15"/>
        <v>10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10</v>
      </c>
      <c r="CE17" s="58">
        <f t="shared" si="20"/>
        <v>8</v>
      </c>
      <c r="CF17" s="21"/>
      <c r="CG17" s="58">
        <f t="shared" si="21"/>
        <v>8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6412524</v>
      </c>
      <c r="C18" s="3">
        <v>5101</v>
      </c>
      <c r="D18" s="3">
        <v>14511</v>
      </c>
      <c r="E18" s="3" t="s">
        <v>170</v>
      </c>
      <c r="F18" s="72" t="s">
        <v>42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>
        <v>10</v>
      </c>
      <c r="AT18" s="13"/>
      <c r="AU18" s="13"/>
      <c r="AV18" s="13"/>
      <c r="AW18" s="13"/>
      <c r="AX18" s="14">
        <f t="shared" si="10"/>
        <v>1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</v>
      </c>
      <c r="BL18" s="13">
        <v>10</v>
      </c>
      <c r="BM18" s="13"/>
      <c r="BN18" s="13"/>
      <c r="BO18" s="13"/>
      <c r="BP18" s="13"/>
      <c r="BQ18" s="14">
        <f t="shared" si="15"/>
        <v>10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10</v>
      </c>
      <c r="CE18" s="58">
        <f t="shared" si="20"/>
        <v>8</v>
      </c>
      <c r="CF18" s="22"/>
      <c r="CG18" s="58">
        <f t="shared" si="21"/>
        <v>8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2564140</v>
      </c>
      <c r="C19" s="2">
        <v>5111</v>
      </c>
      <c r="D19" s="2">
        <v>14513</v>
      </c>
      <c r="E19" s="2" t="s">
        <v>171</v>
      </c>
      <c r="F19" s="70" t="s">
        <v>42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>
        <v>10</v>
      </c>
      <c r="AT19" s="8"/>
      <c r="AU19" s="8"/>
      <c r="AV19" s="8"/>
      <c r="AW19" s="8"/>
      <c r="AX19" s="14">
        <f t="shared" si="10"/>
        <v>1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8</v>
      </c>
      <c r="CF19" s="21"/>
      <c r="CG19" s="58">
        <f t="shared" si="21"/>
        <v>8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6657811</v>
      </c>
      <c r="C20" s="3">
        <v>5110</v>
      </c>
      <c r="D20" s="3">
        <v>14514</v>
      </c>
      <c r="E20" s="3" t="s">
        <v>172</v>
      </c>
      <c r="F20" s="72" t="s">
        <v>42</v>
      </c>
      <c r="G20" s="62">
        <v>9</v>
      </c>
      <c r="H20" s="13"/>
      <c r="I20" s="13"/>
      <c r="J20" s="13"/>
      <c r="K20" s="13"/>
      <c r="L20" s="14">
        <f t="shared" si="0"/>
        <v>9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9</v>
      </c>
      <c r="Z20" s="13">
        <v>9</v>
      </c>
      <c r="AA20" s="13"/>
      <c r="AB20" s="13"/>
      <c r="AC20" s="13"/>
      <c r="AD20" s="13"/>
      <c r="AE20" s="14">
        <f t="shared" si="5"/>
        <v>9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9</v>
      </c>
      <c r="AS20" s="13">
        <v>8</v>
      </c>
      <c r="AT20" s="13"/>
      <c r="AU20" s="13"/>
      <c r="AV20" s="13"/>
      <c r="AW20" s="13"/>
      <c r="AX20" s="14">
        <f t="shared" si="10"/>
        <v>0.8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0.8</v>
      </c>
      <c r="BL20" s="13">
        <v>10</v>
      </c>
      <c r="BM20" s="13"/>
      <c r="BN20" s="13"/>
      <c r="BO20" s="13"/>
      <c r="BP20" s="13"/>
      <c r="BQ20" s="14">
        <f t="shared" si="15"/>
        <v>10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10</v>
      </c>
      <c r="CE20" s="58">
        <f t="shared" si="20"/>
        <v>7</v>
      </c>
      <c r="CF20" s="22"/>
      <c r="CG20" s="58">
        <f t="shared" si="21"/>
        <v>7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5018937</v>
      </c>
      <c r="C21" s="2">
        <v>5109</v>
      </c>
      <c r="D21" s="2">
        <v>14515</v>
      </c>
      <c r="E21" s="2" t="s">
        <v>173</v>
      </c>
      <c r="F21" s="70" t="s">
        <v>37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>
        <v>10</v>
      </c>
      <c r="AT21" s="8"/>
      <c r="AU21" s="8"/>
      <c r="AV21" s="8"/>
      <c r="AW21" s="8"/>
      <c r="AX21" s="14">
        <f t="shared" si="10"/>
        <v>1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1</v>
      </c>
      <c r="BL21" s="8">
        <v>10</v>
      </c>
      <c r="BM21" s="8"/>
      <c r="BN21" s="8"/>
      <c r="BO21" s="8"/>
      <c r="BP21" s="8"/>
      <c r="BQ21" s="14">
        <f t="shared" si="15"/>
        <v>10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10</v>
      </c>
      <c r="CE21" s="58">
        <f t="shared" si="20"/>
        <v>8</v>
      </c>
      <c r="CF21" s="21"/>
      <c r="CG21" s="58">
        <f t="shared" si="21"/>
        <v>8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5065702</v>
      </c>
      <c r="C22" s="3">
        <v>5086</v>
      </c>
      <c r="D22" s="3">
        <v>14516</v>
      </c>
      <c r="E22" s="3" t="s">
        <v>174</v>
      </c>
      <c r="F22" s="72" t="s">
        <v>37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>
        <v>8</v>
      </c>
      <c r="AT22" s="13"/>
      <c r="AU22" s="13"/>
      <c r="AV22" s="13"/>
      <c r="AW22" s="13"/>
      <c r="AX22" s="14">
        <f t="shared" si="10"/>
        <v>0.8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0.8</v>
      </c>
      <c r="BL22" s="13">
        <v>10</v>
      </c>
      <c r="BM22" s="13"/>
      <c r="BN22" s="13"/>
      <c r="BO22" s="13"/>
      <c r="BP22" s="13"/>
      <c r="BQ22" s="14">
        <f t="shared" si="15"/>
        <v>10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10</v>
      </c>
      <c r="CE22" s="58">
        <f t="shared" si="20"/>
        <v>8</v>
      </c>
      <c r="CF22" s="22"/>
      <c r="CG22" s="58">
        <f t="shared" si="21"/>
        <v>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2893679</v>
      </c>
      <c r="C23" s="2">
        <v>5128</v>
      </c>
      <c r="D23" s="2">
        <v>14518</v>
      </c>
      <c r="E23" s="2" t="s">
        <v>175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>
        <v>10</v>
      </c>
      <c r="AT23" s="8"/>
      <c r="AU23" s="8"/>
      <c r="AV23" s="8"/>
      <c r="AW23" s="8"/>
      <c r="AX23" s="14">
        <f t="shared" si="10"/>
        <v>1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1</v>
      </c>
      <c r="BL23" s="8">
        <v>10</v>
      </c>
      <c r="BM23" s="8"/>
      <c r="BN23" s="8"/>
      <c r="BO23" s="8"/>
      <c r="BP23" s="8"/>
      <c r="BQ23" s="14">
        <f t="shared" si="15"/>
        <v>10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10</v>
      </c>
      <c r="CE23" s="58">
        <f t="shared" si="20"/>
        <v>8</v>
      </c>
      <c r="CF23" s="21"/>
      <c r="CG23" s="58">
        <f t="shared" si="21"/>
        <v>8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6657942</v>
      </c>
      <c r="C24" s="3">
        <v>5131</v>
      </c>
      <c r="D24" s="3">
        <v>14519</v>
      </c>
      <c r="E24" s="3" t="s">
        <v>176</v>
      </c>
      <c r="F24" s="72" t="s">
        <v>37</v>
      </c>
      <c r="G24" s="62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>
        <v>9</v>
      </c>
      <c r="AT24" s="13"/>
      <c r="AU24" s="13"/>
      <c r="AV24" s="13"/>
      <c r="AW24" s="13"/>
      <c r="AX24" s="14">
        <f t="shared" si="10"/>
        <v>0.9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0.9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7</v>
      </c>
      <c r="CF24" s="22"/>
      <c r="CG24" s="58">
        <f t="shared" si="21"/>
        <v>7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19832456</v>
      </c>
      <c r="C25" s="2">
        <v>5120</v>
      </c>
      <c r="D25" s="2">
        <v>14520</v>
      </c>
      <c r="E25" s="2" t="s">
        <v>177</v>
      </c>
      <c r="F25" s="70" t="s">
        <v>37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7</v>
      </c>
      <c r="AA25" s="8"/>
      <c r="AB25" s="8"/>
      <c r="AC25" s="8"/>
      <c r="AD25" s="8"/>
      <c r="AE25" s="14">
        <f t="shared" si="5"/>
        <v>7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</v>
      </c>
      <c r="AS25" s="8">
        <v>9</v>
      </c>
      <c r="AT25" s="8"/>
      <c r="AU25" s="8"/>
      <c r="AV25" s="8"/>
      <c r="AW25" s="8"/>
      <c r="AX25" s="14">
        <f t="shared" si="10"/>
        <v>0.9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0.9</v>
      </c>
      <c r="BL25" s="8">
        <v>10</v>
      </c>
      <c r="BM25" s="8"/>
      <c r="BN25" s="8"/>
      <c r="BO25" s="8"/>
      <c r="BP25" s="8"/>
      <c r="BQ25" s="14">
        <f t="shared" si="15"/>
        <v>10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10</v>
      </c>
      <c r="CE25" s="58">
        <f t="shared" si="20"/>
        <v>7</v>
      </c>
      <c r="CF25" s="21"/>
      <c r="CG25" s="58">
        <f t="shared" si="21"/>
        <v>7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2563176</v>
      </c>
      <c r="C26" s="3">
        <v>5132</v>
      </c>
      <c r="D26" s="3">
        <v>14521</v>
      </c>
      <c r="E26" s="3" t="s">
        <v>178</v>
      </c>
      <c r="F26" s="72" t="s">
        <v>42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>
        <v>9</v>
      </c>
      <c r="AT26" s="13"/>
      <c r="AU26" s="13"/>
      <c r="AV26" s="13"/>
      <c r="AW26" s="13"/>
      <c r="AX26" s="14">
        <f t="shared" si="10"/>
        <v>0.9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0.9</v>
      </c>
      <c r="BL26" s="13">
        <v>10</v>
      </c>
      <c r="BM26" s="13"/>
      <c r="BN26" s="13"/>
      <c r="BO26" s="13"/>
      <c r="BP26" s="13"/>
      <c r="BQ26" s="14">
        <f t="shared" si="15"/>
        <v>10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10</v>
      </c>
      <c r="CE26" s="58">
        <f t="shared" si="20"/>
        <v>8</v>
      </c>
      <c r="CF26" s="22"/>
      <c r="CG26" s="58">
        <f t="shared" si="21"/>
        <v>8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7296370</v>
      </c>
      <c r="C27" s="2">
        <v>5133</v>
      </c>
      <c r="D27" s="2">
        <v>14522</v>
      </c>
      <c r="E27" s="2" t="s">
        <v>179</v>
      </c>
      <c r="F27" s="70" t="s">
        <v>37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>
        <v>9</v>
      </c>
      <c r="AT27" s="8"/>
      <c r="AU27" s="8"/>
      <c r="AV27" s="8"/>
      <c r="AW27" s="8"/>
      <c r="AX27" s="14">
        <f t="shared" si="10"/>
        <v>0.9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0.9</v>
      </c>
      <c r="BL27" s="8">
        <v>10</v>
      </c>
      <c r="BM27" s="8"/>
      <c r="BN27" s="8"/>
      <c r="BO27" s="8"/>
      <c r="BP27" s="8"/>
      <c r="BQ27" s="14">
        <f t="shared" si="15"/>
        <v>10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10</v>
      </c>
      <c r="CE27" s="58">
        <f t="shared" si="20"/>
        <v>7</v>
      </c>
      <c r="CF27" s="21"/>
      <c r="CG27" s="58">
        <f t="shared" si="21"/>
        <v>7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7296540</v>
      </c>
      <c r="C28" s="3">
        <v>5122</v>
      </c>
      <c r="D28" s="3">
        <v>14652</v>
      </c>
      <c r="E28" s="3" t="s">
        <v>180</v>
      </c>
      <c r="F28" s="72" t="s">
        <v>42</v>
      </c>
      <c r="G28" s="62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5135290</v>
      </c>
      <c r="C29" s="2">
        <v>5135</v>
      </c>
      <c r="D29" s="2">
        <v>14523</v>
      </c>
      <c r="E29" s="2" t="s">
        <v>181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>
        <v>9</v>
      </c>
      <c r="AT29" s="8"/>
      <c r="AU29" s="8"/>
      <c r="AV29" s="8"/>
      <c r="AW29" s="8"/>
      <c r="AX29" s="14">
        <f t="shared" si="10"/>
        <v>0.9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0.9</v>
      </c>
      <c r="BL29" s="8">
        <v>10</v>
      </c>
      <c r="BM29" s="8"/>
      <c r="BN29" s="8"/>
      <c r="BO29" s="8"/>
      <c r="BP29" s="8"/>
      <c r="BQ29" s="14">
        <f t="shared" si="15"/>
        <v>10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10</v>
      </c>
      <c r="CE29" s="58">
        <f t="shared" si="20"/>
        <v>8</v>
      </c>
      <c r="CF29" s="21"/>
      <c r="CG29" s="58">
        <f t="shared" si="21"/>
        <v>8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7296529</v>
      </c>
      <c r="C30" s="3">
        <v>5134</v>
      </c>
      <c r="D30" s="3">
        <v>14524</v>
      </c>
      <c r="E30" s="3" t="s">
        <v>182</v>
      </c>
      <c r="F30" s="72" t="s">
        <v>37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10</v>
      </c>
      <c r="AA30" s="13"/>
      <c r="AB30" s="13"/>
      <c r="AC30" s="13"/>
      <c r="AD30" s="13"/>
      <c r="AE30" s="14">
        <f t="shared" si="5"/>
        <v>10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10</v>
      </c>
      <c r="AS30" s="13">
        <v>10</v>
      </c>
      <c r="AT30" s="13"/>
      <c r="AU30" s="13"/>
      <c r="AV30" s="13"/>
      <c r="AW30" s="13"/>
      <c r="AX30" s="14">
        <f t="shared" si="10"/>
        <v>1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1</v>
      </c>
      <c r="BL30" s="13">
        <v>10</v>
      </c>
      <c r="BM30" s="13"/>
      <c r="BN30" s="13"/>
      <c r="BO30" s="13"/>
      <c r="BP30" s="13"/>
      <c r="BQ30" s="14">
        <f t="shared" si="15"/>
        <v>10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10</v>
      </c>
      <c r="CE30" s="58">
        <f t="shared" si="20"/>
        <v>8</v>
      </c>
      <c r="CF30" s="22"/>
      <c r="CG30" s="58">
        <f t="shared" si="21"/>
        <v>8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2564134</v>
      </c>
      <c r="C31" s="2">
        <v>5138</v>
      </c>
      <c r="D31" s="2">
        <v>14613</v>
      </c>
      <c r="E31" s="2" t="s">
        <v>183</v>
      </c>
      <c r="F31" s="70" t="s">
        <v>42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>
        <v>10</v>
      </c>
      <c r="AT31" s="8"/>
      <c r="AU31" s="8"/>
      <c r="AV31" s="8"/>
      <c r="AW31" s="8"/>
      <c r="AX31" s="14">
        <f t="shared" si="10"/>
        <v>1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1</v>
      </c>
      <c r="BL31" s="8">
        <v>10</v>
      </c>
      <c r="BM31" s="8"/>
      <c r="BN31" s="8"/>
      <c r="BO31" s="8"/>
      <c r="BP31" s="8"/>
      <c r="BQ31" s="14">
        <f t="shared" si="15"/>
        <v>10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10</v>
      </c>
      <c r="CE31" s="58">
        <f t="shared" si="20"/>
        <v>8</v>
      </c>
      <c r="CF31" s="21"/>
      <c r="CG31" s="58">
        <f t="shared" si="21"/>
        <v>8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2559687</v>
      </c>
      <c r="C32" s="3">
        <v>5121</v>
      </c>
      <c r="D32" s="3">
        <v>14525</v>
      </c>
      <c r="E32" s="3" t="s">
        <v>184</v>
      </c>
      <c r="F32" s="72" t="s">
        <v>37</v>
      </c>
      <c r="G32" s="62">
        <v>9</v>
      </c>
      <c r="H32" s="13"/>
      <c r="I32" s="13"/>
      <c r="J32" s="13"/>
      <c r="K32" s="13"/>
      <c r="L32" s="14">
        <f t="shared" si="0"/>
        <v>9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9</v>
      </c>
      <c r="Z32" s="13">
        <v>10</v>
      </c>
      <c r="AA32" s="13"/>
      <c r="AB32" s="13"/>
      <c r="AC32" s="13"/>
      <c r="AD32" s="13"/>
      <c r="AE32" s="14">
        <f t="shared" si="5"/>
        <v>10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10</v>
      </c>
      <c r="AS32" s="13">
        <v>10</v>
      </c>
      <c r="AT32" s="13"/>
      <c r="AU32" s="13"/>
      <c r="AV32" s="13"/>
      <c r="AW32" s="13"/>
      <c r="AX32" s="14">
        <f t="shared" si="10"/>
        <v>1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1</v>
      </c>
      <c r="BL32" s="13">
        <v>10</v>
      </c>
      <c r="BM32" s="13"/>
      <c r="BN32" s="13"/>
      <c r="BO32" s="13"/>
      <c r="BP32" s="13"/>
      <c r="BQ32" s="14">
        <f t="shared" si="15"/>
        <v>10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10</v>
      </c>
      <c r="CE32" s="58">
        <f t="shared" si="20"/>
        <v>8</v>
      </c>
      <c r="CF32" s="22"/>
      <c r="CG32" s="58">
        <f t="shared" si="21"/>
        <v>8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2564143</v>
      </c>
      <c r="C33" s="2">
        <v>5137</v>
      </c>
      <c r="D33" s="2">
        <v>14527</v>
      </c>
      <c r="E33" s="2" t="s">
        <v>185</v>
      </c>
      <c r="F33" s="70" t="s">
        <v>42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>
        <v>10</v>
      </c>
      <c r="AT33" s="8"/>
      <c r="AU33" s="8"/>
      <c r="AV33" s="8"/>
      <c r="AW33" s="8"/>
      <c r="AX33" s="14">
        <f t="shared" si="10"/>
        <v>1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1</v>
      </c>
      <c r="BL33" s="8">
        <v>10</v>
      </c>
      <c r="BM33" s="8"/>
      <c r="BN33" s="8"/>
      <c r="BO33" s="8"/>
      <c r="BP33" s="8"/>
      <c r="BQ33" s="14">
        <f t="shared" si="15"/>
        <v>10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10</v>
      </c>
      <c r="CE33" s="58">
        <f t="shared" si="20"/>
        <v>8</v>
      </c>
      <c r="CF33" s="21"/>
      <c r="CG33" s="58">
        <f t="shared" si="21"/>
        <v>8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6657846</v>
      </c>
      <c r="C34" s="3">
        <v>5126</v>
      </c>
      <c r="D34" s="3">
        <v>14611</v>
      </c>
      <c r="E34" s="3" t="s">
        <v>186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10</v>
      </c>
      <c r="AA34" s="13"/>
      <c r="AB34" s="13"/>
      <c r="AC34" s="13"/>
      <c r="AD34" s="13"/>
      <c r="AE34" s="14">
        <f t="shared" si="5"/>
        <v>10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10</v>
      </c>
      <c r="AS34" s="13">
        <v>10</v>
      </c>
      <c r="AT34" s="13"/>
      <c r="AU34" s="13"/>
      <c r="AV34" s="13"/>
      <c r="AW34" s="13"/>
      <c r="AX34" s="14">
        <f t="shared" si="10"/>
        <v>1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1</v>
      </c>
      <c r="BL34" s="13">
        <v>10</v>
      </c>
      <c r="BM34" s="13"/>
      <c r="BN34" s="13"/>
      <c r="BO34" s="13"/>
      <c r="BP34" s="13"/>
      <c r="BQ34" s="14">
        <f t="shared" si="15"/>
        <v>10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10</v>
      </c>
      <c r="CE34" s="58">
        <f t="shared" si="20"/>
        <v>8</v>
      </c>
      <c r="CF34" s="22"/>
      <c r="CG34" s="58">
        <f t="shared" si="21"/>
        <v>8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2564146</v>
      </c>
      <c r="C35" s="2">
        <v>5139</v>
      </c>
      <c r="D35" s="2">
        <v>14528</v>
      </c>
      <c r="E35" s="2" t="s">
        <v>187</v>
      </c>
      <c r="F35" s="70" t="s">
        <v>42</v>
      </c>
      <c r="G35" s="61">
        <v>10</v>
      </c>
      <c r="H35" s="8"/>
      <c r="I35" s="8"/>
      <c r="J35" s="8"/>
      <c r="K35" s="8"/>
      <c r="L35" s="14">
        <f t="shared" si="0"/>
        <v>10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10</v>
      </c>
      <c r="Z35" s="8">
        <v>10</v>
      </c>
      <c r="AA35" s="8"/>
      <c r="AB35" s="8"/>
      <c r="AC35" s="8"/>
      <c r="AD35" s="8"/>
      <c r="AE35" s="14">
        <f t="shared" si="5"/>
        <v>10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10</v>
      </c>
      <c r="AS35" s="8">
        <v>10</v>
      </c>
      <c r="AT35" s="8"/>
      <c r="AU35" s="8"/>
      <c r="AV35" s="8"/>
      <c r="AW35" s="8"/>
      <c r="AX35" s="14">
        <f t="shared" si="10"/>
        <v>1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1</v>
      </c>
      <c r="BL35" s="8">
        <v>10</v>
      </c>
      <c r="BM35" s="8"/>
      <c r="BN35" s="8"/>
      <c r="BO35" s="8"/>
      <c r="BP35" s="8"/>
      <c r="BQ35" s="14">
        <f t="shared" si="15"/>
        <v>10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10</v>
      </c>
      <c r="CE35" s="58">
        <f t="shared" si="20"/>
        <v>8</v>
      </c>
      <c r="CF35" s="21"/>
      <c r="CG35" s="58">
        <f t="shared" si="21"/>
        <v>8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4333908</v>
      </c>
      <c r="C36" s="3">
        <v>5125</v>
      </c>
      <c r="D36" s="3">
        <v>14529</v>
      </c>
      <c r="E36" s="3" t="s">
        <v>188</v>
      </c>
      <c r="F36" s="72" t="s">
        <v>42</v>
      </c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360" priority="1" stopIfTrue="1" operator="equal">
      <formula>"Reprobado"</formula>
    </cfRule>
  </conditionalFormatting>
  <conditionalFormatting sqref="CF13:CF82">
    <cfRule type="cellIs" dxfId="359" priority="2" stopIfTrue="1" operator="between">
      <formula>0</formula>
      <formula>10</formula>
    </cfRule>
  </conditionalFormatting>
  <conditionalFormatting sqref="CG13:CG82">
    <cfRule type="cellIs" dxfId="358" priority="3" operator="between">
      <formula>7</formula>
      <formula>10</formula>
    </cfRule>
    <cfRule type="cellIs" dxfId="357" priority="4" operator="between">
      <formula>5</formula>
      <formula>6.99</formula>
    </cfRule>
    <cfRule type="cellIs" dxfId="356" priority="5" operator="between">
      <formula>0</formula>
      <formula>4.99</formula>
    </cfRule>
  </conditionalFormatting>
  <conditionalFormatting sqref="CE13:CE82">
    <cfRule type="cellIs" dxfId="355" priority="6" operator="between">
      <formula>7</formula>
      <formula>10</formula>
    </cfRule>
    <cfRule type="cellIs" dxfId="354" priority="7" operator="between">
      <formula>5</formula>
      <formula>6.99</formula>
    </cfRule>
    <cfRule type="cellIs" dxfId="353" priority="8" operator="between">
      <formula>0</formula>
      <formula>4.99</formula>
    </cfRule>
  </conditionalFormatting>
  <conditionalFormatting sqref="Y13:Y82">
    <cfRule type="cellIs" dxfId="352" priority="9" operator="between">
      <formula>7</formula>
      <formula>10</formula>
    </cfRule>
    <cfRule type="cellIs" dxfId="351" priority="10" operator="between">
      <formula>5</formula>
      <formula>6.99</formula>
    </cfRule>
    <cfRule type="cellIs" dxfId="350" priority="11" operator="between">
      <formula>0</formula>
      <formula>4.99</formula>
    </cfRule>
  </conditionalFormatting>
  <conditionalFormatting sqref="Y11">
    <cfRule type="cellIs" dxfId="349" priority="12" operator="greaterThan">
      <formula>1.1</formula>
    </cfRule>
  </conditionalFormatting>
  <conditionalFormatting sqref="AR11">
    <cfRule type="cellIs" dxfId="348" priority="13" operator="greaterThan">
      <formula>1.1</formula>
    </cfRule>
  </conditionalFormatting>
  <conditionalFormatting sqref="BK11">
    <cfRule type="cellIs" dxfId="347" priority="14" operator="greaterThan">
      <formula>1.1</formula>
    </cfRule>
  </conditionalFormatting>
  <conditionalFormatting sqref="AR13:AR82">
    <cfRule type="cellIs" dxfId="346" priority="15" operator="between">
      <formula>7</formula>
      <formula>10</formula>
    </cfRule>
    <cfRule type="cellIs" dxfId="345" priority="16" operator="between">
      <formula>5</formula>
      <formula>6.99</formula>
    </cfRule>
    <cfRule type="cellIs" dxfId="344" priority="17" operator="between">
      <formula>0</formula>
      <formula>4.99</formula>
    </cfRule>
  </conditionalFormatting>
  <conditionalFormatting sqref="BK13:BK82">
    <cfRule type="cellIs" dxfId="343" priority="18" operator="between">
      <formula>7</formula>
      <formula>10</formula>
    </cfRule>
    <cfRule type="cellIs" dxfId="342" priority="19" operator="between">
      <formula>5</formula>
      <formula>6.99</formula>
    </cfRule>
    <cfRule type="cellIs" dxfId="341" priority="20" operator="between">
      <formula>0</formula>
      <formula>4.99</formula>
    </cfRule>
  </conditionalFormatting>
  <conditionalFormatting sqref="CD13:CD82">
    <cfRule type="cellIs" dxfId="340" priority="21" operator="between">
      <formula>7</formula>
      <formula>10</formula>
    </cfRule>
    <cfRule type="cellIs" dxfId="339" priority="22" operator="between">
      <formula>5</formula>
      <formula>6.99</formula>
    </cfRule>
    <cfRule type="cellIs" dxfId="338" priority="23" operator="between">
      <formula>0</formula>
      <formula>4.99</formula>
    </cfRule>
  </conditionalFormatting>
  <conditionalFormatting sqref="CD11">
    <cfRule type="cellIs" dxfId="337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BC13" activePane="bottomRight" state="frozen"/>
      <selection pane="topRight"/>
      <selection pane="bottomLeft"/>
      <selection pane="bottomRight" activeCell="BU12" sqref="BU1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26" width="8.7109375" customWidth="1"/>
    <col min="27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129</v>
      </c>
      <c r="E6" s="2" t="s">
        <v>104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160</v>
      </c>
      <c r="E7" s="6" t="s">
        <v>131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0.3</v>
      </c>
      <c r="AT11" s="12">
        <v>0.2</v>
      </c>
      <c r="AU11" s="12">
        <v>0.2</v>
      </c>
      <c r="AV11" s="12">
        <v>0.2</v>
      </c>
      <c r="AW11" s="12">
        <v>0.1</v>
      </c>
      <c r="AX11" s="55">
        <f>SUM(AS11:AW11)</f>
        <v>0.99999999999999989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0.99999999999999989</v>
      </c>
      <c r="BL11" s="11">
        <v>0.4</v>
      </c>
      <c r="BM11" s="12">
        <v>0.2</v>
      </c>
      <c r="BN11" s="12">
        <v>0.1</v>
      </c>
      <c r="BO11" s="12">
        <v>0.15</v>
      </c>
      <c r="BP11" s="12">
        <v>0.15</v>
      </c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4207359</v>
      </c>
      <c r="C13" s="2">
        <v>5112</v>
      </c>
      <c r="D13" s="2">
        <v>14774</v>
      </c>
      <c r="E13" s="2" t="s">
        <v>189</v>
      </c>
      <c r="F13" s="70" t="s">
        <v>37</v>
      </c>
      <c r="G13" s="61">
        <v>8</v>
      </c>
      <c r="H13" s="8">
        <v>9</v>
      </c>
      <c r="I13" s="8">
        <v>8</v>
      </c>
      <c r="J13" s="8">
        <v>8</v>
      </c>
      <c r="K13" s="8">
        <v>7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8</v>
      </c>
      <c r="N13" s="8">
        <v>9.3000000000000007</v>
      </c>
      <c r="O13" s="8">
        <v>9.5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3.62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8.4</v>
      </c>
      <c r="Z13" s="8">
        <v>8.8000000000000007</v>
      </c>
      <c r="AA13" s="8">
        <v>10</v>
      </c>
      <c r="AB13" s="8">
        <v>10</v>
      </c>
      <c r="AC13" s="8">
        <v>9</v>
      </c>
      <c r="AD13" s="8">
        <v>10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6.54</v>
      </c>
      <c r="AF13" s="8">
        <v>9</v>
      </c>
      <c r="AG13" s="8">
        <v>8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2.5499999999999998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9.1</v>
      </c>
      <c r="AS13" s="8">
        <v>10</v>
      </c>
      <c r="AT13" s="8">
        <v>8</v>
      </c>
      <c r="AU13" s="8">
        <v>9</v>
      </c>
      <c r="AV13" s="8">
        <v>9.1999999999999993</v>
      </c>
      <c r="AW13" s="8">
        <v>10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9.24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9.1999999999999993</v>
      </c>
      <c r="BL13" s="8">
        <v>10</v>
      </c>
      <c r="BM13" s="8">
        <v>8</v>
      </c>
      <c r="BN13" s="8">
        <v>10</v>
      </c>
      <c r="BO13" s="8">
        <v>8.1999999999999993</v>
      </c>
      <c r="BP13" s="8">
        <v>10</v>
      </c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9.33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9.3000000000000007</v>
      </c>
      <c r="CE13" s="58">
        <f t="shared" ref="CE13:CE44" si="20">IF($G$4 = "MEDIA",ROUND(((Y13+AR13+BK13+CD13)/4),0),ROUND(((Y13+AR13+BK13)/3),0))</f>
        <v>9</v>
      </c>
      <c r="CF13" s="19"/>
      <c r="CG13" s="58">
        <f t="shared" ref="CG13:CG44" si="21">IF(AND(CE13&lt;5,$G$4="BASICA"),ROUND((CE13+CF13)/2,0),IF(AND(CE13&lt;6,$G$4="MEDIA"),ROUND((CE13+CF13)/2,0),CE13))</f>
        <v>9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5061918</v>
      </c>
      <c r="C14" s="3">
        <v>5106</v>
      </c>
      <c r="D14" s="3">
        <v>14555</v>
      </c>
      <c r="E14" s="3" t="s">
        <v>190</v>
      </c>
      <c r="F14" s="72" t="s">
        <v>42</v>
      </c>
      <c r="G14" s="62">
        <v>7</v>
      </c>
      <c r="H14" s="13">
        <v>8</v>
      </c>
      <c r="I14" s="13">
        <v>8</v>
      </c>
      <c r="J14" s="13">
        <v>7</v>
      </c>
      <c r="K14" s="13">
        <v>7</v>
      </c>
      <c r="L14" s="14">
        <f t="shared" si="0"/>
        <v>4.4000000000000004</v>
      </c>
      <c r="M14" s="13">
        <v>7</v>
      </c>
      <c r="N14" s="13">
        <v>4.5999999999999996</v>
      </c>
      <c r="O14" s="13">
        <v>6.5</v>
      </c>
      <c r="P14" s="13"/>
      <c r="Q14" s="13"/>
      <c r="R14" s="14">
        <f t="shared" si="1"/>
        <v>2.37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6.8</v>
      </c>
      <c r="Z14" s="13">
        <v>9.6999999999999993</v>
      </c>
      <c r="AA14" s="13">
        <v>8</v>
      </c>
      <c r="AB14" s="13">
        <v>10</v>
      </c>
      <c r="AC14" s="13">
        <v>9</v>
      </c>
      <c r="AD14" s="13">
        <v>9.4</v>
      </c>
      <c r="AE14" s="14">
        <f t="shared" si="5"/>
        <v>6.55</v>
      </c>
      <c r="AF14" s="13">
        <v>9.6999999999999993</v>
      </c>
      <c r="AG14" s="13">
        <v>6.6</v>
      </c>
      <c r="AH14" s="13"/>
      <c r="AI14" s="13"/>
      <c r="AJ14" s="13"/>
      <c r="AK14" s="14">
        <f t="shared" si="6"/>
        <v>2.4500000000000002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9</v>
      </c>
      <c r="AS14" s="13">
        <v>10</v>
      </c>
      <c r="AT14" s="13">
        <v>8</v>
      </c>
      <c r="AU14" s="13">
        <v>9</v>
      </c>
      <c r="AV14" s="13">
        <v>7.2</v>
      </c>
      <c r="AW14" s="13">
        <v>10</v>
      </c>
      <c r="AX14" s="14">
        <f t="shared" si="10"/>
        <v>8.84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8.8000000000000007</v>
      </c>
      <c r="BL14" s="13">
        <v>9.4</v>
      </c>
      <c r="BM14" s="13">
        <v>8</v>
      </c>
      <c r="BN14" s="13">
        <v>9</v>
      </c>
      <c r="BO14" s="13">
        <v>0</v>
      </c>
      <c r="BP14" s="13">
        <v>7</v>
      </c>
      <c r="BQ14" s="14">
        <f t="shared" si="15"/>
        <v>7.31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7.3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2563169</v>
      </c>
      <c r="C15" s="2">
        <v>5153</v>
      </c>
      <c r="D15" s="2">
        <v>14777</v>
      </c>
      <c r="E15" s="2" t="s">
        <v>191</v>
      </c>
      <c r="F15" s="70" t="s">
        <v>42</v>
      </c>
      <c r="G15" s="61">
        <v>3</v>
      </c>
      <c r="H15" s="8">
        <v>9</v>
      </c>
      <c r="I15" s="8">
        <v>8</v>
      </c>
      <c r="J15" s="8">
        <v>7</v>
      </c>
      <c r="K15" s="8">
        <v>6</v>
      </c>
      <c r="L15" s="14">
        <f t="shared" si="0"/>
        <v>3.6</v>
      </c>
      <c r="M15" s="8">
        <v>9</v>
      </c>
      <c r="N15" s="8">
        <v>6.2</v>
      </c>
      <c r="O15" s="8">
        <v>9.5</v>
      </c>
      <c r="P15" s="8"/>
      <c r="Q15" s="8"/>
      <c r="R15" s="14">
        <f t="shared" si="1"/>
        <v>3.26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6.9</v>
      </c>
      <c r="Z15" s="8">
        <v>8.8000000000000007</v>
      </c>
      <c r="AA15" s="8">
        <v>10</v>
      </c>
      <c r="AB15" s="8">
        <v>10</v>
      </c>
      <c r="AC15" s="8">
        <v>9</v>
      </c>
      <c r="AD15" s="8">
        <v>10</v>
      </c>
      <c r="AE15" s="14">
        <f t="shared" si="5"/>
        <v>6.54</v>
      </c>
      <c r="AF15" s="8">
        <v>9</v>
      </c>
      <c r="AG15" s="8">
        <v>8</v>
      </c>
      <c r="AH15" s="8"/>
      <c r="AI15" s="8"/>
      <c r="AJ15" s="8"/>
      <c r="AK15" s="14">
        <f t="shared" si="6"/>
        <v>2.5499999999999998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9.1</v>
      </c>
      <c r="AS15" s="8">
        <v>6</v>
      </c>
      <c r="AT15" s="8">
        <v>7</v>
      </c>
      <c r="AU15" s="8">
        <v>9</v>
      </c>
      <c r="AV15" s="8">
        <v>8</v>
      </c>
      <c r="AW15" s="8">
        <v>10</v>
      </c>
      <c r="AX15" s="14">
        <f t="shared" si="10"/>
        <v>7.6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7.6</v>
      </c>
      <c r="BL15" s="8">
        <v>9.9</v>
      </c>
      <c r="BM15" s="8">
        <v>8</v>
      </c>
      <c r="BN15" s="8">
        <v>10</v>
      </c>
      <c r="BO15" s="8">
        <v>6</v>
      </c>
      <c r="BP15" s="8">
        <v>9.5</v>
      </c>
      <c r="BQ15" s="14">
        <f t="shared" si="15"/>
        <v>8.89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8.9</v>
      </c>
      <c r="CE15" s="58">
        <f t="shared" si="20"/>
        <v>8</v>
      </c>
      <c r="CF15" s="21"/>
      <c r="CG15" s="58">
        <f t="shared" si="21"/>
        <v>8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5822440</v>
      </c>
      <c r="C16" s="3">
        <v>5062</v>
      </c>
      <c r="D16" s="3">
        <v>14543</v>
      </c>
      <c r="E16" s="3" t="s">
        <v>192</v>
      </c>
      <c r="F16" s="72" t="s">
        <v>37</v>
      </c>
      <c r="G16" s="62">
        <v>8</v>
      </c>
      <c r="H16" s="13">
        <v>9</v>
      </c>
      <c r="I16" s="13">
        <v>8</v>
      </c>
      <c r="J16" s="13">
        <v>10</v>
      </c>
      <c r="K16" s="13">
        <v>6</v>
      </c>
      <c r="L16" s="14">
        <f t="shared" si="0"/>
        <v>4.9000000000000004</v>
      </c>
      <c r="M16" s="13">
        <v>7</v>
      </c>
      <c r="N16" s="13">
        <v>7.6</v>
      </c>
      <c r="O16" s="13">
        <v>8</v>
      </c>
      <c r="P16" s="13"/>
      <c r="Q16" s="13"/>
      <c r="R16" s="14">
        <f t="shared" si="1"/>
        <v>3.04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7.9</v>
      </c>
      <c r="Z16" s="13">
        <v>8.8000000000000007</v>
      </c>
      <c r="AA16" s="13">
        <v>10</v>
      </c>
      <c r="AB16" s="13">
        <v>10</v>
      </c>
      <c r="AC16" s="13">
        <v>9</v>
      </c>
      <c r="AD16" s="13">
        <v>10</v>
      </c>
      <c r="AE16" s="14">
        <f t="shared" si="5"/>
        <v>6.54</v>
      </c>
      <c r="AF16" s="13">
        <v>9</v>
      </c>
      <c r="AG16" s="13">
        <v>8</v>
      </c>
      <c r="AH16" s="13"/>
      <c r="AI16" s="13"/>
      <c r="AJ16" s="13"/>
      <c r="AK16" s="14">
        <f t="shared" si="6"/>
        <v>2.5499999999999998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9.1</v>
      </c>
      <c r="AS16" s="13">
        <v>10</v>
      </c>
      <c r="AT16" s="13">
        <v>9</v>
      </c>
      <c r="AU16" s="13">
        <v>10</v>
      </c>
      <c r="AV16" s="13">
        <v>7.4</v>
      </c>
      <c r="AW16" s="13">
        <v>10</v>
      </c>
      <c r="AX16" s="14">
        <f t="shared" si="10"/>
        <v>9.2799999999999994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9.3000000000000007</v>
      </c>
      <c r="BL16" s="13">
        <v>10</v>
      </c>
      <c r="BM16" s="13">
        <v>8</v>
      </c>
      <c r="BN16" s="13">
        <v>10</v>
      </c>
      <c r="BO16" s="13">
        <v>7.5</v>
      </c>
      <c r="BP16" s="13">
        <v>10</v>
      </c>
      <c r="BQ16" s="14">
        <f t="shared" si="15"/>
        <v>9.23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9.1999999999999993</v>
      </c>
      <c r="CE16" s="58">
        <f t="shared" si="20"/>
        <v>9</v>
      </c>
      <c r="CF16" s="22"/>
      <c r="CG16" s="58">
        <f t="shared" si="21"/>
        <v>9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7296353</v>
      </c>
      <c r="C17" s="2">
        <v>5155</v>
      </c>
      <c r="D17" s="2">
        <v>14549</v>
      </c>
      <c r="E17" s="2" t="s">
        <v>193</v>
      </c>
      <c r="F17" s="70" t="s">
        <v>37</v>
      </c>
      <c r="G17" s="61">
        <v>7</v>
      </c>
      <c r="H17" s="8">
        <v>8</v>
      </c>
      <c r="I17" s="8">
        <v>8</v>
      </c>
      <c r="J17" s="8">
        <v>6</v>
      </c>
      <c r="K17" s="8">
        <v>6</v>
      </c>
      <c r="L17" s="14">
        <f t="shared" si="0"/>
        <v>4.2</v>
      </c>
      <c r="M17" s="8">
        <v>7</v>
      </c>
      <c r="N17" s="8">
        <v>3</v>
      </c>
      <c r="O17" s="8">
        <v>2.8</v>
      </c>
      <c r="P17" s="8"/>
      <c r="Q17" s="8"/>
      <c r="R17" s="14">
        <f t="shared" si="1"/>
        <v>1.57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5.8</v>
      </c>
      <c r="Z17" s="8">
        <v>5</v>
      </c>
      <c r="AA17" s="8">
        <v>4</v>
      </c>
      <c r="AB17" s="8">
        <v>10</v>
      </c>
      <c r="AC17" s="8">
        <v>7</v>
      </c>
      <c r="AD17" s="8">
        <v>9.3000000000000007</v>
      </c>
      <c r="AE17" s="14">
        <f t="shared" si="5"/>
        <v>4.53</v>
      </c>
      <c r="AF17" s="8">
        <v>7.3</v>
      </c>
      <c r="AG17" s="8">
        <v>2.2999999999999998</v>
      </c>
      <c r="AH17" s="8"/>
      <c r="AI17" s="8"/>
      <c r="AJ17" s="8"/>
      <c r="AK17" s="14">
        <f t="shared" si="6"/>
        <v>1.44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6</v>
      </c>
      <c r="AS17" s="8">
        <v>2</v>
      </c>
      <c r="AT17" s="8">
        <v>8</v>
      </c>
      <c r="AU17" s="8">
        <v>6</v>
      </c>
      <c r="AV17" s="8">
        <v>5.9</v>
      </c>
      <c r="AW17" s="8">
        <v>10</v>
      </c>
      <c r="AX17" s="14">
        <f t="shared" si="10"/>
        <v>5.58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5.6</v>
      </c>
      <c r="BL17" s="8">
        <v>8.9</v>
      </c>
      <c r="BM17" s="8">
        <v>6</v>
      </c>
      <c r="BN17" s="8">
        <v>7</v>
      </c>
      <c r="BO17" s="8">
        <v>3.2</v>
      </c>
      <c r="BP17" s="8">
        <v>9.5</v>
      </c>
      <c r="BQ17" s="14">
        <f t="shared" si="15"/>
        <v>7.37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7.4</v>
      </c>
      <c r="CE17" s="58">
        <f t="shared" si="20"/>
        <v>6</v>
      </c>
      <c r="CF17" s="21"/>
      <c r="CG17" s="58">
        <f t="shared" si="21"/>
        <v>6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2893687</v>
      </c>
      <c r="C18" s="3">
        <v>5036</v>
      </c>
      <c r="D18" s="3">
        <v>14545</v>
      </c>
      <c r="E18" s="3" t="s">
        <v>194</v>
      </c>
      <c r="F18" s="72" t="s">
        <v>42</v>
      </c>
      <c r="G18" s="62">
        <v>8</v>
      </c>
      <c r="H18" s="13">
        <v>8</v>
      </c>
      <c r="I18" s="13">
        <v>8</v>
      </c>
      <c r="J18" s="13">
        <v>7</v>
      </c>
      <c r="K18" s="13">
        <v>7</v>
      </c>
      <c r="L18" s="14">
        <f t="shared" si="0"/>
        <v>4.5999999999999996</v>
      </c>
      <c r="M18" s="13">
        <v>6</v>
      </c>
      <c r="N18" s="13">
        <v>5.5</v>
      </c>
      <c r="O18" s="13">
        <v>3.1</v>
      </c>
      <c r="P18" s="13"/>
      <c r="Q18" s="13"/>
      <c r="R18" s="14">
        <f t="shared" si="1"/>
        <v>1.89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6.5</v>
      </c>
      <c r="Z18" s="13">
        <v>6</v>
      </c>
      <c r="AA18" s="13">
        <v>6</v>
      </c>
      <c r="AB18" s="13">
        <v>10</v>
      </c>
      <c r="AC18" s="13">
        <v>7</v>
      </c>
      <c r="AD18" s="13">
        <v>9.5</v>
      </c>
      <c r="AE18" s="14">
        <f t="shared" si="5"/>
        <v>5.05</v>
      </c>
      <c r="AF18" s="13">
        <v>6.8</v>
      </c>
      <c r="AG18" s="13">
        <v>6</v>
      </c>
      <c r="AH18" s="13"/>
      <c r="AI18" s="13"/>
      <c r="AJ18" s="13"/>
      <c r="AK18" s="14">
        <f t="shared" si="6"/>
        <v>1.92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7</v>
      </c>
      <c r="AS18" s="13">
        <v>6</v>
      </c>
      <c r="AT18" s="13">
        <v>7</v>
      </c>
      <c r="AU18" s="13">
        <v>7</v>
      </c>
      <c r="AV18" s="13">
        <v>7.1</v>
      </c>
      <c r="AW18" s="13">
        <v>10</v>
      </c>
      <c r="AX18" s="14">
        <f t="shared" si="10"/>
        <v>7.02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7</v>
      </c>
      <c r="BL18" s="13">
        <v>8.6</v>
      </c>
      <c r="BM18" s="13">
        <v>4</v>
      </c>
      <c r="BN18" s="13">
        <v>7</v>
      </c>
      <c r="BO18" s="13">
        <v>0</v>
      </c>
      <c r="BP18" s="13">
        <v>8.5</v>
      </c>
      <c r="BQ18" s="14">
        <f t="shared" si="15"/>
        <v>6.22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6.2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2557686</v>
      </c>
      <c r="C19" s="2">
        <v>4915</v>
      </c>
      <c r="D19" s="2">
        <v>14538</v>
      </c>
      <c r="E19" s="2" t="s">
        <v>195</v>
      </c>
      <c r="F19" s="70" t="s">
        <v>37</v>
      </c>
      <c r="G19" s="61">
        <v>3</v>
      </c>
      <c r="H19" s="8">
        <v>9</v>
      </c>
      <c r="I19" s="8">
        <v>8</v>
      </c>
      <c r="J19" s="8">
        <v>8</v>
      </c>
      <c r="K19" s="8">
        <v>6</v>
      </c>
      <c r="L19" s="14">
        <f t="shared" si="0"/>
        <v>3.7</v>
      </c>
      <c r="M19" s="8">
        <v>7</v>
      </c>
      <c r="N19" s="8">
        <v>5.5</v>
      </c>
      <c r="O19" s="8">
        <v>5.4</v>
      </c>
      <c r="P19" s="8"/>
      <c r="Q19" s="8"/>
      <c r="R19" s="14">
        <f t="shared" si="1"/>
        <v>2.34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4520582</v>
      </c>
      <c r="C20" s="3">
        <v>5156</v>
      </c>
      <c r="D20" s="3">
        <v>14560</v>
      </c>
      <c r="E20" s="3" t="s">
        <v>196</v>
      </c>
      <c r="F20" s="72" t="s">
        <v>42</v>
      </c>
      <c r="G20" s="62"/>
      <c r="H20" s="13">
        <v>9</v>
      </c>
      <c r="I20" s="13">
        <v>8</v>
      </c>
      <c r="J20" s="13">
        <v>6</v>
      </c>
      <c r="K20" s="13">
        <v>7</v>
      </c>
      <c r="L20" s="14">
        <f t="shared" si="0"/>
        <v>3</v>
      </c>
      <c r="M20" s="13">
        <v>6</v>
      </c>
      <c r="N20" s="13">
        <v>1.5</v>
      </c>
      <c r="O20" s="13">
        <v>4.0999999999999996</v>
      </c>
      <c r="P20" s="13"/>
      <c r="Q20" s="13"/>
      <c r="R20" s="14">
        <f t="shared" si="1"/>
        <v>1.44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4.4000000000000004</v>
      </c>
      <c r="Z20" s="13">
        <v>5.5</v>
      </c>
      <c r="AA20" s="13">
        <v>4</v>
      </c>
      <c r="AB20" s="13">
        <v>10</v>
      </c>
      <c r="AC20" s="13">
        <v>7</v>
      </c>
      <c r="AD20" s="13">
        <v>7.8</v>
      </c>
      <c r="AE20" s="14">
        <f t="shared" si="5"/>
        <v>4.53</v>
      </c>
      <c r="AF20" s="13">
        <v>7.3</v>
      </c>
      <c r="AG20" s="13">
        <v>2.2999999999999998</v>
      </c>
      <c r="AH20" s="13"/>
      <c r="AI20" s="13"/>
      <c r="AJ20" s="13"/>
      <c r="AK20" s="14">
        <f t="shared" si="6"/>
        <v>1.44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6</v>
      </c>
      <c r="AS20" s="13">
        <v>4</v>
      </c>
      <c r="AT20" s="13">
        <v>7</v>
      </c>
      <c r="AU20" s="13">
        <v>6</v>
      </c>
      <c r="AV20" s="13">
        <v>4</v>
      </c>
      <c r="AW20" s="13">
        <v>10</v>
      </c>
      <c r="AX20" s="14">
        <f t="shared" si="10"/>
        <v>5.6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5.6</v>
      </c>
      <c r="BL20" s="8">
        <v>9.3000000000000007</v>
      </c>
      <c r="BM20" s="8">
        <v>4</v>
      </c>
      <c r="BN20" s="8">
        <v>7</v>
      </c>
      <c r="BO20" s="8">
        <v>0</v>
      </c>
      <c r="BP20" s="8">
        <v>8.5</v>
      </c>
      <c r="BQ20" s="14">
        <f t="shared" si="15"/>
        <v>6.5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6.5</v>
      </c>
      <c r="CE20" s="58">
        <f t="shared" si="20"/>
        <v>6</v>
      </c>
      <c r="CF20" s="22"/>
      <c r="CG20" s="58">
        <f t="shared" si="21"/>
        <v>6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6657946</v>
      </c>
      <c r="C21" s="2">
        <v>5119</v>
      </c>
      <c r="D21" s="2">
        <v>14558</v>
      </c>
      <c r="E21" s="2" t="s">
        <v>197</v>
      </c>
      <c r="F21" s="70" t="s">
        <v>37</v>
      </c>
      <c r="G21" s="61">
        <v>7</v>
      </c>
      <c r="H21" s="8">
        <v>9</v>
      </c>
      <c r="I21" s="8">
        <v>8</v>
      </c>
      <c r="J21" s="8">
        <v>8</v>
      </c>
      <c r="K21" s="8">
        <v>7</v>
      </c>
      <c r="L21" s="14">
        <f t="shared" si="0"/>
        <v>4.5999999999999996</v>
      </c>
      <c r="M21" s="8">
        <v>7</v>
      </c>
      <c r="N21" s="8">
        <v>4.5</v>
      </c>
      <c r="O21" s="8">
        <v>8</v>
      </c>
      <c r="P21" s="8"/>
      <c r="Q21" s="8"/>
      <c r="R21" s="14">
        <f t="shared" si="1"/>
        <v>2.58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7.2</v>
      </c>
      <c r="Z21" s="8">
        <v>6.8</v>
      </c>
      <c r="AA21" s="8">
        <v>9</v>
      </c>
      <c r="AB21" s="8">
        <v>10</v>
      </c>
      <c r="AC21" s="8">
        <v>7</v>
      </c>
      <c r="AD21" s="8">
        <v>9</v>
      </c>
      <c r="AE21" s="14">
        <f t="shared" si="5"/>
        <v>5.54</v>
      </c>
      <c r="AF21" s="8">
        <v>7.9</v>
      </c>
      <c r="AG21" s="8">
        <v>8</v>
      </c>
      <c r="AH21" s="8"/>
      <c r="AI21" s="8"/>
      <c r="AJ21" s="8"/>
      <c r="AK21" s="14">
        <f t="shared" si="6"/>
        <v>2.39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7.9</v>
      </c>
      <c r="AS21" s="8">
        <v>4</v>
      </c>
      <c r="AT21" s="8">
        <v>7</v>
      </c>
      <c r="AU21" s="8">
        <v>7</v>
      </c>
      <c r="AV21" s="8">
        <v>6.2</v>
      </c>
      <c r="AW21" s="8">
        <v>10</v>
      </c>
      <c r="AX21" s="14">
        <f t="shared" si="10"/>
        <v>6.24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6.2</v>
      </c>
      <c r="BL21" s="13">
        <v>9.1999999999999993</v>
      </c>
      <c r="BM21" s="13">
        <v>7.5</v>
      </c>
      <c r="BN21" s="13">
        <v>7</v>
      </c>
      <c r="BO21" s="13">
        <v>2.4</v>
      </c>
      <c r="BP21" s="13">
        <v>9.5</v>
      </c>
      <c r="BQ21" s="14">
        <f t="shared" si="15"/>
        <v>7.67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7.7</v>
      </c>
      <c r="CE21" s="58">
        <f t="shared" si="20"/>
        <v>7</v>
      </c>
      <c r="CF21" s="21"/>
      <c r="CG21" s="58">
        <f t="shared" si="21"/>
        <v>7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2564158</v>
      </c>
      <c r="C22" s="3">
        <v>5046</v>
      </c>
      <c r="D22" s="3">
        <v>14550</v>
      </c>
      <c r="E22" s="3" t="s">
        <v>198</v>
      </c>
      <c r="F22" s="72" t="s">
        <v>37</v>
      </c>
      <c r="G22" s="62">
        <v>8</v>
      </c>
      <c r="H22" s="13">
        <v>9</v>
      </c>
      <c r="I22" s="13">
        <v>8</v>
      </c>
      <c r="J22" s="13">
        <v>7</v>
      </c>
      <c r="K22" s="13">
        <v>7</v>
      </c>
      <c r="L22" s="14">
        <f t="shared" si="0"/>
        <v>4.7</v>
      </c>
      <c r="M22" s="13">
        <v>7</v>
      </c>
      <c r="N22" s="13">
        <v>6.1</v>
      </c>
      <c r="O22" s="13">
        <v>8.5</v>
      </c>
      <c r="P22" s="13"/>
      <c r="Q22" s="13"/>
      <c r="R22" s="14">
        <f t="shared" si="1"/>
        <v>2.89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7.6</v>
      </c>
      <c r="Z22" s="13">
        <v>8.9</v>
      </c>
      <c r="AA22" s="13">
        <v>10</v>
      </c>
      <c r="AB22" s="13">
        <v>10</v>
      </c>
      <c r="AC22" s="13">
        <v>9</v>
      </c>
      <c r="AD22" s="13">
        <v>9.5</v>
      </c>
      <c r="AE22" s="14">
        <f t="shared" si="5"/>
        <v>6.52</v>
      </c>
      <c r="AF22" s="13">
        <v>6.6</v>
      </c>
      <c r="AG22" s="13">
        <v>3.2</v>
      </c>
      <c r="AH22" s="13"/>
      <c r="AI22" s="13"/>
      <c r="AJ22" s="13"/>
      <c r="AK22" s="14">
        <f t="shared" si="6"/>
        <v>1.47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</v>
      </c>
      <c r="AS22" s="13">
        <v>8</v>
      </c>
      <c r="AT22" s="13">
        <v>7</v>
      </c>
      <c r="AU22" s="13">
        <v>9</v>
      </c>
      <c r="AV22" s="13">
        <v>7.3</v>
      </c>
      <c r="AW22" s="13">
        <v>10</v>
      </c>
      <c r="AX22" s="14">
        <f t="shared" si="10"/>
        <v>8.06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8.1</v>
      </c>
      <c r="BL22" s="13">
        <v>9.8000000000000007</v>
      </c>
      <c r="BM22" s="13">
        <v>6</v>
      </c>
      <c r="BN22" s="13">
        <v>8</v>
      </c>
      <c r="BO22" s="13">
        <v>5.0999999999999996</v>
      </c>
      <c r="BP22" s="13">
        <v>6.5</v>
      </c>
      <c r="BQ22" s="14">
        <f t="shared" si="15"/>
        <v>7.66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7.7</v>
      </c>
      <c r="CE22" s="58">
        <f t="shared" si="20"/>
        <v>8</v>
      </c>
      <c r="CF22" s="22"/>
      <c r="CG22" s="58">
        <f t="shared" si="21"/>
        <v>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5822351</v>
      </c>
      <c r="C23" s="2">
        <v>5050</v>
      </c>
      <c r="D23" s="2">
        <v>14552</v>
      </c>
      <c r="E23" s="2" t="s">
        <v>199</v>
      </c>
      <c r="F23" s="70" t="s">
        <v>42</v>
      </c>
      <c r="G23" s="61">
        <v>8</v>
      </c>
      <c r="H23" s="8">
        <v>9</v>
      </c>
      <c r="I23" s="8">
        <v>8</v>
      </c>
      <c r="J23" s="8">
        <v>7</v>
      </c>
      <c r="K23" s="8">
        <v>6</v>
      </c>
      <c r="L23" s="14">
        <f t="shared" si="0"/>
        <v>4.5999999999999996</v>
      </c>
      <c r="M23" s="8">
        <v>7</v>
      </c>
      <c r="N23" s="8">
        <v>3.9</v>
      </c>
      <c r="O23" s="8">
        <v>3.8</v>
      </c>
      <c r="P23" s="8"/>
      <c r="Q23" s="8"/>
      <c r="R23" s="14">
        <f t="shared" si="1"/>
        <v>1.86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6.5</v>
      </c>
      <c r="Z23" s="8">
        <v>6.8</v>
      </c>
      <c r="AA23" s="8">
        <v>9</v>
      </c>
      <c r="AB23" s="8">
        <v>10</v>
      </c>
      <c r="AC23" s="8">
        <v>7</v>
      </c>
      <c r="AD23" s="8">
        <v>9.3000000000000007</v>
      </c>
      <c r="AE23" s="14">
        <f t="shared" si="5"/>
        <v>5.57</v>
      </c>
      <c r="AF23" s="8">
        <v>7.9</v>
      </c>
      <c r="AG23" s="8">
        <v>8</v>
      </c>
      <c r="AH23" s="8"/>
      <c r="AI23" s="8"/>
      <c r="AJ23" s="8"/>
      <c r="AK23" s="14">
        <f t="shared" si="6"/>
        <v>2.39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</v>
      </c>
      <c r="AS23" s="8">
        <v>8</v>
      </c>
      <c r="AT23" s="8">
        <v>7</v>
      </c>
      <c r="AU23" s="8">
        <v>8</v>
      </c>
      <c r="AV23" s="8">
        <v>6.6</v>
      </c>
      <c r="AW23" s="8">
        <v>10</v>
      </c>
      <c r="AX23" s="14">
        <f t="shared" si="10"/>
        <v>7.72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7.7</v>
      </c>
      <c r="BL23" s="8">
        <v>9.6999999999999993</v>
      </c>
      <c r="BM23" s="8">
        <v>0</v>
      </c>
      <c r="BN23" s="8">
        <v>7</v>
      </c>
      <c r="BO23" s="8">
        <v>0</v>
      </c>
      <c r="BP23" s="8">
        <v>7</v>
      </c>
      <c r="BQ23" s="14">
        <f t="shared" si="15"/>
        <v>5.63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5.6</v>
      </c>
      <c r="CE23" s="58">
        <f t="shared" si="20"/>
        <v>7</v>
      </c>
      <c r="CF23" s="21"/>
      <c r="CG23" s="58">
        <f t="shared" si="21"/>
        <v>7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5822246</v>
      </c>
      <c r="C24" s="3">
        <v>5049</v>
      </c>
      <c r="D24" s="3">
        <v>14540</v>
      </c>
      <c r="E24" s="3" t="s">
        <v>200</v>
      </c>
      <c r="F24" s="72" t="s">
        <v>42</v>
      </c>
      <c r="G24" s="62">
        <v>8</v>
      </c>
      <c r="H24" s="13">
        <v>8</v>
      </c>
      <c r="I24" s="13">
        <v>8</v>
      </c>
      <c r="J24" s="13">
        <v>8</v>
      </c>
      <c r="K24" s="13">
        <v>6</v>
      </c>
      <c r="L24" s="14">
        <f t="shared" si="0"/>
        <v>4.5999999999999996</v>
      </c>
      <c r="M24" s="13">
        <v>8</v>
      </c>
      <c r="N24" s="13">
        <v>3.2</v>
      </c>
      <c r="O24" s="13">
        <v>3.3</v>
      </c>
      <c r="P24" s="13"/>
      <c r="Q24" s="13"/>
      <c r="R24" s="14">
        <f t="shared" si="1"/>
        <v>1.78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6.4</v>
      </c>
      <c r="Z24" s="13">
        <v>6</v>
      </c>
      <c r="AA24" s="13">
        <v>6</v>
      </c>
      <c r="AB24" s="13">
        <v>10</v>
      </c>
      <c r="AC24" s="13">
        <v>7</v>
      </c>
      <c r="AD24" s="13">
        <v>9</v>
      </c>
      <c r="AE24" s="14">
        <f t="shared" si="5"/>
        <v>5</v>
      </c>
      <c r="AF24" s="13">
        <v>6.8</v>
      </c>
      <c r="AG24" s="13">
        <v>6</v>
      </c>
      <c r="AH24" s="13"/>
      <c r="AI24" s="13"/>
      <c r="AJ24" s="13"/>
      <c r="AK24" s="14">
        <f t="shared" si="6"/>
        <v>1.92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6.9</v>
      </c>
      <c r="AS24" s="13">
        <v>2</v>
      </c>
      <c r="AT24" s="13">
        <v>7</v>
      </c>
      <c r="AU24" s="13">
        <v>7</v>
      </c>
      <c r="AV24" s="13">
        <v>5.9</v>
      </c>
      <c r="AW24" s="13">
        <v>10</v>
      </c>
      <c r="AX24" s="14">
        <f t="shared" si="10"/>
        <v>5.58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5.6</v>
      </c>
      <c r="BL24" s="13">
        <v>8.6999999999999993</v>
      </c>
      <c r="BM24" s="13">
        <v>6</v>
      </c>
      <c r="BN24" s="13">
        <v>7</v>
      </c>
      <c r="BO24" s="13">
        <v>0</v>
      </c>
      <c r="BP24" s="13">
        <v>6</v>
      </c>
      <c r="BQ24" s="14">
        <f t="shared" si="15"/>
        <v>6.28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6.3</v>
      </c>
      <c r="CE24" s="58">
        <f t="shared" si="20"/>
        <v>6</v>
      </c>
      <c r="CF24" s="22"/>
      <c r="CG24" s="58">
        <f t="shared" si="21"/>
        <v>6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2557670</v>
      </c>
      <c r="C25" s="2">
        <v>4968</v>
      </c>
      <c r="D25" s="2">
        <v>14554</v>
      </c>
      <c r="E25" s="2" t="s">
        <v>201</v>
      </c>
      <c r="F25" s="70" t="s">
        <v>42</v>
      </c>
      <c r="G25" s="61">
        <v>7</v>
      </c>
      <c r="H25" s="8">
        <v>9</v>
      </c>
      <c r="I25" s="8">
        <v>8</v>
      </c>
      <c r="J25" s="8">
        <v>7</v>
      </c>
      <c r="K25" s="8">
        <v>7</v>
      </c>
      <c r="L25" s="14">
        <f t="shared" si="0"/>
        <v>4.5</v>
      </c>
      <c r="M25" s="8">
        <v>7</v>
      </c>
      <c r="N25" s="8">
        <v>6.3</v>
      </c>
      <c r="O25" s="8">
        <v>5.6</v>
      </c>
      <c r="P25" s="8"/>
      <c r="Q25" s="8"/>
      <c r="R25" s="14">
        <f t="shared" si="1"/>
        <v>2.4900000000000002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</v>
      </c>
      <c r="Z25" s="8">
        <v>7.6</v>
      </c>
      <c r="AA25" s="8">
        <v>6</v>
      </c>
      <c r="AB25" s="8">
        <v>7</v>
      </c>
      <c r="AC25" s="8">
        <v>7</v>
      </c>
      <c r="AD25" s="8">
        <v>6</v>
      </c>
      <c r="AE25" s="14">
        <f t="shared" si="5"/>
        <v>4.88</v>
      </c>
      <c r="AF25" s="8">
        <v>9.1999999999999993</v>
      </c>
      <c r="AG25" s="8">
        <v>9.1</v>
      </c>
      <c r="AH25" s="8"/>
      <c r="AI25" s="8"/>
      <c r="AJ25" s="8"/>
      <c r="AK25" s="14">
        <f t="shared" si="6"/>
        <v>2.75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7.6</v>
      </c>
      <c r="AS25" s="8">
        <v>10</v>
      </c>
      <c r="AT25" s="8">
        <v>6</v>
      </c>
      <c r="AU25" s="8">
        <v>8</v>
      </c>
      <c r="AV25" s="8">
        <v>7.2</v>
      </c>
      <c r="AW25" s="8">
        <v>10</v>
      </c>
      <c r="AX25" s="14">
        <f t="shared" si="10"/>
        <v>8.24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8.1999999999999993</v>
      </c>
      <c r="BL25" s="8">
        <v>9.1999999999999993</v>
      </c>
      <c r="BM25" s="8">
        <v>9.5</v>
      </c>
      <c r="BN25" s="8">
        <v>7</v>
      </c>
      <c r="BO25" s="8">
        <v>0</v>
      </c>
      <c r="BP25" s="8">
        <v>8.5</v>
      </c>
      <c r="BQ25" s="14">
        <f t="shared" si="15"/>
        <v>7.56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7.6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20404346</v>
      </c>
      <c r="C26" s="3">
        <v>5105</v>
      </c>
      <c r="D26" s="3">
        <v>14546</v>
      </c>
      <c r="E26" s="3" t="s">
        <v>202</v>
      </c>
      <c r="F26" s="72" t="s">
        <v>37</v>
      </c>
      <c r="G26" s="62">
        <v>9</v>
      </c>
      <c r="H26" s="13">
        <v>8</v>
      </c>
      <c r="I26" s="13">
        <v>8</v>
      </c>
      <c r="J26" s="13">
        <v>8</v>
      </c>
      <c r="K26" s="13">
        <v>6</v>
      </c>
      <c r="L26" s="14">
        <f t="shared" si="0"/>
        <v>4.8</v>
      </c>
      <c r="M26" s="13">
        <v>7</v>
      </c>
      <c r="N26" s="13">
        <v>6.9</v>
      </c>
      <c r="O26" s="13">
        <v>7.7</v>
      </c>
      <c r="P26" s="13"/>
      <c r="Q26" s="13"/>
      <c r="R26" s="14">
        <f t="shared" si="1"/>
        <v>2.89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7.7</v>
      </c>
      <c r="Z26" s="13">
        <v>6.8</v>
      </c>
      <c r="AA26" s="13">
        <v>9</v>
      </c>
      <c r="AB26" s="13">
        <v>10</v>
      </c>
      <c r="AC26" s="13">
        <v>7</v>
      </c>
      <c r="AD26" s="13">
        <v>8</v>
      </c>
      <c r="AE26" s="14">
        <f t="shared" si="5"/>
        <v>5.44</v>
      </c>
      <c r="AF26" s="13">
        <v>7.9</v>
      </c>
      <c r="AG26" s="13">
        <v>8</v>
      </c>
      <c r="AH26" s="13"/>
      <c r="AI26" s="13"/>
      <c r="AJ26" s="13"/>
      <c r="AK26" s="14">
        <f t="shared" si="6"/>
        <v>2.39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7.8</v>
      </c>
      <c r="AS26" s="13">
        <v>6</v>
      </c>
      <c r="AT26" s="13">
        <v>8</v>
      </c>
      <c r="AU26" s="13">
        <v>8</v>
      </c>
      <c r="AV26" s="13">
        <v>7.1</v>
      </c>
      <c r="AW26" s="13">
        <v>10</v>
      </c>
      <c r="AX26" s="14">
        <f t="shared" si="10"/>
        <v>7.42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7.4</v>
      </c>
      <c r="BL26" s="13">
        <v>9.1</v>
      </c>
      <c r="BM26" s="13">
        <v>9.5</v>
      </c>
      <c r="BN26" s="13">
        <v>7</v>
      </c>
      <c r="BO26" s="13">
        <v>4.7</v>
      </c>
      <c r="BP26" s="13">
        <v>8.5</v>
      </c>
      <c r="BQ26" s="14">
        <f t="shared" si="15"/>
        <v>8.2200000000000006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8.1999999999999993</v>
      </c>
      <c r="CE26" s="58">
        <f t="shared" si="20"/>
        <v>8</v>
      </c>
      <c r="CF26" s="22"/>
      <c r="CG26" s="58">
        <f t="shared" si="21"/>
        <v>8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2557690</v>
      </c>
      <c r="C27" s="2">
        <v>4964</v>
      </c>
      <c r="D27" s="2">
        <v>14536</v>
      </c>
      <c r="E27" s="2" t="s">
        <v>203</v>
      </c>
      <c r="F27" s="70" t="s">
        <v>37</v>
      </c>
      <c r="G27" s="61">
        <v>7</v>
      </c>
      <c r="H27" s="8">
        <v>9</v>
      </c>
      <c r="I27" s="8">
        <v>8</v>
      </c>
      <c r="J27" s="8">
        <v>7</v>
      </c>
      <c r="K27" s="8">
        <v>6</v>
      </c>
      <c r="L27" s="14">
        <f t="shared" si="0"/>
        <v>4.4000000000000004</v>
      </c>
      <c r="M27" s="8">
        <v>6</v>
      </c>
      <c r="N27" s="8">
        <v>4.0999999999999996</v>
      </c>
      <c r="O27" s="8">
        <v>7</v>
      </c>
      <c r="P27" s="8"/>
      <c r="Q27" s="8"/>
      <c r="R27" s="14">
        <f t="shared" si="1"/>
        <v>2.27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6.7</v>
      </c>
      <c r="Z27" s="8">
        <v>8.9</v>
      </c>
      <c r="AA27" s="8">
        <v>10</v>
      </c>
      <c r="AB27" s="8">
        <v>10</v>
      </c>
      <c r="AC27" s="8">
        <v>9</v>
      </c>
      <c r="AD27" s="8">
        <v>9.5</v>
      </c>
      <c r="AE27" s="14">
        <f t="shared" si="5"/>
        <v>6.52</v>
      </c>
      <c r="AF27" s="8">
        <v>6.6</v>
      </c>
      <c r="AG27" s="8">
        <v>3.2</v>
      </c>
      <c r="AH27" s="8"/>
      <c r="AI27" s="8"/>
      <c r="AJ27" s="8"/>
      <c r="AK27" s="14">
        <f t="shared" si="6"/>
        <v>1.47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>
        <v>2</v>
      </c>
      <c r="AT27" s="8">
        <v>6</v>
      </c>
      <c r="AU27" s="8">
        <v>7</v>
      </c>
      <c r="AV27" s="8">
        <v>7.3</v>
      </c>
      <c r="AW27" s="8">
        <v>10</v>
      </c>
      <c r="AX27" s="14">
        <f t="shared" si="10"/>
        <v>5.66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5.7</v>
      </c>
      <c r="BL27" s="8">
        <v>9</v>
      </c>
      <c r="BM27" s="8">
        <v>8</v>
      </c>
      <c r="BN27" s="8">
        <v>7</v>
      </c>
      <c r="BO27" s="8">
        <v>5.5</v>
      </c>
      <c r="BP27" s="8">
        <v>8.5</v>
      </c>
      <c r="BQ27" s="14">
        <f t="shared" si="15"/>
        <v>8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8</v>
      </c>
      <c r="CE27" s="58">
        <f t="shared" si="20"/>
        <v>7</v>
      </c>
      <c r="CF27" s="21"/>
      <c r="CG27" s="58">
        <f t="shared" si="21"/>
        <v>7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6928154</v>
      </c>
      <c r="C28" s="3">
        <v>5079</v>
      </c>
      <c r="D28" s="3">
        <v>14537</v>
      </c>
      <c r="E28" s="3" t="s">
        <v>204</v>
      </c>
      <c r="F28" s="72" t="s">
        <v>42</v>
      </c>
      <c r="G28" s="62">
        <v>8</v>
      </c>
      <c r="H28" s="13"/>
      <c r="I28" s="13">
        <v>8</v>
      </c>
      <c r="J28" s="13">
        <v>5</v>
      </c>
      <c r="K28" s="13">
        <v>7</v>
      </c>
      <c r="L28" s="14">
        <f t="shared" si="0"/>
        <v>3.6</v>
      </c>
      <c r="M28" s="13">
        <v>7</v>
      </c>
      <c r="N28" s="13">
        <v>5.2</v>
      </c>
      <c r="O28" s="13">
        <v>6</v>
      </c>
      <c r="P28" s="13"/>
      <c r="Q28" s="13"/>
      <c r="R28" s="14">
        <f t="shared" si="1"/>
        <v>2.38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</v>
      </c>
      <c r="Z28" s="13">
        <v>9.6999999999999993</v>
      </c>
      <c r="AA28" s="13">
        <v>8</v>
      </c>
      <c r="AB28" s="13">
        <v>10</v>
      </c>
      <c r="AC28" s="13">
        <v>9</v>
      </c>
      <c r="AD28" s="13">
        <v>9</v>
      </c>
      <c r="AE28" s="14">
        <f t="shared" si="5"/>
        <v>6.51</v>
      </c>
      <c r="AF28" s="13">
        <v>9.6999999999999993</v>
      </c>
      <c r="AG28" s="13">
        <v>6.6</v>
      </c>
      <c r="AH28" s="13"/>
      <c r="AI28" s="13"/>
      <c r="AJ28" s="13"/>
      <c r="AK28" s="14">
        <f t="shared" si="6"/>
        <v>2.4500000000000002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9</v>
      </c>
      <c r="AS28" s="13">
        <v>0</v>
      </c>
      <c r="AT28" s="13">
        <v>6</v>
      </c>
      <c r="AU28" s="13">
        <v>7</v>
      </c>
      <c r="AV28" s="13">
        <v>6.6</v>
      </c>
      <c r="AW28" s="13">
        <v>9</v>
      </c>
      <c r="AX28" s="14">
        <f t="shared" si="10"/>
        <v>4.82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4.8</v>
      </c>
      <c r="BL28" s="13">
        <v>9.1999999999999993</v>
      </c>
      <c r="BM28" s="13">
        <v>7</v>
      </c>
      <c r="BN28" s="13">
        <v>6</v>
      </c>
      <c r="BO28" s="13">
        <v>0</v>
      </c>
      <c r="BP28" s="13">
        <v>0</v>
      </c>
      <c r="BQ28" s="14">
        <f t="shared" si="15"/>
        <v>5.68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5.7</v>
      </c>
      <c r="CE28" s="58">
        <f t="shared" si="20"/>
        <v>6</v>
      </c>
      <c r="CF28" s="22"/>
      <c r="CG28" s="58">
        <f t="shared" si="21"/>
        <v>6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7296537</v>
      </c>
      <c r="C29" s="2">
        <v>5129</v>
      </c>
      <c r="D29" s="2">
        <v>14775</v>
      </c>
      <c r="E29" s="2" t="s">
        <v>205</v>
      </c>
      <c r="F29" s="70" t="s">
        <v>37</v>
      </c>
      <c r="G29" s="61">
        <v>7</v>
      </c>
      <c r="H29" s="8">
        <v>9</v>
      </c>
      <c r="I29" s="8">
        <v>8</v>
      </c>
      <c r="J29" s="8">
        <v>7</v>
      </c>
      <c r="K29" s="8">
        <v>6</v>
      </c>
      <c r="L29" s="14">
        <f t="shared" si="0"/>
        <v>4.4000000000000004</v>
      </c>
      <c r="M29" s="8">
        <v>8</v>
      </c>
      <c r="N29" s="8">
        <v>7.3</v>
      </c>
      <c r="O29" s="8">
        <v>8.5</v>
      </c>
      <c r="P29" s="8"/>
      <c r="Q29" s="8"/>
      <c r="R29" s="14">
        <f t="shared" si="1"/>
        <v>3.17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7.6</v>
      </c>
      <c r="Z29" s="8">
        <v>8.9</v>
      </c>
      <c r="AA29" s="8">
        <v>10</v>
      </c>
      <c r="AB29" s="8">
        <v>10</v>
      </c>
      <c r="AC29" s="8">
        <v>9</v>
      </c>
      <c r="AD29" s="8">
        <v>10</v>
      </c>
      <c r="AE29" s="14">
        <f t="shared" si="5"/>
        <v>6.57</v>
      </c>
      <c r="AF29" s="8">
        <v>8.9</v>
      </c>
      <c r="AG29" s="8">
        <v>7.1</v>
      </c>
      <c r="AH29" s="8"/>
      <c r="AI29" s="8"/>
      <c r="AJ29" s="8"/>
      <c r="AK29" s="14">
        <f t="shared" si="6"/>
        <v>2.4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9</v>
      </c>
      <c r="AS29" s="8">
        <v>10</v>
      </c>
      <c r="AT29" s="8">
        <v>8</v>
      </c>
      <c r="AU29" s="8">
        <v>8</v>
      </c>
      <c r="AV29" s="8">
        <v>8.6999999999999993</v>
      </c>
      <c r="AW29" s="8">
        <v>10</v>
      </c>
      <c r="AX29" s="14">
        <f t="shared" si="10"/>
        <v>8.94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8.9</v>
      </c>
      <c r="BL29" s="8">
        <v>9.6</v>
      </c>
      <c r="BM29" s="8">
        <v>6</v>
      </c>
      <c r="BN29" s="8">
        <v>8</v>
      </c>
      <c r="BO29" s="8">
        <v>5.4</v>
      </c>
      <c r="BP29" s="8">
        <v>7</v>
      </c>
      <c r="BQ29" s="14">
        <f t="shared" si="15"/>
        <v>7.7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7.7</v>
      </c>
      <c r="CE29" s="58">
        <f t="shared" si="20"/>
        <v>8</v>
      </c>
      <c r="CF29" s="21"/>
      <c r="CG29" s="58">
        <f t="shared" si="21"/>
        <v>8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5822395</v>
      </c>
      <c r="C30" s="3">
        <v>5043</v>
      </c>
      <c r="D30" s="3">
        <v>14539</v>
      </c>
      <c r="E30" s="3" t="s">
        <v>206</v>
      </c>
      <c r="F30" s="72" t="s">
        <v>37</v>
      </c>
      <c r="G30" s="62">
        <v>7</v>
      </c>
      <c r="H30" s="13">
        <v>9</v>
      </c>
      <c r="I30" s="13">
        <v>8</v>
      </c>
      <c r="J30" s="13">
        <v>8</v>
      </c>
      <c r="K30" s="13">
        <v>6</v>
      </c>
      <c r="L30" s="14">
        <f t="shared" si="0"/>
        <v>4.5</v>
      </c>
      <c r="M30" s="13">
        <v>8</v>
      </c>
      <c r="N30" s="13">
        <v>7.1</v>
      </c>
      <c r="O30" s="13">
        <v>7.1</v>
      </c>
      <c r="P30" s="13"/>
      <c r="Q30" s="13"/>
      <c r="R30" s="14">
        <f t="shared" si="1"/>
        <v>2.93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7.4</v>
      </c>
      <c r="Z30" s="13">
        <v>7.6</v>
      </c>
      <c r="AA30" s="13">
        <v>6</v>
      </c>
      <c r="AB30" s="13">
        <v>10</v>
      </c>
      <c r="AC30" s="13">
        <v>7</v>
      </c>
      <c r="AD30" s="13">
        <v>9.3000000000000007</v>
      </c>
      <c r="AE30" s="14">
        <f t="shared" si="5"/>
        <v>5.51</v>
      </c>
      <c r="AF30" s="13">
        <v>9.1999999999999993</v>
      </c>
      <c r="AG30" s="13">
        <v>9.1</v>
      </c>
      <c r="AH30" s="13"/>
      <c r="AI30" s="13"/>
      <c r="AJ30" s="13"/>
      <c r="AK30" s="14">
        <f t="shared" si="6"/>
        <v>2.75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8.3000000000000007</v>
      </c>
      <c r="AS30" s="13">
        <v>6</v>
      </c>
      <c r="AT30" s="13">
        <v>10</v>
      </c>
      <c r="AU30" s="13">
        <v>9</v>
      </c>
      <c r="AV30" s="13">
        <v>8.6999999999999993</v>
      </c>
      <c r="AW30" s="13">
        <v>10</v>
      </c>
      <c r="AX30" s="14">
        <f t="shared" si="10"/>
        <v>8.34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8.3000000000000007</v>
      </c>
      <c r="BL30" s="13">
        <v>9.3000000000000007</v>
      </c>
      <c r="BM30" s="13">
        <v>0</v>
      </c>
      <c r="BN30" s="13">
        <v>8</v>
      </c>
      <c r="BO30" s="13">
        <v>6.5</v>
      </c>
      <c r="BP30" s="13">
        <v>8.5</v>
      </c>
      <c r="BQ30" s="14">
        <f t="shared" si="15"/>
        <v>6.77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6.8</v>
      </c>
      <c r="CE30" s="58">
        <f t="shared" si="20"/>
        <v>8</v>
      </c>
      <c r="CF30" s="22"/>
      <c r="CG30" s="58">
        <f t="shared" si="21"/>
        <v>8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2201789</v>
      </c>
      <c r="C31" s="2">
        <v>4953</v>
      </c>
      <c r="D31" s="2">
        <v>14671</v>
      </c>
      <c r="E31" s="2" t="s">
        <v>207</v>
      </c>
      <c r="F31" s="70" t="s">
        <v>37</v>
      </c>
      <c r="G31" s="61">
        <v>7</v>
      </c>
      <c r="H31" s="8">
        <v>9</v>
      </c>
      <c r="I31" s="8">
        <v>8</v>
      </c>
      <c r="J31" s="8">
        <v>9</v>
      </c>
      <c r="K31" s="8">
        <v>6</v>
      </c>
      <c r="L31" s="14">
        <f t="shared" si="0"/>
        <v>4.5999999999999996</v>
      </c>
      <c r="M31" s="8">
        <v>6</v>
      </c>
      <c r="N31" s="8">
        <v>4</v>
      </c>
      <c r="O31" s="8">
        <v>6.4</v>
      </c>
      <c r="P31" s="8"/>
      <c r="Q31" s="8"/>
      <c r="R31" s="14">
        <f t="shared" si="1"/>
        <v>2.16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6.8</v>
      </c>
      <c r="Z31" s="8">
        <v>8.9</v>
      </c>
      <c r="AA31" s="8">
        <v>10</v>
      </c>
      <c r="AB31" s="8">
        <v>10</v>
      </c>
      <c r="AC31" s="8">
        <v>9</v>
      </c>
      <c r="AD31" s="8">
        <v>9.6999999999999993</v>
      </c>
      <c r="AE31" s="14">
        <f t="shared" si="5"/>
        <v>6.54</v>
      </c>
      <c r="AF31" s="8">
        <v>6.6</v>
      </c>
      <c r="AG31" s="8">
        <v>3.2</v>
      </c>
      <c r="AH31" s="8"/>
      <c r="AI31" s="8"/>
      <c r="AJ31" s="8"/>
      <c r="AK31" s="14">
        <f t="shared" si="6"/>
        <v>1.47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8</v>
      </c>
      <c r="AS31" s="8">
        <v>2</v>
      </c>
      <c r="AT31" s="8">
        <v>9</v>
      </c>
      <c r="AU31" s="8">
        <v>7</v>
      </c>
      <c r="AV31" s="8">
        <v>6.9</v>
      </c>
      <c r="AW31" s="8">
        <v>10</v>
      </c>
      <c r="AX31" s="14">
        <f t="shared" si="10"/>
        <v>6.18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6.2</v>
      </c>
      <c r="BL31" s="8">
        <v>9.9</v>
      </c>
      <c r="BM31" s="8">
        <v>8</v>
      </c>
      <c r="BN31" s="8">
        <v>8</v>
      </c>
      <c r="BO31" s="8">
        <v>0</v>
      </c>
      <c r="BP31" s="8">
        <v>8.5</v>
      </c>
      <c r="BQ31" s="14">
        <f t="shared" si="15"/>
        <v>7.64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7.6</v>
      </c>
      <c r="CE31" s="58">
        <f t="shared" si="20"/>
        <v>7</v>
      </c>
      <c r="CF31" s="21"/>
      <c r="CG31" s="58">
        <f t="shared" si="21"/>
        <v>7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2554802</v>
      </c>
      <c r="C32" s="3">
        <v>4775</v>
      </c>
      <c r="D32" s="3">
        <v>14534</v>
      </c>
      <c r="E32" s="3" t="s">
        <v>208</v>
      </c>
      <c r="F32" s="72" t="s">
        <v>37</v>
      </c>
      <c r="G32" s="62">
        <v>5</v>
      </c>
      <c r="H32" s="13">
        <v>9</v>
      </c>
      <c r="I32" s="13">
        <v>8</v>
      </c>
      <c r="J32" s="13">
        <v>7</v>
      </c>
      <c r="K32" s="13">
        <v>4</v>
      </c>
      <c r="L32" s="14">
        <f t="shared" si="0"/>
        <v>3.8</v>
      </c>
      <c r="M32" s="13">
        <v>7</v>
      </c>
      <c r="N32" s="13">
        <v>4.0999999999999996</v>
      </c>
      <c r="O32" s="13">
        <v>2.8</v>
      </c>
      <c r="P32" s="13"/>
      <c r="Q32" s="13"/>
      <c r="R32" s="14">
        <f t="shared" si="1"/>
        <v>1.74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5.5</v>
      </c>
      <c r="Z32" s="13">
        <v>3</v>
      </c>
      <c r="AA32" s="13">
        <v>5</v>
      </c>
      <c r="AB32" s="13">
        <v>5</v>
      </c>
      <c r="AC32" s="13">
        <v>3</v>
      </c>
      <c r="AD32" s="13">
        <v>6.1</v>
      </c>
      <c r="AE32" s="14">
        <f t="shared" si="5"/>
        <v>2.81</v>
      </c>
      <c r="AF32" s="13">
        <v>4.3</v>
      </c>
      <c r="AG32" s="13">
        <v>2.8</v>
      </c>
      <c r="AH32" s="13"/>
      <c r="AI32" s="13"/>
      <c r="AJ32" s="13"/>
      <c r="AK32" s="14">
        <f t="shared" si="6"/>
        <v>1.07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3.9</v>
      </c>
      <c r="AS32" s="13">
        <v>1</v>
      </c>
      <c r="AT32" s="13">
        <v>0</v>
      </c>
      <c r="AU32" s="13">
        <v>6</v>
      </c>
      <c r="AV32" s="13">
        <v>3.9</v>
      </c>
      <c r="AW32" s="13">
        <v>10</v>
      </c>
      <c r="AX32" s="14">
        <f t="shared" si="10"/>
        <v>3.28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3.3</v>
      </c>
      <c r="BL32" s="13">
        <v>9.1</v>
      </c>
      <c r="BM32" s="13">
        <v>6</v>
      </c>
      <c r="BN32" s="13">
        <v>7</v>
      </c>
      <c r="BO32" s="13">
        <v>1</v>
      </c>
      <c r="BP32" s="13">
        <v>8.5</v>
      </c>
      <c r="BQ32" s="14">
        <f t="shared" si="15"/>
        <v>6.97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7</v>
      </c>
      <c r="CE32" s="58">
        <f t="shared" si="20"/>
        <v>5</v>
      </c>
      <c r="CF32" s="22"/>
      <c r="CG32" s="58">
        <f t="shared" si="21"/>
        <v>3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5822453</v>
      </c>
      <c r="C33" s="2">
        <v>5144</v>
      </c>
      <c r="D33" s="2">
        <v>14612</v>
      </c>
      <c r="E33" s="2" t="s">
        <v>209</v>
      </c>
      <c r="F33" s="70" t="s">
        <v>42</v>
      </c>
      <c r="G33" s="61">
        <v>8</v>
      </c>
      <c r="H33" s="8">
        <v>8</v>
      </c>
      <c r="I33" s="8">
        <v>8</v>
      </c>
      <c r="J33" s="8">
        <v>7</v>
      </c>
      <c r="K33" s="8">
        <v>6</v>
      </c>
      <c r="L33" s="14">
        <f t="shared" si="0"/>
        <v>4.5</v>
      </c>
      <c r="M33" s="8">
        <v>7</v>
      </c>
      <c r="N33" s="8">
        <v>2.2999999999999998</v>
      </c>
      <c r="O33" s="8">
        <v>3.2</v>
      </c>
      <c r="P33" s="8"/>
      <c r="Q33" s="8"/>
      <c r="R33" s="14">
        <f t="shared" si="1"/>
        <v>1.53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6</v>
      </c>
      <c r="Z33" s="8">
        <v>6</v>
      </c>
      <c r="AA33" s="8">
        <v>6</v>
      </c>
      <c r="AB33" s="8">
        <v>10</v>
      </c>
      <c r="AC33" s="8">
        <v>7</v>
      </c>
      <c r="AD33" s="8">
        <v>9.5</v>
      </c>
      <c r="AE33" s="14">
        <f t="shared" si="5"/>
        <v>5.05</v>
      </c>
      <c r="AF33" s="8">
        <v>6.8</v>
      </c>
      <c r="AG33" s="8">
        <v>6</v>
      </c>
      <c r="AH33" s="8"/>
      <c r="AI33" s="8"/>
      <c r="AJ33" s="8"/>
      <c r="AK33" s="14">
        <f t="shared" si="6"/>
        <v>1.92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7</v>
      </c>
      <c r="AS33" s="8">
        <v>6</v>
      </c>
      <c r="AT33" s="8">
        <v>8</v>
      </c>
      <c r="AU33" s="8">
        <v>7</v>
      </c>
      <c r="AV33" s="8">
        <v>4.8</v>
      </c>
      <c r="AW33" s="8">
        <v>10</v>
      </c>
      <c r="AX33" s="14">
        <f t="shared" si="10"/>
        <v>6.76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6.8</v>
      </c>
      <c r="BL33" s="8">
        <v>9.5</v>
      </c>
      <c r="BM33" s="8">
        <v>6</v>
      </c>
      <c r="BN33" s="8">
        <v>7</v>
      </c>
      <c r="BO33" s="8">
        <v>0</v>
      </c>
      <c r="BP33" s="8">
        <v>6</v>
      </c>
      <c r="BQ33" s="14">
        <f t="shared" si="15"/>
        <v>6.6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6.6</v>
      </c>
      <c r="CE33" s="58">
        <f t="shared" si="20"/>
        <v>7</v>
      </c>
      <c r="CF33" s="21"/>
      <c r="CG33" s="58">
        <f t="shared" si="21"/>
        <v>7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19847849</v>
      </c>
      <c r="C34" s="3">
        <v>5039</v>
      </c>
      <c r="D34" s="3">
        <v>14778</v>
      </c>
      <c r="E34" s="3" t="s">
        <v>210</v>
      </c>
      <c r="F34" s="72" t="s">
        <v>42</v>
      </c>
      <c r="G34" s="62">
        <v>7</v>
      </c>
      <c r="H34" s="13">
        <v>8</v>
      </c>
      <c r="I34" s="13">
        <v>8</v>
      </c>
      <c r="J34" s="13">
        <v>8</v>
      </c>
      <c r="K34" s="13">
        <v>6</v>
      </c>
      <c r="L34" s="14">
        <f t="shared" si="0"/>
        <v>4.4000000000000004</v>
      </c>
      <c r="M34" s="13">
        <v>8</v>
      </c>
      <c r="N34" s="13">
        <v>6.9</v>
      </c>
      <c r="O34" s="13">
        <v>9</v>
      </c>
      <c r="P34" s="13"/>
      <c r="Q34" s="13"/>
      <c r="R34" s="14">
        <f t="shared" si="1"/>
        <v>3.19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7.6</v>
      </c>
      <c r="Z34" s="13">
        <v>7.6</v>
      </c>
      <c r="AA34" s="13">
        <v>6</v>
      </c>
      <c r="AB34" s="13">
        <v>10</v>
      </c>
      <c r="AC34" s="13">
        <v>7</v>
      </c>
      <c r="AD34" s="13">
        <v>9.5</v>
      </c>
      <c r="AE34" s="14">
        <f t="shared" si="5"/>
        <v>5.53</v>
      </c>
      <c r="AF34" s="13">
        <v>9.1999999999999993</v>
      </c>
      <c r="AG34" s="13">
        <v>9.1</v>
      </c>
      <c r="AH34" s="13"/>
      <c r="AI34" s="13"/>
      <c r="AJ34" s="13"/>
      <c r="AK34" s="14">
        <f t="shared" si="6"/>
        <v>2.75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8.3000000000000007</v>
      </c>
      <c r="AS34" s="13">
        <v>6</v>
      </c>
      <c r="AT34" s="13">
        <v>10</v>
      </c>
      <c r="AU34" s="13">
        <v>9</v>
      </c>
      <c r="AV34" s="13">
        <v>8</v>
      </c>
      <c r="AW34" s="13">
        <v>10</v>
      </c>
      <c r="AX34" s="14">
        <f t="shared" si="10"/>
        <v>8.1999999999999993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8.1999999999999993</v>
      </c>
      <c r="BL34" s="13">
        <v>9.3000000000000007</v>
      </c>
      <c r="BM34" s="13">
        <v>0</v>
      </c>
      <c r="BN34" s="13">
        <v>8</v>
      </c>
      <c r="BO34" s="13">
        <v>1.2</v>
      </c>
      <c r="BP34" s="13">
        <v>9.5</v>
      </c>
      <c r="BQ34" s="14">
        <f t="shared" si="15"/>
        <v>6.13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6.1</v>
      </c>
      <c r="CE34" s="58">
        <f t="shared" si="20"/>
        <v>8</v>
      </c>
      <c r="CF34" s="22"/>
      <c r="CG34" s="58">
        <f t="shared" si="21"/>
        <v>8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4266130</v>
      </c>
      <c r="C35" s="2">
        <v>5141</v>
      </c>
      <c r="D35" s="2">
        <v>14544</v>
      </c>
      <c r="E35" s="2" t="s">
        <v>211</v>
      </c>
      <c r="F35" s="70" t="s">
        <v>42</v>
      </c>
      <c r="G35" s="61">
        <v>8</v>
      </c>
      <c r="H35" s="8">
        <v>8</v>
      </c>
      <c r="I35" s="8">
        <v>8</v>
      </c>
      <c r="J35" s="8">
        <v>8</v>
      </c>
      <c r="K35" s="8">
        <v>7</v>
      </c>
      <c r="L35" s="14">
        <f t="shared" si="0"/>
        <v>4.7</v>
      </c>
      <c r="M35" s="8">
        <v>7</v>
      </c>
      <c r="N35" s="8">
        <v>6.5</v>
      </c>
      <c r="O35" s="8">
        <v>8.5</v>
      </c>
      <c r="P35" s="8"/>
      <c r="Q35" s="8"/>
      <c r="R35" s="14">
        <f t="shared" si="1"/>
        <v>2.95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7.7</v>
      </c>
      <c r="Z35" s="8">
        <v>8.9</v>
      </c>
      <c r="AA35" s="8">
        <v>9</v>
      </c>
      <c r="AB35" s="8">
        <v>10</v>
      </c>
      <c r="AC35" s="8">
        <v>9</v>
      </c>
      <c r="AD35" s="8">
        <v>9.3000000000000007</v>
      </c>
      <c r="AE35" s="14">
        <f t="shared" si="5"/>
        <v>6.4</v>
      </c>
      <c r="AF35" s="8">
        <v>8.9</v>
      </c>
      <c r="AG35" s="8">
        <v>7.1</v>
      </c>
      <c r="AH35" s="8"/>
      <c r="AI35" s="8"/>
      <c r="AJ35" s="8"/>
      <c r="AK35" s="14">
        <f t="shared" si="6"/>
        <v>2.4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8.8000000000000007</v>
      </c>
      <c r="AS35" s="8">
        <v>4</v>
      </c>
      <c r="AT35" s="8">
        <v>8</v>
      </c>
      <c r="AU35" s="8">
        <v>7</v>
      </c>
      <c r="AV35" s="8">
        <v>7.2</v>
      </c>
      <c r="AW35" s="8">
        <v>10</v>
      </c>
      <c r="AX35" s="14">
        <f t="shared" si="10"/>
        <v>6.64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6.6</v>
      </c>
      <c r="BL35" s="8">
        <v>9.3000000000000007</v>
      </c>
      <c r="BM35" s="8">
        <v>7.5</v>
      </c>
      <c r="BN35" s="8">
        <v>7</v>
      </c>
      <c r="BO35" s="8">
        <v>0</v>
      </c>
      <c r="BP35" s="8">
        <v>6.5</v>
      </c>
      <c r="BQ35" s="14">
        <f t="shared" si="15"/>
        <v>6.9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6.9</v>
      </c>
      <c r="CE35" s="58">
        <f t="shared" si="20"/>
        <v>8</v>
      </c>
      <c r="CF35" s="21"/>
      <c r="CG35" s="58">
        <f t="shared" si="21"/>
        <v>8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4520499</v>
      </c>
      <c r="C36" s="3">
        <v>5127</v>
      </c>
      <c r="D36" s="3">
        <v>14776</v>
      </c>
      <c r="E36" s="3" t="s">
        <v>212</v>
      </c>
      <c r="F36" s="72" t="s">
        <v>37</v>
      </c>
      <c r="G36" s="62">
        <v>7</v>
      </c>
      <c r="H36" s="13">
        <v>8</v>
      </c>
      <c r="I36" s="13">
        <v>8</v>
      </c>
      <c r="J36" s="13">
        <v>9</v>
      </c>
      <c r="K36" s="13">
        <v>6</v>
      </c>
      <c r="L36" s="14">
        <f t="shared" si="0"/>
        <v>4.5</v>
      </c>
      <c r="M36" s="13">
        <v>7</v>
      </c>
      <c r="N36" s="13">
        <v>7.1</v>
      </c>
      <c r="O36" s="13">
        <v>8</v>
      </c>
      <c r="P36" s="13"/>
      <c r="Q36" s="13"/>
      <c r="R36" s="14">
        <f t="shared" si="1"/>
        <v>2.97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7.5</v>
      </c>
      <c r="Z36" s="13">
        <v>8.9</v>
      </c>
      <c r="AA36" s="13">
        <v>10</v>
      </c>
      <c r="AB36" s="13">
        <v>10</v>
      </c>
      <c r="AC36" s="13">
        <v>9</v>
      </c>
      <c r="AD36" s="13">
        <v>9.5</v>
      </c>
      <c r="AE36" s="14">
        <f t="shared" si="5"/>
        <v>6.52</v>
      </c>
      <c r="AF36" s="13">
        <v>8.9</v>
      </c>
      <c r="AG36" s="13">
        <v>7.1</v>
      </c>
      <c r="AH36" s="13"/>
      <c r="AI36" s="13"/>
      <c r="AJ36" s="13"/>
      <c r="AK36" s="14">
        <f t="shared" si="6"/>
        <v>2.4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8.9</v>
      </c>
      <c r="AS36" s="13">
        <v>10</v>
      </c>
      <c r="AT36" s="13">
        <v>8</v>
      </c>
      <c r="AU36" s="13">
        <v>7</v>
      </c>
      <c r="AV36" s="13">
        <v>7.2</v>
      </c>
      <c r="AW36" s="13">
        <v>10</v>
      </c>
      <c r="AX36" s="14">
        <f t="shared" si="10"/>
        <v>8.44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8.4</v>
      </c>
      <c r="BL36" s="13">
        <v>9</v>
      </c>
      <c r="BM36" s="13">
        <v>6</v>
      </c>
      <c r="BN36" s="13">
        <v>7</v>
      </c>
      <c r="BO36" s="13">
        <v>7.1</v>
      </c>
      <c r="BP36" s="13">
        <v>7</v>
      </c>
      <c r="BQ36" s="14">
        <f t="shared" si="15"/>
        <v>7.62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7.6</v>
      </c>
      <c r="CE36" s="58">
        <f t="shared" si="20"/>
        <v>8</v>
      </c>
      <c r="CF36" s="22"/>
      <c r="CG36" s="58">
        <f t="shared" si="21"/>
        <v>8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2893681</v>
      </c>
      <c r="C37" s="2">
        <v>5154</v>
      </c>
      <c r="D37" s="2">
        <v>14542</v>
      </c>
      <c r="E37" s="2" t="s">
        <v>213</v>
      </c>
      <c r="F37" s="70" t="s">
        <v>37</v>
      </c>
      <c r="G37" s="61">
        <v>7</v>
      </c>
      <c r="H37" s="8">
        <v>8</v>
      </c>
      <c r="I37" s="8">
        <v>8</v>
      </c>
      <c r="J37" s="8"/>
      <c r="K37" s="8">
        <v>6</v>
      </c>
      <c r="L37" s="14">
        <f t="shared" si="0"/>
        <v>3.6</v>
      </c>
      <c r="M37" s="8">
        <v>7</v>
      </c>
      <c r="N37" s="8">
        <v>2.2999999999999998</v>
      </c>
      <c r="O37" s="8">
        <v>6.4</v>
      </c>
      <c r="P37" s="8"/>
      <c r="Q37" s="8"/>
      <c r="R37" s="14">
        <f t="shared" si="1"/>
        <v>2.0099999999999998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5.6</v>
      </c>
      <c r="Z37" s="8">
        <v>4.5</v>
      </c>
      <c r="AA37" s="8">
        <v>4</v>
      </c>
      <c r="AB37" s="8">
        <v>10</v>
      </c>
      <c r="AC37" s="8">
        <v>7</v>
      </c>
      <c r="AD37" s="8">
        <v>8</v>
      </c>
      <c r="AE37" s="14">
        <f t="shared" si="5"/>
        <v>4.25</v>
      </c>
      <c r="AF37" s="8">
        <v>7.3</v>
      </c>
      <c r="AG37" s="8">
        <v>2.2999999999999998</v>
      </c>
      <c r="AH37" s="8"/>
      <c r="AI37" s="8"/>
      <c r="AJ37" s="8"/>
      <c r="AK37" s="14">
        <f t="shared" si="6"/>
        <v>1.44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5.7</v>
      </c>
      <c r="AS37" s="8">
        <v>1</v>
      </c>
      <c r="AT37" s="8">
        <v>8</v>
      </c>
      <c r="AU37" s="8">
        <v>7</v>
      </c>
      <c r="AV37" s="8">
        <v>6.8</v>
      </c>
      <c r="AW37" s="8">
        <v>10</v>
      </c>
      <c r="AX37" s="14">
        <f t="shared" si="10"/>
        <v>5.66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5.7</v>
      </c>
      <c r="BL37" s="8">
        <v>9</v>
      </c>
      <c r="BM37" s="8">
        <v>6</v>
      </c>
      <c r="BN37" s="8">
        <v>7</v>
      </c>
      <c r="BO37" s="8">
        <v>3.6</v>
      </c>
      <c r="BP37" s="8">
        <v>8.5</v>
      </c>
      <c r="BQ37" s="14">
        <f t="shared" si="15"/>
        <v>7.32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7.3</v>
      </c>
      <c r="CE37" s="58">
        <f t="shared" si="20"/>
        <v>6</v>
      </c>
      <c r="CF37" s="21"/>
      <c r="CG37" s="58">
        <f t="shared" si="21"/>
        <v>6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2575852</v>
      </c>
      <c r="C38" s="3">
        <v>4980</v>
      </c>
      <c r="D38" s="3">
        <v>14535</v>
      </c>
      <c r="E38" s="3" t="s">
        <v>214</v>
      </c>
      <c r="F38" s="72" t="s">
        <v>42</v>
      </c>
      <c r="G38" s="62">
        <v>8</v>
      </c>
      <c r="H38" s="13">
        <v>9</v>
      </c>
      <c r="I38" s="13">
        <v>9</v>
      </c>
      <c r="J38" s="13">
        <v>8</v>
      </c>
      <c r="K38" s="13">
        <v>7</v>
      </c>
      <c r="L38" s="14">
        <f t="shared" si="0"/>
        <v>4.9000000000000004</v>
      </c>
      <c r="M38" s="13">
        <v>7</v>
      </c>
      <c r="N38" s="13">
        <v>3.4</v>
      </c>
      <c r="O38" s="13">
        <v>7</v>
      </c>
      <c r="P38" s="13"/>
      <c r="Q38" s="13"/>
      <c r="R38" s="14">
        <f t="shared" si="1"/>
        <v>2.2599999999999998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7.2</v>
      </c>
      <c r="Z38" s="13">
        <v>0</v>
      </c>
      <c r="AA38" s="13">
        <v>0</v>
      </c>
      <c r="AB38" s="13">
        <v>10</v>
      </c>
      <c r="AC38" s="13">
        <v>0</v>
      </c>
      <c r="AD38" s="13">
        <v>7.5</v>
      </c>
      <c r="AE38" s="14">
        <f t="shared" si="5"/>
        <v>1.75</v>
      </c>
      <c r="AF38" s="13">
        <v>0</v>
      </c>
      <c r="AG38" s="13">
        <v>0</v>
      </c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1.8</v>
      </c>
      <c r="AS38" s="13">
        <v>1</v>
      </c>
      <c r="AT38" s="13"/>
      <c r="AU38" s="13">
        <v>5</v>
      </c>
      <c r="AV38" s="13">
        <v>6.6</v>
      </c>
      <c r="AW38" s="13">
        <v>6</v>
      </c>
      <c r="AX38" s="14">
        <f t="shared" si="10"/>
        <v>3.22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3.2</v>
      </c>
      <c r="BL38" s="13">
        <v>9.3000000000000007</v>
      </c>
      <c r="BM38" s="13">
        <v>7</v>
      </c>
      <c r="BN38" s="13">
        <v>5</v>
      </c>
      <c r="BO38" s="13">
        <v>0</v>
      </c>
      <c r="BP38" s="13">
        <v>9.5</v>
      </c>
      <c r="BQ38" s="14">
        <f t="shared" si="15"/>
        <v>7.05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7.1</v>
      </c>
      <c r="CE38" s="58">
        <f t="shared" si="20"/>
        <v>5</v>
      </c>
      <c r="CF38" s="22"/>
      <c r="CG38" s="58">
        <f t="shared" si="21"/>
        <v>3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2561718</v>
      </c>
      <c r="C39" s="2">
        <v>4925</v>
      </c>
      <c r="D39" s="2">
        <v>14547</v>
      </c>
      <c r="E39" s="2" t="s">
        <v>215</v>
      </c>
      <c r="F39" s="70" t="s">
        <v>37</v>
      </c>
      <c r="G39" s="61">
        <v>5</v>
      </c>
      <c r="H39" s="8">
        <v>8</v>
      </c>
      <c r="I39" s="8">
        <v>7</v>
      </c>
      <c r="J39" s="8">
        <v>8</v>
      </c>
      <c r="K39" s="8">
        <v>4</v>
      </c>
      <c r="L39" s="14">
        <f t="shared" si="0"/>
        <v>3.7</v>
      </c>
      <c r="M39" s="8">
        <v>6</v>
      </c>
      <c r="N39" s="8">
        <v>3.6</v>
      </c>
      <c r="O39" s="8">
        <v>0.3</v>
      </c>
      <c r="P39" s="8"/>
      <c r="Q39" s="8"/>
      <c r="R39" s="14">
        <f t="shared" si="1"/>
        <v>1.19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4.9000000000000004</v>
      </c>
      <c r="Z39" s="8">
        <v>2.2999999999999998</v>
      </c>
      <c r="AA39" s="8">
        <v>0</v>
      </c>
      <c r="AB39" s="8">
        <v>5</v>
      </c>
      <c r="AC39" s="8">
        <v>3</v>
      </c>
      <c r="AD39" s="8">
        <v>6</v>
      </c>
      <c r="AE39" s="14">
        <f t="shared" si="5"/>
        <v>2.09</v>
      </c>
      <c r="AF39" s="8">
        <v>4.3</v>
      </c>
      <c r="AG39" s="8">
        <v>2.8</v>
      </c>
      <c r="AH39" s="8"/>
      <c r="AI39" s="8"/>
      <c r="AJ39" s="8"/>
      <c r="AK39" s="14">
        <f t="shared" si="6"/>
        <v>1.07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3.2</v>
      </c>
      <c r="AS39" s="8">
        <v>2</v>
      </c>
      <c r="AT39" s="8">
        <v>7</v>
      </c>
      <c r="AU39" s="8">
        <v>6</v>
      </c>
      <c r="AV39" s="8">
        <v>6.6</v>
      </c>
      <c r="AW39" s="8">
        <v>10</v>
      </c>
      <c r="AX39" s="14">
        <f t="shared" si="10"/>
        <v>5.52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5.5</v>
      </c>
      <c r="BL39" s="8">
        <v>9.6</v>
      </c>
      <c r="BM39" s="8">
        <v>8</v>
      </c>
      <c r="BN39" s="8">
        <v>7</v>
      </c>
      <c r="BO39" s="8">
        <v>4.0999999999999996</v>
      </c>
      <c r="BP39" s="8">
        <v>8.5</v>
      </c>
      <c r="BQ39" s="14">
        <f t="shared" si="15"/>
        <v>8.0299999999999994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8</v>
      </c>
      <c r="CE39" s="58">
        <f t="shared" si="20"/>
        <v>5</v>
      </c>
      <c r="CF39" s="21"/>
      <c r="CG39" s="58">
        <f t="shared" si="21"/>
        <v>3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336" priority="1" stopIfTrue="1" operator="equal">
      <formula>"Reprobado"</formula>
    </cfRule>
  </conditionalFormatting>
  <conditionalFormatting sqref="CF13:CF82">
    <cfRule type="cellIs" dxfId="335" priority="2" stopIfTrue="1" operator="between">
      <formula>0</formula>
      <formula>10</formula>
    </cfRule>
  </conditionalFormatting>
  <conditionalFormatting sqref="CG13:CG82">
    <cfRule type="cellIs" dxfId="334" priority="3" operator="between">
      <formula>7</formula>
      <formula>10</formula>
    </cfRule>
    <cfRule type="cellIs" dxfId="333" priority="4" operator="between">
      <formula>5</formula>
      <formula>6.99</formula>
    </cfRule>
    <cfRule type="cellIs" dxfId="332" priority="5" operator="between">
      <formula>0</formula>
      <formula>4.99</formula>
    </cfRule>
  </conditionalFormatting>
  <conditionalFormatting sqref="CE13:CE82">
    <cfRule type="cellIs" dxfId="331" priority="6" operator="between">
      <formula>7</formula>
      <formula>10</formula>
    </cfRule>
    <cfRule type="cellIs" dxfId="330" priority="7" operator="between">
      <formula>5</formula>
      <formula>6.99</formula>
    </cfRule>
    <cfRule type="cellIs" dxfId="329" priority="8" operator="between">
      <formula>0</formula>
      <formula>4.99</formula>
    </cfRule>
  </conditionalFormatting>
  <conditionalFormatting sqref="Y13:Y82">
    <cfRule type="cellIs" dxfId="328" priority="9" operator="between">
      <formula>7</formula>
      <formula>10</formula>
    </cfRule>
    <cfRule type="cellIs" dxfId="327" priority="10" operator="between">
      <formula>5</formula>
      <formula>6.99</formula>
    </cfRule>
    <cfRule type="cellIs" dxfId="326" priority="11" operator="between">
      <formula>0</formula>
      <formula>4.99</formula>
    </cfRule>
  </conditionalFormatting>
  <conditionalFormatting sqref="Y11">
    <cfRule type="cellIs" dxfId="325" priority="12" operator="greaterThan">
      <formula>1.1</formula>
    </cfRule>
  </conditionalFormatting>
  <conditionalFormatting sqref="AR11">
    <cfRule type="cellIs" dxfId="324" priority="13" operator="greaterThan">
      <formula>1.1</formula>
    </cfRule>
  </conditionalFormatting>
  <conditionalFormatting sqref="BK11">
    <cfRule type="cellIs" dxfId="323" priority="14" operator="greaterThan">
      <formula>1.1</formula>
    </cfRule>
  </conditionalFormatting>
  <conditionalFormatting sqref="AR13:AR82">
    <cfRule type="cellIs" dxfId="322" priority="15" operator="between">
      <formula>7</formula>
      <formula>10</formula>
    </cfRule>
    <cfRule type="cellIs" dxfId="321" priority="16" operator="between">
      <formula>5</formula>
      <formula>6.99</formula>
    </cfRule>
    <cfRule type="cellIs" dxfId="320" priority="17" operator="between">
      <formula>0</formula>
      <formula>4.99</formula>
    </cfRule>
  </conditionalFormatting>
  <conditionalFormatting sqref="BK13:BK82">
    <cfRule type="cellIs" dxfId="319" priority="18" operator="between">
      <formula>7</formula>
      <formula>10</formula>
    </cfRule>
    <cfRule type="cellIs" dxfId="318" priority="19" operator="between">
      <formula>5</formula>
      <formula>6.99</formula>
    </cfRule>
    <cfRule type="cellIs" dxfId="317" priority="20" operator="between">
      <formula>0</formula>
      <formula>4.99</formula>
    </cfRule>
  </conditionalFormatting>
  <conditionalFormatting sqref="CD13:CD82">
    <cfRule type="cellIs" dxfId="316" priority="21" operator="between">
      <formula>7</formula>
      <formula>10</formula>
    </cfRule>
    <cfRule type="cellIs" dxfId="315" priority="22" operator="between">
      <formula>5</formula>
      <formula>6.99</formula>
    </cfRule>
    <cfRule type="cellIs" dxfId="314" priority="23" operator="between">
      <formula>0</formula>
      <formula>4.99</formula>
    </cfRule>
  </conditionalFormatting>
  <conditionalFormatting sqref="CD11">
    <cfRule type="cellIs" dxfId="313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BC13" activePane="bottomRight" state="frozen"/>
      <selection pane="topRight"/>
      <selection pane="bottomLeft"/>
      <selection pane="bottomRight" activeCell="BS17" sqref="BS17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129</v>
      </c>
      <c r="E6" s="2" t="s">
        <v>104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164</v>
      </c>
      <c r="E7" s="6" t="s">
        <v>163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0.3</v>
      </c>
      <c r="AT11" s="12">
        <v>0.2</v>
      </c>
      <c r="AU11" s="12">
        <v>0.2</v>
      </c>
      <c r="AV11" s="12">
        <v>0.2</v>
      </c>
      <c r="AW11" s="12">
        <v>0.1</v>
      </c>
      <c r="AX11" s="55">
        <f>SUM(AS11:AW11)</f>
        <v>0.99999999999999989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0.99999999999999989</v>
      </c>
      <c r="BL11" s="11">
        <v>0.4</v>
      </c>
      <c r="BM11" s="12">
        <v>0.2</v>
      </c>
      <c r="BN11" s="12">
        <v>0.1</v>
      </c>
      <c r="BO11" s="12">
        <v>0.15</v>
      </c>
      <c r="BP11" s="12">
        <v>0.15</v>
      </c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4207359</v>
      </c>
      <c r="C13" s="2">
        <v>5112</v>
      </c>
      <c r="D13" s="2">
        <v>14774</v>
      </c>
      <c r="E13" s="2" t="s">
        <v>189</v>
      </c>
      <c r="F13" s="70" t="s">
        <v>37</v>
      </c>
      <c r="G13" s="61">
        <v>8</v>
      </c>
      <c r="H13" s="8">
        <v>9</v>
      </c>
      <c r="I13" s="8">
        <v>8</v>
      </c>
      <c r="J13" s="8">
        <v>8</v>
      </c>
      <c r="K13" s="8">
        <v>7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8</v>
      </c>
      <c r="N13" s="8">
        <v>9.3000000000000007</v>
      </c>
      <c r="O13" s="8">
        <v>9.5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3.62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8.4</v>
      </c>
      <c r="Z13" s="8">
        <v>8.8000000000000007</v>
      </c>
      <c r="AA13" s="8">
        <v>10</v>
      </c>
      <c r="AB13" s="8">
        <v>10</v>
      </c>
      <c r="AC13" s="8">
        <v>9</v>
      </c>
      <c r="AD13" s="8">
        <v>10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6.54</v>
      </c>
      <c r="AF13" s="8">
        <v>9</v>
      </c>
      <c r="AG13" s="8">
        <v>8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2.5499999999999998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9.1</v>
      </c>
      <c r="AS13" s="8">
        <v>10</v>
      </c>
      <c r="AT13" s="8">
        <v>8</v>
      </c>
      <c r="AU13" s="8">
        <v>9</v>
      </c>
      <c r="AV13" s="8">
        <v>9.1999999999999993</v>
      </c>
      <c r="AW13" s="8">
        <v>10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9.24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9.1999999999999993</v>
      </c>
      <c r="BL13" s="8">
        <v>10</v>
      </c>
      <c r="BM13" s="8">
        <v>8</v>
      </c>
      <c r="BN13" s="8">
        <v>10</v>
      </c>
      <c r="BO13" s="8">
        <v>8.1999999999999993</v>
      </c>
      <c r="BP13" s="8">
        <v>10</v>
      </c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9.33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9.3000000000000007</v>
      </c>
      <c r="CE13" s="58">
        <f t="shared" ref="CE13:CE44" si="20">IF($G$4 = "MEDIA",ROUND(((Y13+AR13+BK13+CD13)/4),0),ROUND(((Y13+AR13+BK13)/3),0))</f>
        <v>9</v>
      </c>
      <c r="CF13" s="19"/>
      <c r="CG13" s="58">
        <f t="shared" ref="CG13:CG44" si="21">IF(AND(CE13&lt;5,$G$4="BASICA"),ROUND((CE13+CF13)/2,0),IF(AND(CE13&lt;6,$G$4="MEDIA"),ROUND((CE13+CF13)/2,0),CE13))</f>
        <v>9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5061918</v>
      </c>
      <c r="C14" s="3">
        <v>5106</v>
      </c>
      <c r="D14" s="3">
        <v>14555</v>
      </c>
      <c r="E14" s="3" t="s">
        <v>190</v>
      </c>
      <c r="F14" s="72" t="s">
        <v>42</v>
      </c>
      <c r="G14" s="62">
        <v>7</v>
      </c>
      <c r="H14" s="13">
        <v>8</v>
      </c>
      <c r="I14" s="13">
        <v>8</v>
      </c>
      <c r="J14" s="13">
        <v>7</v>
      </c>
      <c r="K14" s="13">
        <v>7</v>
      </c>
      <c r="L14" s="14">
        <f t="shared" si="0"/>
        <v>4.4000000000000004</v>
      </c>
      <c r="M14" s="13">
        <v>7</v>
      </c>
      <c r="N14" s="13">
        <v>4.5999999999999996</v>
      </c>
      <c r="O14" s="13">
        <v>6.5</v>
      </c>
      <c r="P14" s="13"/>
      <c r="Q14" s="13"/>
      <c r="R14" s="14">
        <f t="shared" si="1"/>
        <v>2.37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6.8</v>
      </c>
      <c r="Z14" s="13">
        <v>9.6999999999999993</v>
      </c>
      <c r="AA14" s="13">
        <v>8</v>
      </c>
      <c r="AB14" s="13">
        <v>10</v>
      </c>
      <c r="AC14" s="13">
        <v>9</v>
      </c>
      <c r="AD14" s="13">
        <v>9.4</v>
      </c>
      <c r="AE14" s="14">
        <f t="shared" si="5"/>
        <v>6.55</v>
      </c>
      <c r="AF14" s="13">
        <v>9.6999999999999993</v>
      </c>
      <c r="AG14" s="13">
        <v>6.6</v>
      </c>
      <c r="AH14" s="13"/>
      <c r="AI14" s="13"/>
      <c r="AJ14" s="13"/>
      <c r="AK14" s="14">
        <f t="shared" si="6"/>
        <v>2.4500000000000002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9</v>
      </c>
      <c r="AS14" s="13">
        <v>10</v>
      </c>
      <c r="AT14" s="13">
        <v>8</v>
      </c>
      <c r="AU14" s="13">
        <v>9</v>
      </c>
      <c r="AV14" s="13">
        <v>7.2</v>
      </c>
      <c r="AW14" s="13">
        <v>10</v>
      </c>
      <c r="AX14" s="14">
        <f t="shared" si="10"/>
        <v>8.84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8.8000000000000007</v>
      </c>
      <c r="BL14" s="13">
        <v>9.4</v>
      </c>
      <c r="BM14" s="13">
        <v>8</v>
      </c>
      <c r="BN14" s="13">
        <v>9</v>
      </c>
      <c r="BO14" s="13">
        <v>0</v>
      </c>
      <c r="BP14" s="13">
        <v>7</v>
      </c>
      <c r="BQ14" s="14">
        <f t="shared" si="15"/>
        <v>7.31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7.3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2563169</v>
      </c>
      <c r="C15" s="2">
        <v>5153</v>
      </c>
      <c r="D15" s="2">
        <v>14777</v>
      </c>
      <c r="E15" s="2" t="s">
        <v>191</v>
      </c>
      <c r="F15" s="70" t="s">
        <v>42</v>
      </c>
      <c r="G15" s="61">
        <v>3</v>
      </c>
      <c r="H15" s="8">
        <v>9</v>
      </c>
      <c r="I15" s="8">
        <v>8</v>
      </c>
      <c r="J15" s="8">
        <v>7</v>
      </c>
      <c r="K15" s="8">
        <v>6</v>
      </c>
      <c r="L15" s="14">
        <f t="shared" si="0"/>
        <v>3.6</v>
      </c>
      <c r="M15" s="8">
        <v>9</v>
      </c>
      <c r="N15" s="8">
        <v>6.2</v>
      </c>
      <c r="O15" s="8">
        <v>9.5</v>
      </c>
      <c r="P15" s="8"/>
      <c r="Q15" s="8"/>
      <c r="R15" s="14">
        <f t="shared" si="1"/>
        <v>3.26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6.9</v>
      </c>
      <c r="Z15" s="8">
        <v>8.8000000000000007</v>
      </c>
      <c r="AA15" s="8">
        <v>10</v>
      </c>
      <c r="AB15" s="8">
        <v>10</v>
      </c>
      <c r="AC15" s="8">
        <v>9</v>
      </c>
      <c r="AD15" s="8">
        <v>10</v>
      </c>
      <c r="AE15" s="14">
        <f t="shared" si="5"/>
        <v>6.54</v>
      </c>
      <c r="AF15" s="8">
        <v>9</v>
      </c>
      <c r="AG15" s="8">
        <v>8</v>
      </c>
      <c r="AH15" s="8"/>
      <c r="AI15" s="8"/>
      <c r="AJ15" s="8"/>
      <c r="AK15" s="14">
        <f t="shared" si="6"/>
        <v>2.5499999999999998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9.1</v>
      </c>
      <c r="AS15" s="8">
        <v>6</v>
      </c>
      <c r="AT15" s="8">
        <v>7</v>
      </c>
      <c r="AU15" s="8">
        <v>9</v>
      </c>
      <c r="AV15" s="8">
        <v>8</v>
      </c>
      <c r="AW15" s="8">
        <v>10</v>
      </c>
      <c r="AX15" s="14">
        <f t="shared" si="10"/>
        <v>7.6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7.6</v>
      </c>
      <c r="BL15" s="8">
        <v>9.9</v>
      </c>
      <c r="BM15" s="8">
        <v>8</v>
      </c>
      <c r="BN15" s="8">
        <v>10</v>
      </c>
      <c r="BO15" s="8">
        <v>6</v>
      </c>
      <c r="BP15" s="8">
        <v>9.5</v>
      </c>
      <c r="BQ15" s="14">
        <f t="shared" si="15"/>
        <v>8.89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8.9</v>
      </c>
      <c r="CE15" s="58">
        <f t="shared" si="20"/>
        <v>8</v>
      </c>
      <c r="CF15" s="21"/>
      <c r="CG15" s="58">
        <f t="shared" si="21"/>
        <v>8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5822440</v>
      </c>
      <c r="C16" s="3">
        <v>5062</v>
      </c>
      <c r="D16" s="3">
        <v>14543</v>
      </c>
      <c r="E16" s="3" t="s">
        <v>192</v>
      </c>
      <c r="F16" s="72" t="s">
        <v>37</v>
      </c>
      <c r="G16" s="62">
        <v>8</v>
      </c>
      <c r="H16" s="13">
        <v>9</v>
      </c>
      <c r="I16" s="13">
        <v>8</v>
      </c>
      <c r="J16" s="13">
        <v>10</v>
      </c>
      <c r="K16" s="13">
        <v>6</v>
      </c>
      <c r="L16" s="14">
        <f t="shared" si="0"/>
        <v>4.9000000000000004</v>
      </c>
      <c r="M16" s="13">
        <v>7</v>
      </c>
      <c r="N16" s="13">
        <v>7.6</v>
      </c>
      <c r="O16" s="13">
        <v>8</v>
      </c>
      <c r="P16" s="13"/>
      <c r="Q16" s="13"/>
      <c r="R16" s="14">
        <f t="shared" si="1"/>
        <v>3.04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7.9</v>
      </c>
      <c r="Z16" s="13">
        <v>8.8000000000000007</v>
      </c>
      <c r="AA16" s="13">
        <v>10</v>
      </c>
      <c r="AB16" s="13">
        <v>10</v>
      </c>
      <c r="AC16" s="13">
        <v>9</v>
      </c>
      <c r="AD16" s="13">
        <v>10</v>
      </c>
      <c r="AE16" s="14">
        <f t="shared" si="5"/>
        <v>6.54</v>
      </c>
      <c r="AF16" s="13">
        <v>9</v>
      </c>
      <c r="AG16" s="13">
        <v>8</v>
      </c>
      <c r="AH16" s="13"/>
      <c r="AI16" s="13"/>
      <c r="AJ16" s="13"/>
      <c r="AK16" s="14">
        <f t="shared" si="6"/>
        <v>2.5499999999999998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9.1</v>
      </c>
      <c r="AS16" s="13">
        <v>10</v>
      </c>
      <c r="AT16" s="13">
        <v>9</v>
      </c>
      <c r="AU16" s="13">
        <v>10</v>
      </c>
      <c r="AV16" s="13">
        <v>7.4</v>
      </c>
      <c r="AW16" s="13">
        <v>10</v>
      </c>
      <c r="AX16" s="14">
        <f t="shared" si="10"/>
        <v>9.2799999999999994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9.3000000000000007</v>
      </c>
      <c r="BL16" s="13">
        <v>10</v>
      </c>
      <c r="BM16" s="13">
        <v>8</v>
      </c>
      <c r="BN16" s="13">
        <v>10</v>
      </c>
      <c r="BO16" s="13">
        <v>7.5</v>
      </c>
      <c r="BP16" s="13">
        <v>10</v>
      </c>
      <c r="BQ16" s="14">
        <f t="shared" si="15"/>
        <v>9.23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9.1999999999999993</v>
      </c>
      <c r="CE16" s="58">
        <f t="shared" si="20"/>
        <v>9</v>
      </c>
      <c r="CF16" s="22"/>
      <c r="CG16" s="58">
        <f t="shared" si="21"/>
        <v>9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7296353</v>
      </c>
      <c r="C17" s="2">
        <v>5155</v>
      </c>
      <c r="D17" s="2">
        <v>14549</v>
      </c>
      <c r="E17" s="2" t="s">
        <v>193</v>
      </c>
      <c r="F17" s="70" t="s">
        <v>37</v>
      </c>
      <c r="G17" s="61">
        <v>7</v>
      </c>
      <c r="H17" s="8">
        <v>8</v>
      </c>
      <c r="I17" s="8">
        <v>8</v>
      </c>
      <c r="J17" s="8">
        <v>6</v>
      </c>
      <c r="K17" s="8">
        <v>6</v>
      </c>
      <c r="L17" s="14">
        <f t="shared" si="0"/>
        <v>4.2</v>
      </c>
      <c r="M17" s="8">
        <v>7</v>
      </c>
      <c r="N17" s="8">
        <v>3</v>
      </c>
      <c r="O17" s="8">
        <v>2.8</v>
      </c>
      <c r="P17" s="8"/>
      <c r="Q17" s="8"/>
      <c r="R17" s="14">
        <f t="shared" si="1"/>
        <v>1.57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5.8</v>
      </c>
      <c r="Z17" s="8">
        <v>5</v>
      </c>
      <c r="AA17" s="8">
        <v>4</v>
      </c>
      <c r="AB17" s="8">
        <v>10</v>
      </c>
      <c r="AC17" s="8">
        <v>7</v>
      </c>
      <c r="AD17" s="8">
        <v>9.3000000000000007</v>
      </c>
      <c r="AE17" s="14">
        <f t="shared" si="5"/>
        <v>4.53</v>
      </c>
      <c r="AF17" s="8">
        <v>7.3</v>
      </c>
      <c r="AG17" s="8">
        <v>2.2999999999999998</v>
      </c>
      <c r="AH17" s="8"/>
      <c r="AI17" s="8"/>
      <c r="AJ17" s="8"/>
      <c r="AK17" s="14">
        <f t="shared" si="6"/>
        <v>1.44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6</v>
      </c>
      <c r="AS17" s="8">
        <v>2</v>
      </c>
      <c r="AT17" s="8">
        <v>8</v>
      </c>
      <c r="AU17" s="8">
        <v>6</v>
      </c>
      <c r="AV17" s="8">
        <v>5.9</v>
      </c>
      <c r="AW17" s="8">
        <v>10</v>
      </c>
      <c r="AX17" s="14">
        <f t="shared" si="10"/>
        <v>5.58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5.6</v>
      </c>
      <c r="BL17" s="8">
        <v>8.9</v>
      </c>
      <c r="BM17" s="8">
        <v>6</v>
      </c>
      <c r="BN17" s="8">
        <v>7</v>
      </c>
      <c r="BO17" s="8">
        <v>3.2</v>
      </c>
      <c r="BP17" s="8">
        <v>9.5</v>
      </c>
      <c r="BQ17" s="14">
        <f t="shared" si="15"/>
        <v>7.37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7.4</v>
      </c>
      <c r="CE17" s="58">
        <f t="shared" si="20"/>
        <v>6</v>
      </c>
      <c r="CF17" s="21"/>
      <c r="CG17" s="58">
        <f t="shared" si="21"/>
        <v>6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2893687</v>
      </c>
      <c r="C18" s="3">
        <v>5036</v>
      </c>
      <c r="D18" s="3">
        <v>14545</v>
      </c>
      <c r="E18" s="3" t="s">
        <v>194</v>
      </c>
      <c r="F18" s="72" t="s">
        <v>42</v>
      </c>
      <c r="G18" s="62">
        <v>8</v>
      </c>
      <c r="H18" s="13">
        <v>8</v>
      </c>
      <c r="I18" s="13">
        <v>8</v>
      </c>
      <c r="J18" s="13">
        <v>7</v>
      </c>
      <c r="K18" s="13">
        <v>7</v>
      </c>
      <c r="L18" s="14">
        <f t="shared" si="0"/>
        <v>4.5999999999999996</v>
      </c>
      <c r="M18" s="13">
        <v>6</v>
      </c>
      <c r="N18" s="13">
        <v>5.5</v>
      </c>
      <c r="O18" s="13">
        <v>3.1</v>
      </c>
      <c r="P18" s="13"/>
      <c r="Q18" s="13"/>
      <c r="R18" s="14">
        <f t="shared" si="1"/>
        <v>1.89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6.5</v>
      </c>
      <c r="Z18" s="13">
        <v>6</v>
      </c>
      <c r="AA18" s="13">
        <v>6</v>
      </c>
      <c r="AB18" s="13">
        <v>10</v>
      </c>
      <c r="AC18" s="13">
        <v>7</v>
      </c>
      <c r="AD18" s="13">
        <v>9.5</v>
      </c>
      <c r="AE18" s="14">
        <f t="shared" si="5"/>
        <v>5.05</v>
      </c>
      <c r="AF18" s="13">
        <v>6.8</v>
      </c>
      <c r="AG18" s="13">
        <v>6</v>
      </c>
      <c r="AH18" s="13"/>
      <c r="AI18" s="13"/>
      <c r="AJ18" s="13"/>
      <c r="AK18" s="14">
        <f t="shared" si="6"/>
        <v>1.92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7</v>
      </c>
      <c r="AS18" s="13">
        <v>6</v>
      </c>
      <c r="AT18" s="13">
        <v>7</v>
      </c>
      <c r="AU18" s="13">
        <v>7</v>
      </c>
      <c r="AV18" s="13">
        <v>7.1</v>
      </c>
      <c r="AW18" s="13">
        <v>10</v>
      </c>
      <c r="AX18" s="14">
        <f t="shared" si="10"/>
        <v>7.02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7</v>
      </c>
      <c r="BL18" s="13">
        <v>8.6</v>
      </c>
      <c r="BM18" s="13">
        <v>4</v>
      </c>
      <c r="BN18" s="13">
        <v>7</v>
      </c>
      <c r="BO18" s="13">
        <v>0</v>
      </c>
      <c r="BP18" s="13">
        <v>8.5</v>
      </c>
      <c r="BQ18" s="14">
        <f t="shared" si="15"/>
        <v>6.22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6.2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2557686</v>
      </c>
      <c r="C19" s="2">
        <v>4915</v>
      </c>
      <c r="D19" s="2">
        <v>14538</v>
      </c>
      <c r="E19" s="2" t="s">
        <v>195</v>
      </c>
      <c r="F19" s="70" t="s">
        <v>37</v>
      </c>
      <c r="G19" s="61">
        <v>3</v>
      </c>
      <c r="H19" s="8">
        <v>9</v>
      </c>
      <c r="I19" s="8">
        <v>8</v>
      </c>
      <c r="J19" s="8">
        <v>8</v>
      </c>
      <c r="K19" s="8">
        <v>6</v>
      </c>
      <c r="L19" s="14">
        <f t="shared" si="0"/>
        <v>3.7</v>
      </c>
      <c r="M19" s="8">
        <v>7</v>
      </c>
      <c r="N19" s="8">
        <v>5.5</v>
      </c>
      <c r="O19" s="8">
        <v>5.4</v>
      </c>
      <c r="P19" s="8"/>
      <c r="Q19" s="8"/>
      <c r="R19" s="14">
        <f t="shared" si="1"/>
        <v>2.34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4520582</v>
      </c>
      <c r="C20" s="3">
        <v>5156</v>
      </c>
      <c r="D20" s="3">
        <v>14560</v>
      </c>
      <c r="E20" s="3" t="s">
        <v>196</v>
      </c>
      <c r="F20" s="72" t="s">
        <v>42</v>
      </c>
      <c r="G20" s="62"/>
      <c r="H20" s="13">
        <v>9</v>
      </c>
      <c r="I20" s="13">
        <v>8</v>
      </c>
      <c r="J20" s="13">
        <v>6</v>
      </c>
      <c r="K20" s="13">
        <v>7</v>
      </c>
      <c r="L20" s="14">
        <f t="shared" si="0"/>
        <v>3</v>
      </c>
      <c r="M20" s="13">
        <v>6</v>
      </c>
      <c r="N20" s="13">
        <v>1.5</v>
      </c>
      <c r="O20" s="13">
        <v>4.0999999999999996</v>
      </c>
      <c r="P20" s="13"/>
      <c r="Q20" s="13"/>
      <c r="R20" s="14">
        <f t="shared" si="1"/>
        <v>1.44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4.4000000000000004</v>
      </c>
      <c r="Z20" s="13">
        <v>5.5</v>
      </c>
      <c r="AA20" s="13">
        <v>4</v>
      </c>
      <c r="AB20" s="13">
        <v>10</v>
      </c>
      <c r="AC20" s="13">
        <v>7</v>
      </c>
      <c r="AD20" s="13">
        <v>7.8</v>
      </c>
      <c r="AE20" s="14">
        <f t="shared" si="5"/>
        <v>4.53</v>
      </c>
      <c r="AF20" s="13">
        <v>7.3</v>
      </c>
      <c r="AG20" s="13">
        <v>2.2999999999999998</v>
      </c>
      <c r="AH20" s="13"/>
      <c r="AI20" s="13"/>
      <c r="AJ20" s="13"/>
      <c r="AK20" s="14">
        <f t="shared" si="6"/>
        <v>1.44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6</v>
      </c>
      <c r="AS20" s="13">
        <v>4</v>
      </c>
      <c r="AT20" s="13">
        <v>7</v>
      </c>
      <c r="AU20" s="13">
        <v>6</v>
      </c>
      <c r="AV20" s="13">
        <v>4</v>
      </c>
      <c r="AW20" s="13">
        <v>10</v>
      </c>
      <c r="AX20" s="14">
        <f t="shared" si="10"/>
        <v>5.6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5.6</v>
      </c>
      <c r="BL20" s="8">
        <v>9.3000000000000007</v>
      </c>
      <c r="BM20" s="8">
        <v>4</v>
      </c>
      <c r="BN20" s="8">
        <v>7</v>
      </c>
      <c r="BO20" s="8">
        <v>0</v>
      </c>
      <c r="BP20" s="8">
        <v>8.5</v>
      </c>
      <c r="BQ20" s="14">
        <f t="shared" si="15"/>
        <v>6.5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6.5</v>
      </c>
      <c r="CE20" s="58">
        <f t="shared" si="20"/>
        <v>6</v>
      </c>
      <c r="CF20" s="22"/>
      <c r="CG20" s="58">
        <f t="shared" si="21"/>
        <v>6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6657946</v>
      </c>
      <c r="C21" s="2">
        <v>5119</v>
      </c>
      <c r="D21" s="2">
        <v>14558</v>
      </c>
      <c r="E21" s="2" t="s">
        <v>197</v>
      </c>
      <c r="F21" s="70" t="s">
        <v>37</v>
      </c>
      <c r="G21" s="61">
        <v>7</v>
      </c>
      <c r="H21" s="8">
        <v>9</v>
      </c>
      <c r="I21" s="8">
        <v>8</v>
      </c>
      <c r="J21" s="8">
        <v>8</v>
      </c>
      <c r="K21" s="8">
        <v>7</v>
      </c>
      <c r="L21" s="14">
        <f t="shared" si="0"/>
        <v>4.5999999999999996</v>
      </c>
      <c r="M21" s="8">
        <v>7</v>
      </c>
      <c r="N21" s="8">
        <v>4.5</v>
      </c>
      <c r="O21" s="8">
        <v>8</v>
      </c>
      <c r="P21" s="8"/>
      <c r="Q21" s="8"/>
      <c r="R21" s="14">
        <f t="shared" si="1"/>
        <v>2.58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7.2</v>
      </c>
      <c r="Z21" s="8">
        <v>6.8</v>
      </c>
      <c r="AA21" s="8">
        <v>9</v>
      </c>
      <c r="AB21" s="8">
        <v>10</v>
      </c>
      <c r="AC21" s="8">
        <v>7</v>
      </c>
      <c r="AD21" s="8">
        <v>9</v>
      </c>
      <c r="AE21" s="14">
        <f t="shared" si="5"/>
        <v>5.54</v>
      </c>
      <c r="AF21" s="8">
        <v>7.9</v>
      </c>
      <c r="AG21" s="8">
        <v>8</v>
      </c>
      <c r="AH21" s="8"/>
      <c r="AI21" s="8"/>
      <c r="AJ21" s="8"/>
      <c r="AK21" s="14">
        <f t="shared" si="6"/>
        <v>2.39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7.9</v>
      </c>
      <c r="AS21" s="8">
        <v>4</v>
      </c>
      <c r="AT21" s="8">
        <v>7</v>
      </c>
      <c r="AU21" s="8">
        <v>7</v>
      </c>
      <c r="AV21" s="8">
        <v>6.2</v>
      </c>
      <c r="AW21" s="8">
        <v>10</v>
      </c>
      <c r="AX21" s="14">
        <f t="shared" si="10"/>
        <v>6.24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6.2</v>
      </c>
      <c r="BL21" s="13">
        <v>9.1999999999999993</v>
      </c>
      <c r="BM21" s="13">
        <v>7.5</v>
      </c>
      <c r="BN21" s="13">
        <v>7</v>
      </c>
      <c r="BO21" s="13">
        <v>2.4</v>
      </c>
      <c r="BP21" s="13">
        <v>9.5</v>
      </c>
      <c r="BQ21" s="14">
        <f t="shared" si="15"/>
        <v>7.67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7.7</v>
      </c>
      <c r="CE21" s="58">
        <f t="shared" si="20"/>
        <v>7</v>
      </c>
      <c r="CF21" s="21"/>
      <c r="CG21" s="58">
        <f t="shared" si="21"/>
        <v>7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2564158</v>
      </c>
      <c r="C22" s="3">
        <v>5046</v>
      </c>
      <c r="D22" s="3">
        <v>14550</v>
      </c>
      <c r="E22" s="3" t="s">
        <v>198</v>
      </c>
      <c r="F22" s="72" t="s">
        <v>37</v>
      </c>
      <c r="G22" s="62">
        <v>8</v>
      </c>
      <c r="H22" s="13">
        <v>9</v>
      </c>
      <c r="I22" s="13">
        <v>8</v>
      </c>
      <c r="J22" s="13">
        <v>7</v>
      </c>
      <c r="K22" s="13">
        <v>7</v>
      </c>
      <c r="L22" s="14">
        <f t="shared" si="0"/>
        <v>4.7</v>
      </c>
      <c r="M22" s="13">
        <v>7</v>
      </c>
      <c r="N22" s="13">
        <v>6.1</v>
      </c>
      <c r="O22" s="13">
        <v>8.5</v>
      </c>
      <c r="P22" s="13"/>
      <c r="Q22" s="13"/>
      <c r="R22" s="14">
        <f t="shared" si="1"/>
        <v>2.89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7.6</v>
      </c>
      <c r="Z22" s="13">
        <v>8.9</v>
      </c>
      <c r="AA22" s="13">
        <v>10</v>
      </c>
      <c r="AB22" s="13">
        <v>10</v>
      </c>
      <c r="AC22" s="13">
        <v>9</v>
      </c>
      <c r="AD22" s="13">
        <v>9.5</v>
      </c>
      <c r="AE22" s="14">
        <f t="shared" si="5"/>
        <v>6.52</v>
      </c>
      <c r="AF22" s="13">
        <v>6.6</v>
      </c>
      <c r="AG22" s="13">
        <v>3.2</v>
      </c>
      <c r="AH22" s="13"/>
      <c r="AI22" s="13"/>
      <c r="AJ22" s="13"/>
      <c r="AK22" s="14">
        <f t="shared" si="6"/>
        <v>1.47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</v>
      </c>
      <c r="AS22" s="13">
        <v>8</v>
      </c>
      <c r="AT22" s="13">
        <v>7</v>
      </c>
      <c r="AU22" s="13">
        <v>9</v>
      </c>
      <c r="AV22" s="13">
        <v>7.3</v>
      </c>
      <c r="AW22" s="13">
        <v>10</v>
      </c>
      <c r="AX22" s="14">
        <f t="shared" si="10"/>
        <v>8.06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8.1</v>
      </c>
      <c r="BL22" s="13">
        <v>9.8000000000000007</v>
      </c>
      <c r="BM22" s="13">
        <v>6</v>
      </c>
      <c r="BN22" s="13">
        <v>8</v>
      </c>
      <c r="BO22" s="13">
        <v>5.0999999999999996</v>
      </c>
      <c r="BP22" s="13">
        <v>6.5</v>
      </c>
      <c r="BQ22" s="14">
        <f t="shared" si="15"/>
        <v>7.66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7.7</v>
      </c>
      <c r="CE22" s="58">
        <f t="shared" si="20"/>
        <v>8</v>
      </c>
      <c r="CF22" s="22"/>
      <c r="CG22" s="58">
        <f t="shared" si="21"/>
        <v>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5822351</v>
      </c>
      <c r="C23" s="2">
        <v>5050</v>
      </c>
      <c r="D23" s="2">
        <v>14552</v>
      </c>
      <c r="E23" s="2" t="s">
        <v>199</v>
      </c>
      <c r="F23" s="70" t="s">
        <v>42</v>
      </c>
      <c r="G23" s="61">
        <v>8</v>
      </c>
      <c r="H23" s="8">
        <v>9</v>
      </c>
      <c r="I23" s="8">
        <v>8</v>
      </c>
      <c r="J23" s="8">
        <v>7</v>
      </c>
      <c r="K23" s="8">
        <v>6</v>
      </c>
      <c r="L23" s="14">
        <f t="shared" si="0"/>
        <v>4.5999999999999996</v>
      </c>
      <c r="M23" s="8">
        <v>7</v>
      </c>
      <c r="N23" s="8">
        <v>3.9</v>
      </c>
      <c r="O23" s="8">
        <v>3.8</v>
      </c>
      <c r="P23" s="8"/>
      <c r="Q23" s="8"/>
      <c r="R23" s="14">
        <f t="shared" si="1"/>
        <v>1.86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6.5</v>
      </c>
      <c r="Z23" s="8">
        <v>6.8</v>
      </c>
      <c r="AA23" s="8">
        <v>9</v>
      </c>
      <c r="AB23" s="8">
        <v>10</v>
      </c>
      <c r="AC23" s="8">
        <v>7</v>
      </c>
      <c r="AD23" s="8">
        <v>9.3000000000000007</v>
      </c>
      <c r="AE23" s="14">
        <f t="shared" si="5"/>
        <v>5.57</v>
      </c>
      <c r="AF23" s="8">
        <v>7.9</v>
      </c>
      <c r="AG23" s="8">
        <v>8</v>
      </c>
      <c r="AH23" s="8"/>
      <c r="AI23" s="8"/>
      <c r="AJ23" s="8"/>
      <c r="AK23" s="14">
        <f t="shared" si="6"/>
        <v>2.39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</v>
      </c>
      <c r="AS23" s="8">
        <v>8</v>
      </c>
      <c r="AT23" s="8">
        <v>7</v>
      </c>
      <c r="AU23" s="8">
        <v>8</v>
      </c>
      <c r="AV23" s="8">
        <v>6.6</v>
      </c>
      <c r="AW23" s="8">
        <v>10</v>
      </c>
      <c r="AX23" s="14">
        <f t="shared" si="10"/>
        <v>7.72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7.7</v>
      </c>
      <c r="BL23" s="8">
        <v>9.6999999999999993</v>
      </c>
      <c r="BM23" s="8">
        <v>0</v>
      </c>
      <c r="BN23" s="8">
        <v>7</v>
      </c>
      <c r="BO23" s="8">
        <v>0</v>
      </c>
      <c r="BP23" s="8">
        <v>7</v>
      </c>
      <c r="BQ23" s="14">
        <f t="shared" si="15"/>
        <v>5.63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5.6</v>
      </c>
      <c r="CE23" s="58">
        <f t="shared" si="20"/>
        <v>7</v>
      </c>
      <c r="CF23" s="21"/>
      <c r="CG23" s="58">
        <f t="shared" si="21"/>
        <v>7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5822246</v>
      </c>
      <c r="C24" s="3">
        <v>5049</v>
      </c>
      <c r="D24" s="3">
        <v>14540</v>
      </c>
      <c r="E24" s="3" t="s">
        <v>200</v>
      </c>
      <c r="F24" s="72" t="s">
        <v>42</v>
      </c>
      <c r="G24" s="62">
        <v>8</v>
      </c>
      <c r="H24" s="13">
        <v>8</v>
      </c>
      <c r="I24" s="13">
        <v>8</v>
      </c>
      <c r="J24" s="13">
        <v>8</v>
      </c>
      <c r="K24" s="13">
        <v>6</v>
      </c>
      <c r="L24" s="14">
        <f t="shared" si="0"/>
        <v>4.5999999999999996</v>
      </c>
      <c r="M24" s="13">
        <v>8</v>
      </c>
      <c r="N24" s="13">
        <v>3.2</v>
      </c>
      <c r="O24" s="13">
        <v>3.3</v>
      </c>
      <c r="P24" s="13"/>
      <c r="Q24" s="13"/>
      <c r="R24" s="14">
        <f t="shared" si="1"/>
        <v>1.78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6.4</v>
      </c>
      <c r="Z24" s="13">
        <v>6</v>
      </c>
      <c r="AA24" s="13">
        <v>6</v>
      </c>
      <c r="AB24" s="13">
        <v>10</v>
      </c>
      <c r="AC24" s="13">
        <v>7</v>
      </c>
      <c r="AD24" s="13">
        <v>9</v>
      </c>
      <c r="AE24" s="14">
        <f t="shared" si="5"/>
        <v>5</v>
      </c>
      <c r="AF24" s="13">
        <v>6.8</v>
      </c>
      <c r="AG24" s="13">
        <v>6</v>
      </c>
      <c r="AH24" s="13"/>
      <c r="AI24" s="13"/>
      <c r="AJ24" s="13"/>
      <c r="AK24" s="14">
        <f t="shared" si="6"/>
        <v>1.92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6.9</v>
      </c>
      <c r="AS24" s="13">
        <v>2</v>
      </c>
      <c r="AT24" s="13">
        <v>7</v>
      </c>
      <c r="AU24" s="13">
        <v>7</v>
      </c>
      <c r="AV24" s="13">
        <v>5.9</v>
      </c>
      <c r="AW24" s="13">
        <v>10</v>
      </c>
      <c r="AX24" s="14">
        <f t="shared" si="10"/>
        <v>5.58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5.6</v>
      </c>
      <c r="BL24" s="13">
        <v>8.6999999999999993</v>
      </c>
      <c r="BM24" s="13">
        <v>6</v>
      </c>
      <c r="BN24" s="13">
        <v>7</v>
      </c>
      <c r="BO24" s="13">
        <v>0</v>
      </c>
      <c r="BP24" s="13">
        <v>6</v>
      </c>
      <c r="BQ24" s="14">
        <f t="shared" si="15"/>
        <v>6.28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6.3</v>
      </c>
      <c r="CE24" s="58">
        <f t="shared" si="20"/>
        <v>6</v>
      </c>
      <c r="CF24" s="22"/>
      <c r="CG24" s="58">
        <f t="shared" si="21"/>
        <v>6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2557670</v>
      </c>
      <c r="C25" s="2">
        <v>4968</v>
      </c>
      <c r="D25" s="2">
        <v>14554</v>
      </c>
      <c r="E25" s="2" t="s">
        <v>201</v>
      </c>
      <c r="F25" s="70" t="s">
        <v>42</v>
      </c>
      <c r="G25" s="61">
        <v>7</v>
      </c>
      <c r="H25" s="8">
        <v>9</v>
      </c>
      <c r="I25" s="8">
        <v>8</v>
      </c>
      <c r="J25" s="8">
        <v>7</v>
      </c>
      <c r="K25" s="8">
        <v>7</v>
      </c>
      <c r="L25" s="14">
        <f t="shared" si="0"/>
        <v>4.5</v>
      </c>
      <c r="M25" s="8">
        <v>7</v>
      </c>
      <c r="N25" s="8">
        <v>6.3</v>
      </c>
      <c r="O25" s="8">
        <v>5.6</v>
      </c>
      <c r="P25" s="8"/>
      <c r="Q25" s="8"/>
      <c r="R25" s="14">
        <f t="shared" si="1"/>
        <v>2.4900000000000002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</v>
      </c>
      <c r="Z25" s="8">
        <v>7.6</v>
      </c>
      <c r="AA25" s="8">
        <v>6</v>
      </c>
      <c r="AB25" s="8">
        <v>7</v>
      </c>
      <c r="AC25" s="8">
        <v>7</v>
      </c>
      <c r="AD25" s="8">
        <v>6</v>
      </c>
      <c r="AE25" s="14">
        <f t="shared" si="5"/>
        <v>4.88</v>
      </c>
      <c r="AF25" s="8">
        <v>9.1999999999999993</v>
      </c>
      <c r="AG25" s="8">
        <v>9.1</v>
      </c>
      <c r="AH25" s="8"/>
      <c r="AI25" s="8"/>
      <c r="AJ25" s="8"/>
      <c r="AK25" s="14">
        <f t="shared" si="6"/>
        <v>2.75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7.6</v>
      </c>
      <c r="AS25" s="8">
        <v>10</v>
      </c>
      <c r="AT25" s="8">
        <v>6</v>
      </c>
      <c r="AU25" s="8">
        <v>8</v>
      </c>
      <c r="AV25" s="8">
        <v>7.2</v>
      </c>
      <c r="AW25" s="8">
        <v>10</v>
      </c>
      <c r="AX25" s="14">
        <f t="shared" si="10"/>
        <v>8.24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8.1999999999999993</v>
      </c>
      <c r="BL25" s="8">
        <v>9.1999999999999993</v>
      </c>
      <c r="BM25" s="8">
        <v>9.5</v>
      </c>
      <c r="BN25" s="8">
        <v>7</v>
      </c>
      <c r="BO25" s="8">
        <v>0</v>
      </c>
      <c r="BP25" s="8">
        <v>8.5</v>
      </c>
      <c r="BQ25" s="14">
        <f t="shared" si="15"/>
        <v>7.56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7.6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20404346</v>
      </c>
      <c r="C26" s="3">
        <v>5105</v>
      </c>
      <c r="D26" s="3">
        <v>14546</v>
      </c>
      <c r="E26" s="3" t="s">
        <v>202</v>
      </c>
      <c r="F26" s="72" t="s">
        <v>37</v>
      </c>
      <c r="G26" s="62">
        <v>9</v>
      </c>
      <c r="H26" s="13">
        <v>8</v>
      </c>
      <c r="I26" s="13">
        <v>8</v>
      </c>
      <c r="J26" s="13">
        <v>8</v>
      </c>
      <c r="K26" s="13">
        <v>6</v>
      </c>
      <c r="L26" s="14">
        <f t="shared" si="0"/>
        <v>4.8</v>
      </c>
      <c r="M26" s="13">
        <v>7</v>
      </c>
      <c r="N26" s="13">
        <v>6.9</v>
      </c>
      <c r="O26" s="13">
        <v>7.7</v>
      </c>
      <c r="P26" s="13"/>
      <c r="Q26" s="13"/>
      <c r="R26" s="14">
        <f t="shared" si="1"/>
        <v>2.89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7.7</v>
      </c>
      <c r="Z26" s="13">
        <v>6.8</v>
      </c>
      <c r="AA26" s="13">
        <v>9</v>
      </c>
      <c r="AB26" s="13">
        <v>10</v>
      </c>
      <c r="AC26" s="13">
        <v>7</v>
      </c>
      <c r="AD26" s="13">
        <v>8</v>
      </c>
      <c r="AE26" s="14">
        <f t="shared" si="5"/>
        <v>5.44</v>
      </c>
      <c r="AF26" s="13">
        <v>7.9</v>
      </c>
      <c r="AG26" s="13">
        <v>8</v>
      </c>
      <c r="AH26" s="13"/>
      <c r="AI26" s="13"/>
      <c r="AJ26" s="13"/>
      <c r="AK26" s="14">
        <f t="shared" si="6"/>
        <v>2.39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7.8</v>
      </c>
      <c r="AS26" s="13">
        <v>6</v>
      </c>
      <c r="AT26" s="13">
        <v>8</v>
      </c>
      <c r="AU26" s="13">
        <v>8</v>
      </c>
      <c r="AV26" s="13">
        <v>7.1</v>
      </c>
      <c r="AW26" s="13">
        <v>10</v>
      </c>
      <c r="AX26" s="14">
        <f t="shared" si="10"/>
        <v>7.42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7.4</v>
      </c>
      <c r="BL26" s="13">
        <v>9.1</v>
      </c>
      <c r="BM26" s="13">
        <v>9.5</v>
      </c>
      <c r="BN26" s="13">
        <v>7</v>
      </c>
      <c r="BO26" s="13">
        <v>4.7</v>
      </c>
      <c r="BP26" s="13">
        <v>8.5</v>
      </c>
      <c r="BQ26" s="14">
        <f t="shared" si="15"/>
        <v>8.2200000000000006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8.1999999999999993</v>
      </c>
      <c r="CE26" s="58">
        <f t="shared" si="20"/>
        <v>8</v>
      </c>
      <c r="CF26" s="22"/>
      <c r="CG26" s="58">
        <f t="shared" si="21"/>
        <v>8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2557690</v>
      </c>
      <c r="C27" s="2">
        <v>4964</v>
      </c>
      <c r="D27" s="2">
        <v>14536</v>
      </c>
      <c r="E27" s="2" t="s">
        <v>203</v>
      </c>
      <c r="F27" s="70" t="s">
        <v>37</v>
      </c>
      <c r="G27" s="61">
        <v>7</v>
      </c>
      <c r="H27" s="8">
        <v>9</v>
      </c>
      <c r="I27" s="8">
        <v>8</v>
      </c>
      <c r="J27" s="8">
        <v>7</v>
      </c>
      <c r="K27" s="8">
        <v>6</v>
      </c>
      <c r="L27" s="14">
        <f t="shared" si="0"/>
        <v>4.4000000000000004</v>
      </c>
      <c r="M27" s="8">
        <v>6</v>
      </c>
      <c r="N27" s="8">
        <v>4.0999999999999996</v>
      </c>
      <c r="O27" s="8">
        <v>7</v>
      </c>
      <c r="P27" s="8"/>
      <c r="Q27" s="8"/>
      <c r="R27" s="14">
        <f t="shared" si="1"/>
        <v>2.27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6.7</v>
      </c>
      <c r="Z27" s="8">
        <v>8.9</v>
      </c>
      <c r="AA27" s="8">
        <v>10</v>
      </c>
      <c r="AB27" s="8">
        <v>10</v>
      </c>
      <c r="AC27" s="8">
        <v>9</v>
      </c>
      <c r="AD27" s="8">
        <v>9.5</v>
      </c>
      <c r="AE27" s="14">
        <f t="shared" si="5"/>
        <v>6.52</v>
      </c>
      <c r="AF27" s="8">
        <v>6.6</v>
      </c>
      <c r="AG27" s="8">
        <v>3.2</v>
      </c>
      <c r="AH27" s="8"/>
      <c r="AI27" s="8"/>
      <c r="AJ27" s="8"/>
      <c r="AK27" s="14">
        <f t="shared" si="6"/>
        <v>1.47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>
        <v>2</v>
      </c>
      <c r="AT27" s="8">
        <v>6</v>
      </c>
      <c r="AU27" s="8">
        <v>7</v>
      </c>
      <c r="AV27" s="8">
        <v>7.3</v>
      </c>
      <c r="AW27" s="8">
        <v>10</v>
      </c>
      <c r="AX27" s="14">
        <f t="shared" si="10"/>
        <v>5.66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5.7</v>
      </c>
      <c r="BL27" s="8">
        <v>9</v>
      </c>
      <c r="BM27" s="8">
        <v>8</v>
      </c>
      <c r="BN27" s="8">
        <v>7</v>
      </c>
      <c r="BO27" s="8">
        <v>5.5</v>
      </c>
      <c r="BP27" s="8">
        <v>8.5</v>
      </c>
      <c r="BQ27" s="14">
        <f t="shared" si="15"/>
        <v>8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8</v>
      </c>
      <c r="CE27" s="58">
        <f t="shared" si="20"/>
        <v>7</v>
      </c>
      <c r="CF27" s="21"/>
      <c r="CG27" s="58">
        <f t="shared" si="21"/>
        <v>7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6928154</v>
      </c>
      <c r="C28" s="3">
        <v>5079</v>
      </c>
      <c r="D28" s="3">
        <v>14537</v>
      </c>
      <c r="E28" s="3" t="s">
        <v>204</v>
      </c>
      <c r="F28" s="72" t="s">
        <v>42</v>
      </c>
      <c r="G28" s="62">
        <v>8</v>
      </c>
      <c r="H28" s="13"/>
      <c r="I28" s="13">
        <v>8</v>
      </c>
      <c r="J28" s="13">
        <v>5</v>
      </c>
      <c r="K28" s="13">
        <v>7</v>
      </c>
      <c r="L28" s="14">
        <f t="shared" si="0"/>
        <v>3.6</v>
      </c>
      <c r="M28" s="13">
        <v>7</v>
      </c>
      <c r="N28" s="13">
        <v>5.2</v>
      </c>
      <c r="O28" s="13">
        <v>5</v>
      </c>
      <c r="P28" s="13"/>
      <c r="Q28" s="13"/>
      <c r="R28" s="14">
        <f t="shared" si="1"/>
        <v>2.23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5.8</v>
      </c>
      <c r="Z28" s="13">
        <v>9.6999999999999993</v>
      </c>
      <c r="AA28" s="13">
        <v>8</v>
      </c>
      <c r="AB28" s="13">
        <v>10</v>
      </c>
      <c r="AC28" s="13">
        <v>9</v>
      </c>
      <c r="AD28" s="13">
        <v>9</v>
      </c>
      <c r="AE28" s="14">
        <f t="shared" si="5"/>
        <v>6.51</v>
      </c>
      <c r="AF28" s="13">
        <v>9.6999999999999993</v>
      </c>
      <c r="AG28" s="13">
        <v>6.6</v>
      </c>
      <c r="AH28" s="13"/>
      <c r="AI28" s="13"/>
      <c r="AJ28" s="13"/>
      <c r="AK28" s="14">
        <f t="shared" si="6"/>
        <v>2.4500000000000002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9</v>
      </c>
      <c r="AS28" s="13">
        <v>0</v>
      </c>
      <c r="AT28" s="13">
        <v>6</v>
      </c>
      <c r="AU28" s="13">
        <v>7</v>
      </c>
      <c r="AV28" s="13">
        <v>6.6</v>
      </c>
      <c r="AW28" s="13">
        <v>9</v>
      </c>
      <c r="AX28" s="14">
        <f t="shared" si="10"/>
        <v>4.82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4.8</v>
      </c>
      <c r="BL28" s="13">
        <v>9.1999999999999993</v>
      </c>
      <c r="BM28" s="13">
        <v>7</v>
      </c>
      <c r="BN28" s="13">
        <v>6</v>
      </c>
      <c r="BO28" s="13">
        <v>0</v>
      </c>
      <c r="BP28" s="13">
        <v>0</v>
      </c>
      <c r="BQ28" s="14">
        <f t="shared" si="15"/>
        <v>5.68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5.7</v>
      </c>
      <c r="CE28" s="58">
        <f t="shared" si="20"/>
        <v>6</v>
      </c>
      <c r="CF28" s="22"/>
      <c r="CG28" s="58">
        <f t="shared" si="21"/>
        <v>6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7296537</v>
      </c>
      <c r="C29" s="2">
        <v>5129</v>
      </c>
      <c r="D29" s="2">
        <v>14775</v>
      </c>
      <c r="E29" s="2" t="s">
        <v>205</v>
      </c>
      <c r="F29" s="70" t="s">
        <v>37</v>
      </c>
      <c r="G29" s="61">
        <v>7</v>
      </c>
      <c r="H29" s="8">
        <v>9</v>
      </c>
      <c r="I29" s="8">
        <v>8</v>
      </c>
      <c r="J29" s="8">
        <v>7</v>
      </c>
      <c r="K29" s="8">
        <v>6</v>
      </c>
      <c r="L29" s="14">
        <f t="shared" si="0"/>
        <v>4.4000000000000004</v>
      </c>
      <c r="M29" s="8">
        <v>8</v>
      </c>
      <c r="N29" s="8">
        <v>7.3</v>
      </c>
      <c r="O29" s="8">
        <v>8.5</v>
      </c>
      <c r="P29" s="8"/>
      <c r="Q29" s="8"/>
      <c r="R29" s="14">
        <f t="shared" si="1"/>
        <v>3.17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7.6</v>
      </c>
      <c r="Z29" s="8">
        <v>8.9</v>
      </c>
      <c r="AA29" s="8">
        <v>10</v>
      </c>
      <c r="AB29" s="8">
        <v>10</v>
      </c>
      <c r="AC29" s="8">
        <v>9</v>
      </c>
      <c r="AD29" s="8">
        <v>10</v>
      </c>
      <c r="AE29" s="14">
        <f t="shared" si="5"/>
        <v>6.57</v>
      </c>
      <c r="AF29" s="8">
        <v>8.9</v>
      </c>
      <c r="AG29" s="8">
        <v>7.1</v>
      </c>
      <c r="AH29" s="8"/>
      <c r="AI29" s="8"/>
      <c r="AJ29" s="8"/>
      <c r="AK29" s="14">
        <f t="shared" si="6"/>
        <v>2.4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9</v>
      </c>
      <c r="AS29" s="8">
        <v>10</v>
      </c>
      <c r="AT29" s="8">
        <v>8</v>
      </c>
      <c r="AU29" s="8">
        <v>8</v>
      </c>
      <c r="AV29" s="8">
        <v>8.6999999999999993</v>
      </c>
      <c r="AW29" s="8">
        <v>10</v>
      </c>
      <c r="AX29" s="14">
        <f t="shared" si="10"/>
        <v>8.94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8.9</v>
      </c>
      <c r="BL29" s="8">
        <v>9.6</v>
      </c>
      <c r="BM29" s="8">
        <v>6</v>
      </c>
      <c r="BN29" s="8">
        <v>8</v>
      </c>
      <c r="BO29" s="8">
        <v>5.4</v>
      </c>
      <c r="BP29" s="8">
        <v>7</v>
      </c>
      <c r="BQ29" s="14">
        <f t="shared" si="15"/>
        <v>7.7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7.7</v>
      </c>
      <c r="CE29" s="58">
        <f t="shared" si="20"/>
        <v>8</v>
      </c>
      <c r="CF29" s="21"/>
      <c r="CG29" s="58">
        <f t="shared" si="21"/>
        <v>8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5822395</v>
      </c>
      <c r="C30" s="3">
        <v>5043</v>
      </c>
      <c r="D30" s="3">
        <v>14539</v>
      </c>
      <c r="E30" s="3" t="s">
        <v>206</v>
      </c>
      <c r="F30" s="72" t="s">
        <v>37</v>
      </c>
      <c r="G30" s="62">
        <v>7</v>
      </c>
      <c r="H30" s="13">
        <v>9</v>
      </c>
      <c r="I30" s="13">
        <v>8</v>
      </c>
      <c r="J30" s="13">
        <v>8</v>
      </c>
      <c r="K30" s="13">
        <v>6</v>
      </c>
      <c r="L30" s="14">
        <f t="shared" si="0"/>
        <v>4.5</v>
      </c>
      <c r="M30" s="13">
        <v>8</v>
      </c>
      <c r="N30" s="13">
        <v>7.1</v>
      </c>
      <c r="O30" s="13">
        <v>7.1</v>
      </c>
      <c r="P30" s="13"/>
      <c r="Q30" s="13"/>
      <c r="R30" s="14">
        <f t="shared" si="1"/>
        <v>2.93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7.4</v>
      </c>
      <c r="Z30" s="13">
        <v>7.6</v>
      </c>
      <c r="AA30" s="13">
        <v>6</v>
      </c>
      <c r="AB30" s="13">
        <v>10</v>
      </c>
      <c r="AC30" s="13">
        <v>7</v>
      </c>
      <c r="AD30" s="13">
        <v>9.3000000000000007</v>
      </c>
      <c r="AE30" s="14">
        <f t="shared" si="5"/>
        <v>5.51</v>
      </c>
      <c r="AF30" s="13">
        <v>9.1999999999999993</v>
      </c>
      <c r="AG30" s="13">
        <v>9.1</v>
      </c>
      <c r="AH30" s="13"/>
      <c r="AI30" s="13"/>
      <c r="AJ30" s="13"/>
      <c r="AK30" s="14">
        <f t="shared" si="6"/>
        <v>2.75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8.3000000000000007</v>
      </c>
      <c r="AS30" s="13">
        <v>6</v>
      </c>
      <c r="AT30" s="13">
        <v>10</v>
      </c>
      <c r="AU30" s="13">
        <v>9</v>
      </c>
      <c r="AV30" s="13">
        <v>8.6999999999999993</v>
      </c>
      <c r="AW30" s="13">
        <v>10</v>
      </c>
      <c r="AX30" s="14">
        <f t="shared" si="10"/>
        <v>8.34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8.3000000000000007</v>
      </c>
      <c r="BL30" s="13">
        <v>9.3000000000000007</v>
      </c>
      <c r="BM30" s="13">
        <v>0</v>
      </c>
      <c r="BN30" s="13">
        <v>8</v>
      </c>
      <c r="BO30" s="13">
        <v>6.5</v>
      </c>
      <c r="BP30" s="13">
        <v>8.5</v>
      </c>
      <c r="BQ30" s="14">
        <f t="shared" si="15"/>
        <v>6.77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6.8</v>
      </c>
      <c r="CE30" s="58">
        <f t="shared" si="20"/>
        <v>8</v>
      </c>
      <c r="CF30" s="22"/>
      <c r="CG30" s="58">
        <f t="shared" si="21"/>
        <v>8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2201789</v>
      </c>
      <c r="C31" s="2">
        <v>4953</v>
      </c>
      <c r="D31" s="2">
        <v>14671</v>
      </c>
      <c r="E31" s="2" t="s">
        <v>207</v>
      </c>
      <c r="F31" s="70" t="s">
        <v>37</v>
      </c>
      <c r="G31" s="61">
        <v>7</v>
      </c>
      <c r="H31" s="8">
        <v>9</v>
      </c>
      <c r="I31" s="8">
        <v>8</v>
      </c>
      <c r="J31" s="8">
        <v>9</v>
      </c>
      <c r="K31" s="8">
        <v>6</v>
      </c>
      <c r="L31" s="14">
        <f t="shared" si="0"/>
        <v>4.5999999999999996</v>
      </c>
      <c r="M31" s="8">
        <v>6</v>
      </c>
      <c r="N31" s="8">
        <v>4</v>
      </c>
      <c r="O31" s="8">
        <v>6.4</v>
      </c>
      <c r="P31" s="8"/>
      <c r="Q31" s="8"/>
      <c r="R31" s="14">
        <f t="shared" si="1"/>
        <v>2.16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6.8</v>
      </c>
      <c r="Z31" s="8">
        <v>8.9</v>
      </c>
      <c r="AA31" s="8">
        <v>10</v>
      </c>
      <c r="AB31" s="8">
        <v>10</v>
      </c>
      <c r="AC31" s="8">
        <v>9</v>
      </c>
      <c r="AD31" s="8">
        <v>9.6999999999999993</v>
      </c>
      <c r="AE31" s="14">
        <f t="shared" si="5"/>
        <v>6.54</v>
      </c>
      <c r="AF31" s="8">
        <v>6.6</v>
      </c>
      <c r="AG31" s="8">
        <v>3.2</v>
      </c>
      <c r="AH31" s="8"/>
      <c r="AI31" s="8"/>
      <c r="AJ31" s="8"/>
      <c r="AK31" s="14">
        <f t="shared" si="6"/>
        <v>1.47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8</v>
      </c>
      <c r="AS31" s="8">
        <v>2</v>
      </c>
      <c r="AT31" s="8">
        <v>9</v>
      </c>
      <c r="AU31" s="8">
        <v>7</v>
      </c>
      <c r="AV31" s="8">
        <v>6.9</v>
      </c>
      <c r="AW31" s="8">
        <v>10</v>
      </c>
      <c r="AX31" s="14">
        <f t="shared" si="10"/>
        <v>6.18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6.2</v>
      </c>
      <c r="BL31" s="8">
        <v>9.9</v>
      </c>
      <c r="BM31" s="8">
        <v>8</v>
      </c>
      <c r="BN31" s="8">
        <v>8</v>
      </c>
      <c r="BO31" s="8">
        <v>0</v>
      </c>
      <c r="BP31" s="8">
        <v>8.5</v>
      </c>
      <c r="BQ31" s="14">
        <f t="shared" si="15"/>
        <v>7.64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7.6</v>
      </c>
      <c r="CE31" s="58">
        <f t="shared" si="20"/>
        <v>7</v>
      </c>
      <c r="CF31" s="21"/>
      <c r="CG31" s="58">
        <f t="shared" si="21"/>
        <v>7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2554802</v>
      </c>
      <c r="C32" s="3">
        <v>4775</v>
      </c>
      <c r="D32" s="3">
        <v>14534</v>
      </c>
      <c r="E32" s="3" t="s">
        <v>208</v>
      </c>
      <c r="F32" s="72" t="s">
        <v>37</v>
      </c>
      <c r="G32" s="62">
        <v>5</v>
      </c>
      <c r="H32" s="13">
        <v>9</v>
      </c>
      <c r="I32" s="13">
        <v>8</v>
      </c>
      <c r="J32" s="13">
        <v>7</v>
      </c>
      <c r="K32" s="13">
        <v>4</v>
      </c>
      <c r="L32" s="14">
        <f t="shared" si="0"/>
        <v>3.8</v>
      </c>
      <c r="M32" s="13">
        <v>7</v>
      </c>
      <c r="N32" s="13">
        <v>4.0999999999999996</v>
      </c>
      <c r="O32" s="13">
        <v>2.8</v>
      </c>
      <c r="P32" s="13"/>
      <c r="Q32" s="13"/>
      <c r="R32" s="14">
        <f t="shared" si="1"/>
        <v>1.74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5.5</v>
      </c>
      <c r="Z32" s="13">
        <v>3</v>
      </c>
      <c r="AA32" s="13">
        <v>5</v>
      </c>
      <c r="AB32" s="13">
        <v>5</v>
      </c>
      <c r="AC32" s="13">
        <v>3</v>
      </c>
      <c r="AD32" s="13">
        <v>6.1</v>
      </c>
      <c r="AE32" s="14">
        <f t="shared" si="5"/>
        <v>2.81</v>
      </c>
      <c r="AF32" s="13">
        <v>4.3</v>
      </c>
      <c r="AG32" s="13">
        <v>2.8</v>
      </c>
      <c r="AH32" s="13"/>
      <c r="AI32" s="13"/>
      <c r="AJ32" s="13"/>
      <c r="AK32" s="14">
        <f t="shared" si="6"/>
        <v>1.07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3.9</v>
      </c>
      <c r="AS32" s="13">
        <v>1</v>
      </c>
      <c r="AT32" s="13">
        <v>0</v>
      </c>
      <c r="AU32" s="13">
        <v>6</v>
      </c>
      <c r="AV32" s="13">
        <v>3.9</v>
      </c>
      <c r="AW32" s="13">
        <v>10</v>
      </c>
      <c r="AX32" s="14">
        <f t="shared" si="10"/>
        <v>3.28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3.3</v>
      </c>
      <c r="BL32" s="13">
        <v>9.1</v>
      </c>
      <c r="BM32" s="13">
        <v>6</v>
      </c>
      <c r="BN32" s="13">
        <v>7</v>
      </c>
      <c r="BO32" s="13">
        <v>1</v>
      </c>
      <c r="BP32" s="13">
        <v>8.5</v>
      </c>
      <c r="BQ32" s="14">
        <f t="shared" si="15"/>
        <v>6.97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7</v>
      </c>
      <c r="CE32" s="58">
        <f t="shared" si="20"/>
        <v>5</v>
      </c>
      <c r="CF32" s="22"/>
      <c r="CG32" s="58">
        <f t="shared" si="21"/>
        <v>3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5822453</v>
      </c>
      <c r="C33" s="2">
        <v>5144</v>
      </c>
      <c r="D33" s="2">
        <v>14612</v>
      </c>
      <c r="E33" s="2" t="s">
        <v>209</v>
      </c>
      <c r="F33" s="70" t="s">
        <v>42</v>
      </c>
      <c r="G33" s="61">
        <v>8</v>
      </c>
      <c r="H33" s="8">
        <v>8</v>
      </c>
      <c r="I33" s="8">
        <v>8</v>
      </c>
      <c r="J33" s="8">
        <v>7</v>
      </c>
      <c r="K33" s="8">
        <v>6</v>
      </c>
      <c r="L33" s="14">
        <f t="shared" si="0"/>
        <v>4.5</v>
      </c>
      <c r="M33" s="8">
        <v>7</v>
      </c>
      <c r="N33" s="8">
        <v>2.2999999999999998</v>
      </c>
      <c r="O33" s="8">
        <v>0.9</v>
      </c>
      <c r="P33" s="8"/>
      <c r="Q33" s="8"/>
      <c r="R33" s="14">
        <f t="shared" si="1"/>
        <v>1.18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5.7</v>
      </c>
      <c r="Z33" s="8">
        <v>6</v>
      </c>
      <c r="AA33" s="8">
        <v>6</v>
      </c>
      <c r="AB33" s="8">
        <v>10</v>
      </c>
      <c r="AC33" s="8">
        <v>7</v>
      </c>
      <c r="AD33" s="8">
        <v>9.5</v>
      </c>
      <c r="AE33" s="14">
        <f t="shared" si="5"/>
        <v>5.05</v>
      </c>
      <c r="AF33" s="8">
        <v>6.8</v>
      </c>
      <c r="AG33" s="8">
        <v>6</v>
      </c>
      <c r="AH33" s="8"/>
      <c r="AI33" s="8"/>
      <c r="AJ33" s="8"/>
      <c r="AK33" s="14">
        <f t="shared" si="6"/>
        <v>1.92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7</v>
      </c>
      <c r="AS33" s="8">
        <v>6</v>
      </c>
      <c r="AT33" s="8">
        <v>8</v>
      </c>
      <c r="AU33" s="8">
        <v>7</v>
      </c>
      <c r="AV33" s="8">
        <v>4.8</v>
      </c>
      <c r="AW33" s="8">
        <v>10</v>
      </c>
      <c r="AX33" s="14">
        <f t="shared" si="10"/>
        <v>6.76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6.8</v>
      </c>
      <c r="BL33" s="8">
        <v>9.5</v>
      </c>
      <c r="BM33" s="8">
        <v>6</v>
      </c>
      <c r="BN33" s="8">
        <v>7</v>
      </c>
      <c r="BO33" s="8">
        <v>0</v>
      </c>
      <c r="BP33" s="8">
        <v>6</v>
      </c>
      <c r="BQ33" s="14">
        <f t="shared" si="15"/>
        <v>6.6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6.6</v>
      </c>
      <c r="CE33" s="58">
        <f t="shared" si="20"/>
        <v>7</v>
      </c>
      <c r="CF33" s="21"/>
      <c r="CG33" s="58">
        <f t="shared" si="21"/>
        <v>7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19847849</v>
      </c>
      <c r="C34" s="3">
        <v>5039</v>
      </c>
      <c r="D34" s="3">
        <v>14778</v>
      </c>
      <c r="E34" s="3" t="s">
        <v>210</v>
      </c>
      <c r="F34" s="72" t="s">
        <v>42</v>
      </c>
      <c r="G34" s="62">
        <v>7</v>
      </c>
      <c r="H34" s="13">
        <v>8</v>
      </c>
      <c r="I34" s="13">
        <v>8</v>
      </c>
      <c r="J34" s="13">
        <v>8</v>
      </c>
      <c r="K34" s="13">
        <v>6</v>
      </c>
      <c r="L34" s="14">
        <f t="shared" si="0"/>
        <v>4.4000000000000004</v>
      </c>
      <c r="M34" s="13">
        <v>8</v>
      </c>
      <c r="N34" s="13">
        <v>6.9</v>
      </c>
      <c r="O34" s="13">
        <v>9</v>
      </c>
      <c r="P34" s="13"/>
      <c r="Q34" s="13"/>
      <c r="R34" s="14">
        <f t="shared" si="1"/>
        <v>3.19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7.6</v>
      </c>
      <c r="Z34" s="13">
        <v>7.6</v>
      </c>
      <c r="AA34" s="13">
        <v>6</v>
      </c>
      <c r="AB34" s="13">
        <v>10</v>
      </c>
      <c r="AC34" s="13">
        <v>7</v>
      </c>
      <c r="AD34" s="13">
        <v>9.5</v>
      </c>
      <c r="AE34" s="14">
        <f t="shared" si="5"/>
        <v>5.53</v>
      </c>
      <c r="AF34" s="13">
        <v>9.1999999999999993</v>
      </c>
      <c r="AG34" s="13">
        <v>9.1</v>
      </c>
      <c r="AH34" s="13"/>
      <c r="AI34" s="13"/>
      <c r="AJ34" s="13"/>
      <c r="AK34" s="14">
        <f t="shared" si="6"/>
        <v>2.75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8.3000000000000007</v>
      </c>
      <c r="AS34" s="13">
        <v>6</v>
      </c>
      <c r="AT34" s="13">
        <v>10</v>
      </c>
      <c r="AU34" s="13">
        <v>9</v>
      </c>
      <c r="AV34" s="13">
        <v>8</v>
      </c>
      <c r="AW34" s="13">
        <v>10</v>
      </c>
      <c r="AX34" s="14">
        <f t="shared" si="10"/>
        <v>8.1999999999999993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8.1999999999999993</v>
      </c>
      <c r="BL34" s="13">
        <v>9.3000000000000007</v>
      </c>
      <c r="BM34" s="13">
        <v>0</v>
      </c>
      <c r="BN34" s="13">
        <v>8</v>
      </c>
      <c r="BO34" s="13">
        <v>1.2</v>
      </c>
      <c r="BP34" s="13">
        <v>9.5</v>
      </c>
      <c r="BQ34" s="14">
        <f t="shared" si="15"/>
        <v>6.13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6.1</v>
      </c>
      <c r="CE34" s="58">
        <f t="shared" si="20"/>
        <v>8</v>
      </c>
      <c r="CF34" s="22"/>
      <c r="CG34" s="58">
        <f t="shared" si="21"/>
        <v>8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4266130</v>
      </c>
      <c r="C35" s="2">
        <v>5141</v>
      </c>
      <c r="D35" s="2">
        <v>14544</v>
      </c>
      <c r="E35" s="2" t="s">
        <v>211</v>
      </c>
      <c r="F35" s="70" t="s">
        <v>42</v>
      </c>
      <c r="G35" s="61">
        <v>8</v>
      </c>
      <c r="H35" s="8">
        <v>8</v>
      </c>
      <c r="I35" s="8">
        <v>8</v>
      </c>
      <c r="J35" s="8">
        <v>8</v>
      </c>
      <c r="K35" s="8">
        <v>7</v>
      </c>
      <c r="L35" s="14">
        <f t="shared" si="0"/>
        <v>4.7</v>
      </c>
      <c r="M35" s="8">
        <v>7</v>
      </c>
      <c r="N35" s="8">
        <v>6.5</v>
      </c>
      <c r="O35" s="8">
        <v>8.5</v>
      </c>
      <c r="P35" s="8"/>
      <c r="Q35" s="8"/>
      <c r="R35" s="14">
        <f t="shared" si="1"/>
        <v>2.95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7.7</v>
      </c>
      <c r="Z35" s="8">
        <v>8.9</v>
      </c>
      <c r="AA35" s="8">
        <v>9</v>
      </c>
      <c r="AB35" s="8">
        <v>10</v>
      </c>
      <c r="AC35" s="8">
        <v>9</v>
      </c>
      <c r="AD35" s="8">
        <v>9.3000000000000007</v>
      </c>
      <c r="AE35" s="14">
        <f t="shared" si="5"/>
        <v>6.4</v>
      </c>
      <c r="AF35" s="8">
        <v>8.9</v>
      </c>
      <c r="AG35" s="8">
        <v>7.1</v>
      </c>
      <c r="AH35" s="8"/>
      <c r="AI35" s="8"/>
      <c r="AJ35" s="8"/>
      <c r="AK35" s="14">
        <f t="shared" si="6"/>
        <v>2.4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8.8000000000000007</v>
      </c>
      <c r="AS35" s="8">
        <v>4</v>
      </c>
      <c r="AT35" s="8">
        <v>8</v>
      </c>
      <c r="AU35" s="8">
        <v>7</v>
      </c>
      <c r="AV35" s="8">
        <v>7.2</v>
      </c>
      <c r="AW35" s="8">
        <v>10</v>
      </c>
      <c r="AX35" s="14">
        <f t="shared" si="10"/>
        <v>6.64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6.6</v>
      </c>
      <c r="BL35" s="8">
        <v>9.3000000000000007</v>
      </c>
      <c r="BM35" s="8">
        <v>7.5</v>
      </c>
      <c r="BN35" s="8">
        <v>7</v>
      </c>
      <c r="BO35" s="8">
        <v>0</v>
      </c>
      <c r="BP35" s="8">
        <v>6.5</v>
      </c>
      <c r="BQ35" s="14">
        <f t="shared" si="15"/>
        <v>6.9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6.9</v>
      </c>
      <c r="CE35" s="58">
        <f t="shared" si="20"/>
        <v>8</v>
      </c>
      <c r="CF35" s="21"/>
      <c r="CG35" s="58">
        <f t="shared" si="21"/>
        <v>8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4520499</v>
      </c>
      <c r="C36" s="3">
        <v>5127</v>
      </c>
      <c r="D36" s="3">
        <v>14776</v>
      </c>
      <c r="E36" s="3" t="s">
        <v>212</v>
      </c>
      <c r="F36" s="72" t="s">
        <v>37</v>
      </c>
      <c r="G36" s="62">
        <v>7</v>
      </c>
      <c r="H36" s="13">
        <v>8</v>
      </c>
      <c r="I36" s="13">
        <v>8</v>
      </c>
      <c r="J36" s="13">
        <v>9</v>
      </c>
      <c r="K36" s="13">
        <v>6</v>
      </c>
      <c r="L36" s="14">
        <f t="shared" si="0"/>
        <v>4.5</v>
      </c>
      <c r="M36" s="13">
        <v>7</v>
      </c>
      <c r="N36" s="13">
        <v>7.1</v>
      </c>
      <c r="O36" s="13">
        <v>8</v>
      </c>
      <c r="P36" s="13"/>
      <c r="Q36" s="13"/>
      <c r="R36" s="14">
        <f t="shared" si="1"/>
        <v>2.97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7.5</v>
      </c>
      <c r="Z36" s="13">
        <v>8.9</v>
      </c>
      <c r="AA36" s="13">
        <v>10</v>
      </c>
      <c r="AB36" s="13">
        <v>10</v>
      </c>
      <c r="AC36" s="13">
        <v>9</v>
      </c>
      <c r="AD36" s="13">
        <v>9.5</v>
      </c>
      <c r="AE36" s="14">
        <f t="shared" si="5"/>
        <v>6.52</v>
      </c>
      <c r="AF36" s="13">
        <v>8.9</v>
      </c>
      <c r="AG36" s="13">
        <v>7.1</v>
      </c>
      <c r="AH36" s="13"/>
      <c r="AI36" s="13"/>
      <c r="AJ36" s="13"/>
      <c r="AK36" s="14">
        <f t="shared" si="6"/>
        <v>2.4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8.9</v>
      </c>
      <c r="AS36" s="13">
        <v>10</v>
      </c>
      <c r="AT36" s="13">
        <v>8</v>
      </c>
      <c r="AU36" s="13">
        <v>7</v>
      </c>
      <c r="AV36" s="13">
        <v>7.2</v>
      </c>
      <c r="AW36" s="13">
        <v>10</v>
      </c>
      <c r="AX36" s="14">
        <f t="shared" si="10"/>
        <v>8.44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8.4</v>
      </c>
      <c r="BL36" s="13">
        <v>9</v>
      </c>
      <c r="BM36" s="13">
        <v>6</v>
      </c>
      <c r="BN36" s="13">
        <v>7</v>
      </c>
      <c r="BO36" s="13">
        <v>7.1</v>
      </c>
      <c r="BP36" s="13">
        <v>7</v>
      </c>
      <c r="BQ36" s="14">
        <f t="shared" si="15"/>
        <v>7.62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7.6</v>
      </c>
      <c r="CE36" s="58">
        <f t="shared" si="20"/>
        <v>8</v>
      </c>
      <c r="CF36" s="22"/>
      <c r="CG36" s="58">
        <f t="shared" si="21"/>
        <v>8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2893681</v>
      </c>
      <c r="C37" s="2">
        <v>5154</v>
      </c>
      <c r="D37" s="2">
        <v>14542</v>
      </c>
      <c r="E37" s="2" t="s">
        <v>213</v>
      </c>
      <c r="F37" s="70" t="s">
        <v>37</v>
      </c>
      <c r="G37" s="61">
        <v>7</v>
      </c>
      <c r="H37" s="8">
        <v>8</v>
      </c>
      <c r="I37" s="8">
        <v>8</v>
      </c>
      <c r="J37" s="8"/>
      <c r="K37" s="8">
        <v>6</v>
      </c>
      <c r="L37" s="14">
        <f t="shared" si="0"/>
        <v>3.6</v>
      </c>
      <c r="M37" s="8">
        <v>7</v>
      </c>
      <c r="N37" s="8">
        <v>2.2999999999999998</v>
      </c>
      <c r="O37" s="8">
        <v>6.4</v>
      </c>
      <c r="P37" s="8"/>
      <c r="Q37" s="8"/>
      <c r="R37" s="14">
        <f t="shared" si="1"/>
        <v>2.0099999999999998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5.6</v>
      </c>
      <c r="Z37" s="8">
        <v>4.5</v>
      </c>
      <c r="AA37" s="8">
        <v>4</v>
      </c>
      <c r="AB37" s="8">
        <v>10</v>
      </c>
      <c r="AC37" s="8">
        <v>7</v>
      </c>
      <c r="AD37" s="8">
        <v>8</v>
      </c>
      <c r="AE37" s="14">
        <f t="shared" si="5"/>
        <v>4.25</v>
      </c>
      <c r="AF37" s="8">
        <v>7.3</v>
      </c>
      <c r="AG37" s="8">
        <v>2.2999999999999998</v>
      </c>
      <c r="AH37" s="8"/>
      <c r="AI37" s="8"/>
      <c r="AJ37" s="8"/>
      <c r="AK37" s="14">
        <f t="shared" si="6"/>
        <v>1.44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5.7</v>
      </c>
      <c r="AS37" s="8">
        <v>1</v>
      </c>
      <c r="AT37" s="8">
        <v>8</v>
      </c>
      <c r="AU37" s="8">
        <v>7</v>
      </c>
      <c r="AV37" s="8">
        <v>6.8</v>
      </c>
      <c r="AW37" s="8">
        <v>10</v>
      </c>
      <c r="AX37" s="14">
        <f t="shared" si="10"/>
        <v>5.66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5.7</v>
      </c>
      <c r="BL37" s="8">
        <v>9</v>
      </c>
      <c r="BM37" s="8">
        <v>6</v>
      </c>
      <c r="BN37" s="8">
        <v>7</v>
      </c>
      <c r="BO37" s="8">
        <v>3.6</v>
      </c>
      <c r="BP37" s="8">
        <v>8.5</v>
      </c>
      <c r="BQ37" s="14">
        <f t="shared" si="15"/>
        <v>7.32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7.3</v>
      </c>
      <c r="CE37" s="58">
        <f t="shared" si="20"/>
        <v>6</v>
      </c>
      <c r="CF37" s="21"/>
      <c r="CG37" s="58">
        <f t="shared" si="21"/>
        <v>6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2575852</v>
      </c>
      <c r="C38" s="3">
        <v>4980</v>
      </c>
      <c r="D38" s="3">
        <v>14535</v>
      </c>
      <c r="E38" s="3" t="s">
        <v>214</v>
      </c>
      <c r="F38" s="72" t="s">
        <v>42</v>
      </c>
      <c r="G38" s="62">
        <v>8</v>
      </c>
      <c r="H38" s="13">
        <v>9</v>
      </c>
      <c r="I38" s="13">
        <v>9</v>
      </c>
      <c r="J38" s="13">
        <v>8</v>
      </c>
      <c r="K38" s="13">
        <v>7</v>
      </c>
      <c r="L38" s="14">
        <f t="shared" si="0"/>
        <v>4.9000000000000004</v>
      </c>
      <c r="M38" s="13">
        <v>7</v>
      </c>
      <c r="N38" s="13">
        <v>3.4</v>
      </c>
      <c r="O38" s="13">
        <v>7</v>
      </c>
      <c r="P38" s="13"/>
      <c r="Q38" s="13"/>
      <c r="R38" s="14">
        <f t="shared" si="1"/>
        <v>2.2599999999999998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7.2</v>
      </c>
      <c r="Z38" s="13">
        <v>0</v>
      </c>
      <c r="AA38" s="13">
        <v>0</v>
      </c>
      <c r="AB38" s="13">
        <v>10</v>
      </c>
      <c r="AC38" s="13">
        <v>0</v>
      </c>
      <c r="AD38" s="13">
        <v>7.5</v>
      </c>
      <c r="AE38" s="14">
        <f t="shared" si="5"/>
        <v>1.75</v>
      </c>
      <c r="AF38" s="13">
        <v>0</v>
      </c>
      <c r="AG38" s="13">
        <v>0</v>
      </c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1.8</v>
      </c>
      <c r="AS38" s="13">
        <v>1</v>
      </c>
      <c r="AT38" s="13"/>
      <c r="AU38" s="13">
        <v>5</v>
      </c>
      <c r="AV38" s="13">
        <v>6.6</v>
      </c>
      <c r="AW38" s="13">
        <v>6</v>
      </c>
      <c r="AX38" s="14">
        <f t="shared" si="10"/>
        <v>3.22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3.2</v>
      </c>
      <c r="BL38" s="13">
        <v>9.3000000000000007</v>
      </c>
      <c r="BM38" s="13">
        <v>7</v>
      </c>
      <c r="BN38" s="13">
        <v>5</v>
      </c>
      <c r="BO38" s="13">
        <v>0</v>
      </c>
      <c r="BP38" s="13">
        <v>9.5</v>
      </c>
      <c r="BQ38" s="14">
        <f t="shared" si="15"/>
        <v>7.05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7.1</v>
      </c>
      <c r="CE38" s="58">
        <f t="shared" si="20"/>
        <v>5</v>
      </c>
      <c r="CF38" s="22"/>
      <c r="CG38" s="58">
        <f t="shared" si="21"/>
        <v>3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2561718</v>
      </c>
      <c r="C39" s="2">
        <v>4925</v>
      </c>
      <c r="D39" s="2">
        <v>14547</v>
      </c>
      <c r="E39" s="2" t="s">
        <v>215</v>
      </c>
      <c r="F39" s="70" t="s">
        <v>37</v>
      </c>
      <c r="G39" s="61">
        <v>5</v>
      </c>
      <c r="H39" s="8">
        <v>8</v>
      </c>
      <c r="I39" s="8">
        <v>7</v>
      </c>
      <c r="J39" s="8">
        <v>8</v>
      </c>
      <c r="K39" s="8">
        <v>4</v>
      </c>
      <c r="L39" s="14">
        <f t="shared" si="0"/>
        <v>3.7</v>
      </c>
      <c r="M39" s="8">
        <v>6</v>
      </c>
      <c r="N39" s="8">
        <v>3.6</v>
      </c>
      <c r="O39" s="8">
        <v>0.3</v>
      </c>
      <c r="P39" s="8"/>
      <c r="Q39" s="8"/>
      <c r="R39" s="14">
        <f t="shared" si="1"/>
        <v>1.19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4.9000000000000004</v>
      </c>
      <c r="Z39" s="8">
        <v>2.2999999999999998</v>
      </c>
      <c r="AA39" s="8">
        <v>0</v>
      </c>
      <c r="AB39" s="8">
        <v>5</v>
      </c>
      <c r="AC39" s="8">
        <v>3</v>
      </c>
      <c r="AD39" s="8">
        <v>6</v>
      </c>
      <c r="AE39" s="14">
        <f t="shared" si="5"/>
        <v>2.09</v>
      </c>
      <c r="AF39" s="8">
        <v>4.3</v>
      </c>
      <c r="AG39" s="8">
        <v>2.8</v>
      </c>
      <c r="AH39" s="8"/>
      <c r="AI39" s="8"/>
      <c r="AJ39" s="8"/>
      <c r="AK39" s="14">
        <f t="shared" si="6"/>
        <v>1.07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3.2</v>
      </c>
      <c r="AS39" s="8">
        <v>2</v>
      </c>
      <c r="AT39" s="8">
        <v>7</v>
      </c>
      <c r="AU39" s="8">
        <v>6</v>
      </c>
      <c r="AV39" s="8">
        <v>6.6</v>
      </c>
      <c r="AW39" s="8">
        <v>10</v>
      </c>
      <c r="AX39" s="14">
        <f t="shared" si="10"/>
        <v>5.52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5.5</v>
      </c>
      <c r="BL39" s="8">
        <v>9.6</v>
      </c>
      <c r="BM39" s="8">
        <v>8</v>
      </c>
      <c r="BN39" s="8">
        <v>7</v>
      </c>
      <c r="BO39" s="8">
        <v>4.0999999999999996</v>
      </c>
      <c r="BP39" s="8">
        <v>8.5</v>
      </c>
      <c r="BQ39" s="14">
        <f t="shared" si="15"/>
        <v>8.0299999999999994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8</v>
      </c>
      <c r="CE39" s="58">
        <f t="shared" si="20"/>
        <v>5</v>
      </c>
      <c r="CF39" s="21"/>
      <c r="CG39" s="58">
        <f t="shared" si="21"/>
        <v>3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312" priority="1" stopIfTrue="1" operator="equal">
      <formula>"Reprobado"</formula>
    </cfRule>
  </conditionalFormatting>
  <conditionalFormatting sqref="CF13:CF82">
    <cfRule type="cellIs" dxfId="311" priority="2" stopIfTrue="1" operator="between">
      <formula>0</formula>
      <formula>10</formula>
    </cfRule>
  </conditionalFormatting>
  <conditionalFormatting sqref="CG13:CG82">
    <cfRule type="cellIs" dxfId="310" priority="3" operator="between">
      <formula>7</formula>
      <formula>10</formula>
    </cfRule>
    <cfRule type="cellIs" dxfId="309" priority="4" operator="between">
      <formula>5</formula>
      <formula>6.99</formula>
    </cfRule>
    <cfRule type="cellIs" dxfId="308" priority="5" operator="between">
      <formula>0</formula>
      <formula>4.99</formula>
    </cfRule>
  </conditionalFormatting>
  <conditionalFormatting sqref="CE13:CE82">
    <cfRule type="cellIs" dxfId="307" priority="6" operator="between">
      <formula>7</formula>
      <formula>10</formula>
    </cfRule>
    <cfRule type="cellIs" dxfId="306" priority="7" operator="between">
      <formula>5</formula>
      <formula>6.99</formula>
    </cfRule>
    <cfRule type="cellIs" dxfId="305" priority="8" operator="between">
      <formula>0</formula>
      <formula>4.99</formula>
    </cfRule>
  </conditionalFormatting>
  <conditionalFormatting sqref="Y13:Y82">
    <cfRule type="cellIs" dxfId="304" priority="9" operator="between">
      <formula>7</formula>
      <formula>10</formula>
    </cfRule>
    <cfRule type="cellIs" dxfId="303" priority="10" operator="between">
      <formula>5</formula>
      <formula>6.99</formula>
    </cfRule>
    <cfRule type="cellIs" dxfId="302" priority="11" operator="between">
      <formula>0</formula>
      <formula>4.99</formula>
    </cfRule>
  </conditionalFormatting>
  <conditionalFormatting sqref="Y11">
    <cfRule type="cellIs" dxfId="301" priority="12" operator="greaterThan">
      <formula>1.1</formula>
    </cfRule>
  </conditionalFormatting>
  <conditionalFormatting sqref="AR11">
    <cfRule type="cellIs" dxfId="300" priority="13" operator="greaterThan">
      <formula>1.1</formula>
    </cfRule>
  </conditionalFormatting>
  <conditionalFormatting sqref="BK11">
    <cfRule type="cellIs" dxfId="299" priority="14" operator="greaterThan">
      <formula>1.1</formula>
    </cfRule>
  </conditionalFormatting>
  <conditionalFormatting sqref="AR13:AR82">
    <cfRule type="cellIs" dxfId="298" priority="15" operator="between">
      <formula>7</formula>
      <formula>10</formula>
    </cfRule>
    <cfRule type="cellIs" dxfId="297" priority="16" operator="between">
      <formula>5</formula>
      <formula>6.99</formula>
    </cfRule>
    <cfRule type="cellIs" dxfId="296" priority="17" operator="between">
      <formula>0</formula>
      <formula>4.99</formula>
    </cfRule>
  </conditionalFormatting>
  <conditionalFormatting sqref="BK13:BK82">
    <cfRule type="cellIs" dxfId="295" priority="18" operator="between">
      <formula>7</formula>
      <formula>10</formula>
    </cfRule>
    <cfRule type="cellIs" dxfId="294" priority="19" operator="between">
      <formula>5</formula>
      <formula>6.99</formula>
    </cfRule>
    <cfRule type="cellIs" dxfId="293" priority="20" operator="between">
      <formula>0</formula>
      <formula>4.99</formula>
    </cfRule>
  </conditionalFormatting>
  <conditionalFormatting sqref="CD13:CD82">
    <cfRule type="cellIs" dxfId="292" priority="21" operator="between">
      <formula>7</formula>
      <formula>10</formula>
    </cfRule>
    <cfRule type="cellIs" dxfId="291" priority="22" operator="between">
      <formula>5</formula>
      <formula>6.99</formula>
    </cfRule>
    <cfRule type="cellIs" dxfId="290" priority="23" operator="between">
      <formula>0</formula>
      <formula>4.99</formula>
    </cfRule>
  </conditionalFormatting>
  <conditionalFormatting sqref="CD11">
    <cfRule type="cellIs" dxfId="289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BA32" activePane="bottomRight" state="frozen"/>
      <selection pane="topRight"/>
      <selection pane="bottomLeft"/>
      <selection pane="bottomRight" activeCell="BL40" sqref="BL4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129</v>
      </c>
      <c r="E6" s="2" t="s">
        <v>104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71</v>
      </c>
      <c r="E7" s="6" t="s">
        <v>12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4207359</v>
      </c>
      <c r="C13" s="2">
        <v>5112</v>
      </c>
      <c r="D13" s="2">
        <v>14774</v>
      </c>
      <c r="E13" s="2" t="s">
        <v>189</v>
      </c>
      <c r="F13" s="70" t="s">
        <v>37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9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9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9</v>
      </c>
      <c r="AS13" s="8">
        <v>9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9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9</v>
      </c>
      <c r="BL13" s="8">
        <v>8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8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8</v>
      </c>
      <c r="CE13" s="58">
        <f t="shared" ref="CE13:CE44" si="20">IF($G$4 = "MEDIA",ROUND(((Y13+AR13+BK13+CD13)/4),0),ROUND(((Y13+AR13+BK13)/3),0))</f>
        <v>9</v>
      </c>
      <c r="CF13" s="19"/>
      <c r="CG13" s="58">
        <f t="shared" ref="CG13:CG44" si="21">IF(AND(CE13&lt;5,$G$4="BASICA"),ROUND((CE13+CF13)/2,0),IF(AND(CE13&lt;6,$G$4="MEDIA"),ROUND((CE13+CF13)/2,0),CE13))</f>
        <v>9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5061918</v>
      </c>
      <c r="C14" s="3">
        <v>5106</v>
      </c>
      <c r="D14" s="3">
        <v>14555</v>
      </c>
      <c r="E14" s="3" t="s">
        <v>190</v>
      </c>
      <c r="F14" s="72" t="s">
        <v>42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>
        <v>10</v>
      </c>
      <c r="AT14" s="13"/>
      <c r="AU14" s="13"/>
      <c r="AV14" s="13"/>
      <c r="AW14" s="13"/>
      <c r="AX14" s="14">
        <f t="shared" si="10"/>
        <v>10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10</v>
      </c>
      <c r="BL14" s="13">
        <v>10</v>
      </c>
      <c r="BM14" s="13"/>
      <c r="BN14" s="13"/>
      <c r="BO14" s="13"/>
      <c r="BP14" s="13"/>
      <c r="BQ14" s="14">
        <f t="shared" si="15"/>
        <v>10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10</v>
      </c>
      <c r="CE14" s="58">
        <f t="shared" si="20"/>
        <v>10</v>
      </c>
      <c r="CF14" s="20"/>
      <c r="CG14" s="58">
        <f t="shared" si="21"/>
        <v>10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2563169</v>
      </c>
      <c r="C15" s="2">
        <v>5153</v>
      </c>
      <c r="D15" s="2">
        <v>14777</v>
      </c>
      <c r="E15" s="2" t="s">
        <v>191</v>
      </c>
      <c r="F15" s="70" t="s">
        <v>42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9</v>
      </c>
      <c r="AA15" s="8"/>
      <c r="AB15" s="8"/>
      <c r="AC15" s="8"/>
      <c r="AD15" s="8"/>
      <c r="AE15" s="14">
        <f t="shared" si="5"/>
        <v>9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</v>
      </c>
      <c r="AS15" s="8">
        <v>10</v>
      </c>
      <c r="AT15" s="8"/>
      <c r="AU15" s="8"/>
      <c r="AV15" s="8"/>
      <c r="AW15" s="8"/>
      <c r="AX15" s="14">
        <f t="shared" si="10"/>
        <v>10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10</v>
      </c>
      <c r="BL15" s="8">
        <v>9</v>
      </c>
      <c r="BM15" s="8"/>
      <c r="BN15" s="8"/>
      <c r="BO15" s="8"/>
      <c r="BP15" s="8"/>
      <c r="BQ15" s="14">
        <f t="shared" si="15"/>
        <v>9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9</v>
      </c>
      <c r="CE15" s="58">
        <f t="shared" si="20"/>
        <v>10</v>
      </c>
      <c r="CF15" s="21"/>
      <c r="CG15" s="58">
        <f t="shared" si="21"/>
        <v>10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5822440</v>
      </c>
      <c r="C16" s="3">
        <v>5062</v>
      </c>
      <c r="D16" s="3">
        <v>14543</v>
      </c>
      <c r="E16" s="3" t="s">
        <v>192</v>
      </c>
      <c r="F16" s="72" t="s">
        <v>37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9</v>
      </c>
      <c r="AA16" s="13"/>
      <c r="AB16" s="13"/>
      <c r="AC16" s="13"/>
      <c r="AD16" s="13"/>
      <c r="AE16" s="14">
        <f t="shared" si="5"/>
        <v>9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</v>
      </c>
      <c r="AS16" s="13">
        <v>10</v>
      </c>
      <c r="AT16" s="13"/>
      <c r="AU16" s="13"/>
      <c r="AV16" s="13"/>
      <c r="AW16" s="13"/>
      <c r="AX16" s="14">
        <f t="shared" si="10"/>
        <v>10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10</v>
      </c>
      <c r="BL16" s="13">
        <v>9</v>
      </c>
      <c r="BM16" s="13"/>
      <c r="BN16" s="13"/>
      <c r="BO16" s="13"/>
      <c r="BP16" s="13"/>
      <c r="BQ16" s="14">
        <f t="shared" si="15"/>
        <v>9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9</v>
      </c>
      <c r="CE16" s="58">
        <f t="shared" si="20"/>
        <v>10</v>
      </c>
      <c r="CF16" s="22"/>
      <c r="CG16" s="58">
        <f t="shared" si="21"/>
        <v>10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7296353</v>
      </c>
      <c r="C17" s="2">
        <v>5155</v>
      </c>
      <c r="D17" s="2">
        <v>14549</v>
      </c>
      <c r="E17" s="2" t="s">
        <v>193</v>
      </c>
      <c r="F17" s="70" t="s">
        <v>37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>
        <v>9</v>
      </c>
      <c r="AT17" s="8"/>
      <c r="AU17" s="8"/>
      <c r="AV17" s="8"/>
      <c r="AW17" s="8"/>
      <c r="AX17" s="14">
        <f t="shared" si="10"/>
        <v>9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9</v>
      </c>
      <c r="BL17" s="8">
        <v>10</v>
      </c>
      <c r="BM17" s="8"/>
      <c r="BN17" s="8"/>
      <c r="BO17" s="8"/>
      <c r="BP17" s="8"/>
      <c r="BQ17" s="14">
        <f t="shared" si="15"/>
        <v>10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10</v>
      </c>
      <c r="CE17" s="58">
        <f t="shared" si="20"/>
        <v>10</v>
      </c>
      <c r="CF17" s="21"/>
      <c r="CG17" s="58">
        <f t="shared" si="21"/>
        <v>10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2893687</v>
      </c>
      <c r="C18" s="3">
        <v>5036</v>
      </c>
      <c r="D18" s="3">
        <v>14545</v>
      </c>
      <c r="E18" s="3" t="s">
        <v>194</v>
      </c>
      <c r="F18" s="72" t="s">
        <v>42</v>
      </c>
      <c r="G18" s="62">
        <v>9</v>
      </c>
      <c r="H18" s="13"/>
      <c r="I18" s="13"/>
      <c r="J18" s="13"/>
      <c r="K18" s="13"/>
      <c r="L18" s="14">
        <f t="shared" si="0"/>
        <v>9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9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>
        <v>10</v>
      </c>
      <c r="AT18" s="13"/>
      <c r="AU18" s="13"/>
      <c r="AV18" s="13"/>
      <c r="AW18" s="13"/>
      <c r="AX18" s="14">
        <f t="shared" si="10"/>
        <v>10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10</v>
      </c>
      <c r="BL18" s="13">
        <v>9</v>
      </c>
      <c r="BM18" s="13"/>
      <c r="BN18" s="13"/>
      <c r="BO18" s="13"/>
      <c r="BP18" s="13"/>
      <c r="BQ18" s="14">
        <f t="shared" si="15"/>
        <v>9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9</v>
      </c>
      <c r="CE18" s="58">
        <f t="shared" si="20"/>
        <v>10</v>
      </c>
      <c r="CF18" s="22"/>
      <c r="CG18" s="58">
        <f t="shared" si="21"/>
        <v>10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2557686</v>
      </c>
      <c r="C19" s="2">
        <v>4915</v>
      </c>
      <c r="D19" s="2">
        <v>14538</v>
      </c>
      <c r="E19" s="2" t="s">
        <v>195</v>
      </c>
      <c r="F19" s="70" t="s">
        <v>37</v>
      </c>
      <c r="G19" s="61">
        <v>7</v>
      </c>
      <c r="H19" s="8"/>
      <c r="I19" s="8"/>
      <c r="J19" s="8"/>
      <c r="K19" s="8"/>
      <c r="L19" s="14">
        <f t="shared" si="0"/>
        <v>7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</v>
      </c>
      <c r="Z19" s="8">
        <v>2</v>
      </c>
      <c r="AA19" s="8"/>
      <c r="AB19" s="8"/>
      <c r="AC19" s="8"/>
      <c r="AD19" s="8"/>
      <c r="AE19" s="14">
        <f t="shared" si="5"/>
        <v>2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2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4520582</v>
      </c>
      <c r="C20" s="3">
        <v>5156</v>
      </c>
      <c r="D20" s="3">
        <v>14560</v>
      </c>
      <c r="E20" s="3" t="s">
        <v>196</v>
      </c>
      <c r="F20" s="72" t="s">
        <v>42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9</v>
      </c>
      <c r="AA20" s="13"/>
      <c r="AB20" s="13"/>
      <c r="AC20" s="13"/>
      <c r="AD20" s="13"/>
      <c r="AE20" s="14">
        <f t="shared" si="5"/>
        <v>9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9</v>
      </c>
      <c r="AS20" s="13">
        <v>10</v>
      </c>
      <c r="AT20" s="13"/>
      <c r="AU20" s="13"/>
      <c r="AV20" s="13"/>
      <c r="AW20" s="13"/>
      <c r="AX20" s="14">
        <f t="shared" si="10"/>
        <v>10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10</v>
      </c>
      <c r="BL20" s="13">
        <v>10</v>
      </c>
      <c r="BM20" s="13"/>
      <c r="BN20" s="13"/>
      <c r="BO20" s="13"/>
      <c r="BP20" s="13"/>
      <c r="BQ20" s="14">
        <f t="shared" si="15"/>
        <v>10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10</v>
      </c>
      <c r="CE20" s="58">
        <f t="shared" si="20"/>
        <v>10</v>
      </c>
      <c r="CF20" s="22"/>
      <c r="CG20" s="58">
        <f t="shared" si="21"/>
        <v>10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6657946</v>
      </c>
      <c r="C21" s="2">
        <v>5119</v>
      </c>
      <c r="D21" s="2">
        <v>14558</v>
      </c>
      <c r="E21" s="2" t="s">
        <v>197</v>
      </c>
      <c r="F21" s="70" t="s">
        <v>37</v>
      </c>
      <c r="G21" s="61">
        <v>8</v>
      </c>
      <c r="H21" s="8"/>
      <c r="I21" s="8"/>
      <c r="J21" s="8"/>
      <c r="K21" s="8"/>
      <c r="L21" s="14">
        <f t="shared" si="0"/>
        <v>8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>
        <v>10</v>
      </c>
      <c r="AT21" s="8"/>
      <c r="AU21" s="8"/>
      <c r="AV21" s="8"/>
      <c r="AW21" s="8"/>
      <c r="AX21" s="14">
        <f t="shared" si="10"/>
        <v>10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10</v>
      </c>
      <c r="BL21" s="8">
        <v>9</v>
      </c>
      <c r="BM21" s="8"/>
      <c r="BN21" s="8"/>
      <c r="BO21" s="8"/>
      <c r="BP21" s="8"/>
      <c r="BQ21" s="14">
        <f t="shared" si="15"/>
        <v>9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9</v>
      </c>
      <c r="CE21" s="58">
        <f t="shared" si="20"/>
        <v>9</v>
      </c>
      <c r="CF21" s="21"/>
      <c r="CG21" s="58">
        <f t="shared" si="21"/>
        <v>9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2564158</v>
      </c>
      <c r="C22" s="3">
        <v>5046</v>
      </c>
      <c r="D22" s="3">
        <v>14550</v>
      </c>
      <c r="E22" s="3" t="s">
        <v>198</v>
      </c>
      <c r="F22" s="72" t="s">
        <v>37</v>
      </c>
      <c r="G22" s="62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>
        <v>10</v>
      </c>
      <c r="AT22" s="13"/>
      <c r="AU22" s="13"/>
      <c r="AV22" s="13"/>
      <c r="AW22" s="13"/>
      <c r="AX22" s="14">
        <f t="shared" si="10"/>
        <v>10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10</v>
      </c>
      <c r="BL22" s="13">
        <v>10</v>
      </c>
      <c r="BM22" s="13"/>
      <c r="BN22" s="13"/>
      <c r="BO22" s="13"/>
      <c r="BP22" s="13"/>
      <c r="BQ22" s="14">
        <f t="shared" si="15"/>
        <v>10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10</v>
      </c>
      <c r="CE22" s="58">
        <f t="shared" si="20"/>
        <v>10</v>
      </c>
      <c r="CF22" s="22"/>
      <c r="CG22" s="58">
        <f t="shared" si="21"/>
        <v>10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5822351</v>
      </c>
      <c r="C23" s="2">
        <v>5050</v>
      </c>
      <c r="D23" s="2">
        <v>14552</v>
      </c>
      <c r="E23" s="2" t="s">
        <v>199</v>
      </c>
      <c r="F23" s="70" t="s">
        <v>42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>
        <v>10</v>
      </c>
      <c r="AT23" s="8"/>
      <c r="AU23" s="8"/>
      <c r="AV23" s="8"/>
      <c r="AW23" s="8"/>
      <c r="AX23" s="14">
        <f t="shared" si="10"/>
        <v>10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10</v>
      </c>
      <c r="BL23" s="8">
        <v>10</v>
      </c>
      <c r="BM23" s="8"/>
      <c r="BN23" s="8"/>
      <c r="BO23" s="8"/>
      <c r="BP23" s="8"/>
      <c r="BQ23" s="14">
        <f t="shared" si="15"/>
        <v>10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10</v>
      </c>
      <c r="CE23" s="58">
        <f t="shared" si="20"/>
        <v>10</v>
      </c>
      <c r="CF23" s="21"/>
      <c r="CG23" s="58">
        <f t="shared" si="21"/>
        <v>10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5822246</v>
      </c>
      <c r="C24" s="3">
        <v>5049</v>
      </c>
      <c r="D24" s="3">
        <v>14540</v>
      </c>
      <c r="E24" s="3" t="s">
        <v>200</v>
      </c>
      <c r="F24" s="72" t="s">
        <v>42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>
        <v>10</v>
      </c>
      <c r="AT24" s="13"/>
      <c r="AU24" s="13"/>
      <c r="AV24" s="13"/>
      <c r="AW24" s="13"/>
      <c r="AX24" s="14">
        <f t="shared" si="10"/>
        <v>10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10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10</v>
      </c>
      <c r="CF24" s="22"/>
      <c r="CG24" s="58">
        <f t="shared" si="21"/>
        <v>10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2557670</v>
      </c>
      <c r="C25" s="2">
        <v>4968</v>
      </c>
      <c r="D25" s="2">
        <v>14554</v>
      </c>
      <c r="E25" s="2" t="s">
        <v>201</v>
      </c>
      <c r="F25" s="70" t="s">
        <v>42</v>
      </c>
      <c r="G25" s="61">
        <v>6</v>
      </c>
      <c r="H25" s="8"/>
      <c r="I25" s="8"/>
      <c r="J25" s="8"/>
      <c r="K25" s="8"/>
      <c r="L25" s="14">
        <f t="shared" si="0"/>
        <v>6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6</v>
      </c>
      <c r="Z25" s="8">
        <v>8</v>
      </c>
      <c r="AA25" s="8"/>
      <c r="AB25" s="8"/>
      <c r="AC25" s="8"/>
      <c r="AD25" s="8"/>
      <c r="AE25" s="14">
        <f t="shared" si="5"/>
        <v>8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</v>
      </c>
      <c r="AS25" s="8">
        <v>9</v>
      </c>
      <c r="AT25" s="8"/>
      <c r="AU25" s="8"/>
      <c r="AV25" s="8"/>
      <c r="AW25" s="8"/>
      <c r="AX25" s="14">
        <f t="shared" si="10"/>
        <v>9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9</v>
      </c>
      <c r="BL25" s="8">
        <v>9</v>
      </c>
      <c r="BM25" s="8"/>
      <c r="BN25" s="8"/>
      <c r="BO25" s="8"/>
      <c r="BP25" s="8"/>
      <c r="BQ25" s="14">
        <f t="shared" si="15"/>
        <v>9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9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20404346</v>
      </c>
      <c r="C26" s="3">
        <v>5105</v>
      </c>
      <c r="D26" s="3">
        <v>14546</v>
      </c>
      <c r="E26" s="3" t="s">
        <v>202</v>
      </c>
      <c r="F26" s="72" t="s">
        <v>37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>
        <v>10</v>
      </c>
      <c r="AT26" s="13"/>
      <c r="AU26" s="13"/>
      <c r="AV26" s="13"/>
      <c r="AW26" s="13"/>
      <c r="AX26" s="14">
        <f t="shared" si="10"/>
        <v>10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10</v>
      </c>
      <c r="BL26" s="13">
        <v>7</v>
      </c>
      <c r="BM26" s="13"/>
      <c r="BN26" s="13"/>
      <c r="BO26" s="13"/>
      <c r="BP26" s="13"/>
      <c r="BQ26" s="14">
        <f t="shared" si="15"/>
        <v>7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7</v>
      </c>
      <c r="CE26" s="58">
        <f t="shared" si="20"/>
        <v>9</v>
      </c>
      <c r="CF26" s="22"/>
      <c r="CG26" s="58">
        <f t="shared" si="21"/>
        <v>9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2557690</v>
      </c>
      <c r="C27" s="2">
        <v>4964</v>
      </c>
      <c r="D27" s="2">
        <v>14536</v>
      </c>
      <c r="E27" s="2" t="s">
        <v>203</v>
      </c>
      <c r="F27" s="70" t="s">
        <v>37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>
        <v>9</v>
      </c>
      <c r="AT27" s="8"/>
      <c r="AU27" s="8"/>
      <c r="AV27" s="8"/>
      <c r="AW27" s="8"/>
      <c r="AX27" s="14">
        <f t="shared" si="10"/>
        <v>9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9</v>
      </c>
      <c r="BL27" s="8">
        <v>10</v>
      </c>
      <c r="BM27" s="8"/>
      <c r="BN27" s="8"/>
      <c r="BO27" s="8"/>
      <c r="BP27" s="8"/>
      <c r="BQ27" s="14">
        <f t="shared" si="15"/>
        <v>10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10</v>
      </c>
      <c r="CE27" s="58">
        <f t="shared" si="20"/>
        <v>10</v>
      </c>
      <c r="CF27" s="21"/>
      <c r="CG27" s="58">
        <f t="shared" si="21"/>
        <v>10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6928154</v>
      </c>
      <c r="C28" s="3">
        <v>5079</v>
      </c>
      <c r="D28" s="3">
        <v>14537</v>
      </c>
      <c r="E28" s="3" t="s">
        <v>204</v>
      </c>
      <c r="F28" s="72" t="s">
        <v>42</v>
      </c>
      <c r="G28" s="62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>
        <v>7</v>
      </c>
      <c r="AA28" s="13"/>
      <c r="AB28" s="13"/>
      <c r="AC28" s="13"/>
      <c r="AD28" s="13"/>
      <c r="AE28" s="14">
        <f t="shared" si="5"/>
        <v>7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7</v>
      </c>
      <c r="AS28" s="13">
        <v>8</v>
      </c>
      <c r="AT28" s="13"/>
      <c r="AU28" s="13"/>
      <c r="AV28" s="13"/>
      <c r="AW28" s="13"/>
      <c r="AX28" s="14">
        <f t="shared" si="10"/>
        <v>8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8</v>
      </c>
      <c r="BL28" s="13">
        <v>10</v>
      </c>
      <c r="BM28" s="13"/>
      <c r="BN28" s="13"/>
      <c r="BO28" s="13"/>
      <c r="BP28" s="13"/>
      <c r="BQ28" s="14">
        <f t="shared" si="15"/>
        <v>10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10</v>
      </c>
      <c r="CE28" s="58">
        <f t="shared" si="20"/>
        <v>9</v>
      </c>
      <c r="CF28" s="22"/>
      <c r="CG28" s="58">
        <f t="shared" si="21"/>
        <v>9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7296537</v>
      </c>
      <c r="C29" s="2">
        <v>5129</v>
      </c>
      <c r="D29" s="2">
        <v>14775</v>
      </c>
      <c r="E29" s="2" t="s">
        <v>205</v>
      </c>
      <c r="F29" s="70" t="s">
        <v>37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>
        <v>10</v>
      </c>
      <c r="AT29" s="8"/>
      <c r="AU29" s="8"/>
      <c r="AV29" s="8"/>
      <c r="AW29" s="8"/>
      <c r="AX29" s="14">
        <f t="shared" si="10"/>
        <v>10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10</v>
      </c>
      <c r="BL29" s="8">
        <v>8</v>
      </c>
      <c r="BM29" s="8"/>
      <c r="BN29" s="8"/>
      <c r="BO29" s="8"/>
      <c r="BP29" s="8"/>
      <c r="BQ29" s="14">
        <f t="shared" si="15"/>
        <v>8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8</v>
      </c>
      <c r="CE29" s="58">
        <f t="shared" si="20"/>
        <v>9</v>
      </c>
      <c r="CF29" s="21"/>
      <c r="CG29" s="58">
        <f t="shared" si="21"/>
        <v>9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5822395</v>
      </c>
      <c r="C30" s="3">
        <v>5043</v>
      </c>
      <c r="D30" s="3">
        <v>14539</v>
      </c>
      <c r="E30" s="3" t="s">
        <v>206</v>
      </c>
      <c r="F30" s="72" t="s">
        <v>37</v>
      </c>
      <c r="G30" s="62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>
        <v>10</v>
      </c>
      <c r="AA30" s="13"/>
      <c r="AB30" s="13"/>
      <c r="AC30" s="13"/>
      <c r="AD30" s="13"/>
      <c r="AE30" s="14">
        <f t="shared" si="5"/>
        <v>10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10</v>
      </c>
      <c r="AS30" s="13">
        <v>10</v>
      </c>
      <c r="AT30" s="13"/>
      <c r="AU30" s="13"/>
      <c r="AV30" s="13"/>
      <c r="AW30" s="13"/>
      <c r="AX30" s="14">
        <f t="shared" si="10"/>
        <v>10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10</v>
      </c>
      <c r="BL30" s="13">
        <v>9</v>
      </c>
      <c r="BM30" s="13"/>
      <c r="BN30" s="13"/>
      <c r="BO30" s="13"/>
      <c r="BP30" s="13"/>
      <c r="BQ30" s="14">
        <f t="shared" si="15"/>
        <v>9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9</v>
      </c>
      <c r="CE30" s="58">
        <f t="shared" si="20"/>
        <v>10</v>
      </c>
      <c r="CF30" s="22"/>
      <c r="CG30" s="58">
        <f t="shared" si="21"/>
        <v>10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2201789</v>
      </c>
      <c r="C31" s="2">
        <v>4953</v>
      </c>
      <c r="D31" s="2">
        <v>14671</v>
      </c>
      <c r="E31" s="2" t="s">
        <v>207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>
        <v>9</v>
      </c>
      <c r="AT31" s="8"/>
      <c r="AU31" s="8"/>
      <c r="AV31" s="8"/>
      <c r="AW31" s="8"/>
      <c r="AX31" s="14">
        <f t="shared" si="10"/>
        <v>9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9</v>
      </c>
      <c r="BL31" s="8">
        <v>8</v>
      </c>
      <c r="BM31" s="8"/>
      <c r="BN31" s="8"/>
      <c r="BO31" s="8"/>
      <c r="BP31" s="8"/>
      <c r="BQ31" s="14">
        <f t="shared" si="15"/>
        <v>8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8</v>
      </c>
      <c r="CE31" s="58">
        <f t="shared" si="20"/>
        <v>9</v>
      </c>
      <c r="CF31" s="21"/>
      <c r="CG31" s="58">
        <f t="shared" si="21"/>
        <v>9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2554802</v>
      </c>
      <c r="C32" s="3">
        <v>4775</v>
      </c>
      <c r="D32" s="3">
        <v>14534</v>
      </c>
      <c r="E32" s="3" t="s">
        <v>208</v>
      </c>
      <c r="F32" s="72" t="s">
        <v>37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10</v>
      </c>
      <c r="AA32" s="13"/>
      <c r="AB32" s="13"/>
      <c r="AC32" s="13"/>
      <c r="AD32" s="13"/>
      <c r="AE32" s="14">
        <f t="shared" si="5"/>
        <v>10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10</v>
      </c>
      <c r="AS32" s="13">
        <v>9</v>
      </c>
      <c r="AT32" s="13"/>
      <c r="AU32" s="13"/>
      <c r="AV32" s="13"/>
      <c r="AW32" s="13"/>
      <c r="AX32" s="14">
        <f t="shared" si="10"/>
        <v>9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9</v>
      </c>
      <c r="BL32" s="13">
        <v>9</v>
      </c>
      <c r="BM32" s="13"/>
      <c r="BN32" s="13"/>
      <c r="BO32" s="13"/>
      <c r="BP32" s="13"/>
      <c r="BQ32" s="14">
        <f t="shared" si="15"/>
        <v>9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9</v>
      </c>
      <c r="CE32" s="58">
        <f t="shared" si="20"/>
        <v>10</v>
      </c>
      <c r="CF32" s="22"/>
      <c r="CG32" s="58">
        <f t="shared" si="21"/>
        <v>10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5822453</v>
      </c>
      <c r="C33" s="2">
        <v>5144</v>
      </c>
      <c r="D33" s="2">
        <v>14612</v>
      </c>
      <c r="E33" s="2" t="s">
        <v>209</v>
      </c>
      <c r="F33" s="70" t="s">
        <v>42</v>
      </c>
      <c r="G33" s="61">
        <v>9</v>
      </c>
      <c r="H33" s="8"/>
      <c r="I33" s="8"/>
      <c r="J33" s="8"/>
      <c r="K33" s="8"/>
      <c r="L33" s="14">
        <f t="shared" si="0"/>
        <v>9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9</v>
      </c>
      <c r="Z33" s="8">
        <v>9</v>
      </c>
      <c r="AA33" s="8"/>
      <c r="AB33" s="8"/>
      <c r="AC33" s="8"/>
      <c r="AD33" s="8"/>
      <c r="AE33" s="14">
        <f t="shared" si="5"/>
        <v>9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9</v>
      </c>
      <c r="AS33" s="8">
        <v>10</v>
      </c>
      <c r="AT33" s="8"/>
      <c r="AU33" s="8"/>
      <c r="AV33" s="8"/>
      <c r="AW33" s="8"/>
      <c r="AX33" s="14">
        <f t="shared" si="10"/>
        <v>10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10</v>
      </c>
      <c r="BL33" s="8">
        <v>9</v>
      </c>
      <c r="BM33" s="8"/>
      <c r="BN33" s="8"/>
      <c r="BO33" s="8"/>
      <c r="BP33" s="8"/>
      <c r="BQ33" s="14">
        <f t="shared" si="15"/>
        <v>9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9</v>
      </c>
      <c r="CE33" s="58">
        <f t="shared" si="20"/>
        <v>9</v>
      </c>
      <c r="CF33" s="21"/>
      <c r="CG33" s="58">
        <f t="shared" si="21"/>
        <v>9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19847849</v>
      </c>
      <c r="C34" s="3">
        <v>5039</v>
      </c>
      <c r="D34" s="3">
        <v>14778</v>
      </c>
      <c r="E34" s="3" t="s">
        <v>210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10</v>
      </c>
      <c r="AA34" s="13"/>
      <c r="AB34" s="13"/>
      <c r="AC34" s="13"/>
      <c r="AD34" s="13"/>
      <c r="AE34" s="14">
        <f t="shared" si="5"/>
        <v>10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10</v>
      </c>
      <c r="AS34" s="13">
        <v>10</v>
      </c>
      <c r="AT34" s="13"/>
      <c r="AU34" s="13"/>
      <c r="AV34" s="13"/>
      <c r="AW34" s="13"/>
      <c r="AX34" s="14">
        <f t="shared" si="10"/>
        <v>10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10</v>
      </c>
      <c r="BL34" s="13">
        <v>9</v>
      </c>
      <c r="BM34" s="13"/>
      <c r="BN34" s="13"/>
      <c r="BO34" s="13"/>
      <c r="BP34" s="13"/>
      <c r="BQ34" s="14">
        <f t="shared" si="15"/>
        <v>9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9</v>
      </c>
      <c r="CE34" s="58">
        <f t="shared" si="20"/>
        <v>10</v>
      </c>
      <c r="CF34" s="22"/>
      <c r="CG34" s="58">
        <f t="shared" si="21"/>
        <v>10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4266130</v>
      </c>
      <c r="C35" s="2">
        <v>5141</v>
      </c>
      <c r="D35" s="2">
        <v>14544</v>
      </c>
      <c r="E35" s="2" t="s">
        <v>211</v>
      </c>
      <c r="F35" s="70" t="s">
        <v>42</v>
      </c>
      <c r="G35" s="61">
        <v>9</v>
      </c>
      <c r="H35" s="8"/>
      <c r="I35" s="8"/>
      <c r="J35" s="8"/>
      <c r="K35" s="8"/>
      <c r="L35" s="14">
        <f t="shared" si="0"/>
        <v>9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9</v>
      </c>
      <c r="Z35" s="8">
        <v>10</v>
      </c>
      <c r="AA35" s="8"/>
      <c r="AB35" s="8"/>
      <c r="AC35" s="8"/>
      <c r="AD35" s="8"/>
      <c r="AE35" s="14">
        <f t="shared" si="5"/>
        <v>10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10</v>
      </c>
      <c r="AS35" s="8">
        <v>10</v>
      </c>
      <c r="AT35" s="8"/>
      <c r="AU35" s="8"/>
      <c r="AV35" s="8"/>
      <c r="AW35" s="8"/>
      <c r="AX35" s="14">
        <f t="shared" si="10"/>
        <v>10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10</v>
      </c>
      <c r="BL35" s="8">
        <v>6</v>
      </c>
      <c r="BM35" s="8"/>
      <c r="BN35" s="8"/>
      <c r="BO35" s="8"/>
      <c r="BP35" s="8"/>
      <c r="BQ35" s="14">
        <f t="shared" si="15"/>
        <v>6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6</v>
      </c>
      <c r="CE35" s="58">
        <f t="shared" si="20"/>
        <v>9</v>
      </c>
      <c r="CF35" s="21"/>
      <c r="CG35" s="58">
        <f t="shared" si="21"/>
        <v>9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4520499</v>
      </c>
      <c r="C36" s="3">
        <v>5127</v>
      </c>
      <c r="D36" s="3">
        <v>14776</v>
      </c>
      <c r="E36" s="3" t="s">
        <v>212</v>
      </c>
      <c r="F36" s="72" t="s">
        <v>37</v>
      </c>
      <c r="G36" s="62">
        <v>9</v>
      </c>
      <c r="H36" s="13"/>
      <c r="I36" s="13"/>
      <c r="J36" s="13"/>
      <c r="K36" s="13"/>
      <c r="L36" s="14">
        <f t="shared" si="0"/>
        <v>9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9</v>
      </c>
      <c r="Z36" s="13">
        <v>10</v>
      </c>
      <c r="AA36" s="13"/>
      <c r="AB36" s="13"/>
      <c r="AC36" s="13"/>
      <c r="AD36" s="13"/>
      <c r="AE36" s="14">
        <f t="shared" si="5"/>
        <v>10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10</v>
      </c>
      <c r="AS36" s="13">
        <v>9</v>
      </c>
      <c r="AT36" s="13"/>
      <c r="AU36" s="13"/>
      <c r="AV36" s="13"/>
      <c r="AW36" s="13"/>
      <c r="AX36" s="14">
        <f t="shared" si="10"/>
        <v>9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9</v>
      </c>
      <c r="BL36" s="13">
        <v>8</v>
      </c>
      <c r="BM36" s="13"/>
      <c r="BN36" s="13"/>
      <c r="BO36" s="13"/>
      <c r="BP36" s="13"/>
      <c r="BQ36" s="14">
        <f t="shared" si="15"/>
        <v>8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8</v>
      </c>
      <c r="CE36" s="58">
        <f t="shared" si="20"/>
        <v>9</v>
      </c>
      <c r="CF36" s="22"/>
      <c r="CG36" s="58">
        <f t="shared" si="21"/>
        <v>9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2893681</v>
      </c>
      <c r="C37" s="2">
        <v>5154</v>
      </c>
      <c r="D37" s="2">
        <v>14542</v>
      </c>
      <c r="E37" s="2" t="s">
        <v>213</v>
      </c>
      <c r="F37" s="70" t="s">
        <v>37</v>
      </c>
      <c r="G37" s="61">
        <v>9</v>
      </c>
      <c r="H37" s="8"/>
      <c r="I37" s="8"/>
      <c r="J37" s="8"/>
      <c r="K37" s="8"/>
      <c r="L37" s="14">
        <f t="shared" si="0"/>
        <v>9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9</v>
      </c>
      <c r="Z37" s="8">
        <v>10</v>
      </c>
      <c r="AA37" s="8"/>
      <c r="AB37" s="8"/>
      <c r="AC37" s="8"/>
      <c r="AD37" s="8"/>
      <c r="AE37" s="14">
        <f t="shared" si="5"/>
        <v>10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10</v>
      </c>
      <c r="AS37" s="8">
        <v>10</v>
      </c>
      <c r="AT37" s="8"/>
      <c r="AU37" s="8"/>
      <c r="AV37" s="8"/>
      <c r="AW37" s="8"/>
      <c r="AX37" s="14">
        <f t="shared" si="10"/>
        <v>10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10</v>
      </c>
      <c r="BL37" s="8">
        <v>10</v>
      </c>
      <c r="BM37" s="8"/>
      <c r="BN37" s="8"/>
      <c r="BO37" s="8"/>
      <c r="BP37" s="8"/>
      <c r="BQ37" s="14">
        <f t="shared" si="15"/>
        <v>10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10</v>
      </c>
      <c r="CE37" s="58">
        <f t="shared" si="20"/>
        <v>10</v>
      </c>
      <c r="CF37" s="21"/>
      <c r="CG37" s="58">
        <f t="shared" si="21"/>
        <v>10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2575852</v>
      </c>
      <c r="C38" s="3">
        <v>4980</v>
      </c>
      <c r="D38" s="3">
        <v>14535</v>
      </c>
      <c r="E38" s="3" t="s">
        <v>214</v>
      </c>
      <c r="F38" s="72" t="s">
        <v>42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>
        <v>6</v>
      </c>
      <c r="AA38" s="13"/>
      <c r="AB38" s="13"/>
      <c r="AC38" s="13"/>
      <c r="AD38" s="13"/>
      <c r="AE38" s="14">
        <f t="shared" si="5"/>
        <v>6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6</v>
      </c>
      <c r="AS38" s="13">
        <v>7</v>
      </c>
      <c r="AT38" s="13"/>
      <c r="AU38" s="13"/>
      <c r="AV38" s="13"/>
      <c r="AW38" s="13"/>
      <c r="AX38" s="14">
        <f t="shared" si="10"/>
        <v>7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7</v>
      </c>
      <c r="BL38" s="13">
        <v>8</v>
      </c>
      <c r="BM38" s="13"/>
      <c r="BN38" s="13"/>
      <c r="BO38" s="13"/>
      <c r="BP38" s="13"/>
      <c r="BQ38" s="14">
        <f t="shared" si="15"/>
        <v>8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8</v>
      </c>
      <c r="CE38" s="58">
        <f t="shared" si="20"/>
        <v>8</v>
      </c>
      <c r="CF38" s="22"/>
      <c r="CG38" s="58">
        <f t="shared" si="21"/>
        <v>8</v>
      </c>
      <c r="CH38" s="17" t="str">
        <f t="shared" si="22"/>
        <v>Aprobado</v>
      </c>
    </row>
    <row r="39" spans="1:86" ht="20.25" customHeight="1" x14ac:dyDescent="0.4">
      <c r="A39" s="69">
        <v>27</v>
      </c>
      <c r="B39" s="2">
        <v>2561718</v>
      </c>
      <c r="C39" s="2">
        <v>4925</v>
      </c>
      <c r="D39" s="2">
        <v>14547</v>
      </c>
      <c r="E39" s="2" t="s">
        <v>215</v>
      </c>
      <c r="F39" s="70" t="s">
        <v>37</v>
      </c>
      <c r="G39" s="61">
        <v>9</v>
      </c>
      <c r="H39" s="8"/>
      <c r="I39" s="8"/>
      <c r="J39" s="8"/>
      <c r="K39" s="8"/>
      <c r="L39" s="14">
        <f t="shared" si="0"/>
        <v>9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9</v>
      </c>
      <c r="Z39" s="8">
        <v>8</v>
      </c>
      <c r="AA39" s="8"/>
      <c r="AB39" s="8"/>
      <c r="AC39" s="8"/>
      <c r="AD39" s="8"/>
      <c r="AE39" s="14">
        <f t="shared" si="5"/>
        <v>8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8</v>
      </c>
      <c r="AS39" s="8">
        <v>8</v>
      </c>
      <c r="AT39" s="8"/>
      <c r="AU39" s="8"/>
      <c r="AV39" s="8"/>
      <c r="AW39" s="8"/>
      <c r="AX39" s="14">
        <f t="shared" si="10"/>
        <v>8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8</v>
      </c>
      <c r="BL39" s="8">
        <v>10</v>
      </c>
      <c r="BM39" s="8"/>
      <c r="BN39" s="8"/>
      <c r="BO39" s="8"/>
      <c r="BP39" s="8"/>
      <c r="BQ39" s="14">
        <f t="shared" si="15"/>
        <v>10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10</v>
      </c>
      <c r="CE39" s="58">
        <f t="shared" si="20"/>
        <v>9</v>
      </c>
      <c r="CF39" s="21"/>
      <c r="CG39" s="58">
        <f t="shared" si="21"/>
        <v>9</v>
      </c>
      <c r="CH39" s="18" t="str">
        <f t="shared" si="22"/>
        <v>Aprobado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288" priority="1" stopIfTrue="1" operator="equal">
      <formula>"Reprobado"</formula>
    </cfRule>
  </conditionalFormatting>
  <conditionalFormatting sqref="CF13:CF82">
    <cfRule type="cellIs" dxfId="287" priority="2" stopIfTrue="1" operator="between">
      <formula>0</formula>
      <formula>10</formula>
    </cfRule>
  </conditionalFormatting>
  <conditionalFormatting sqref="CG13:CG82">
    <cfRule type="cellIs" dxfId="286" priority="3" operator="between">
      <formula>7</formula>
      <formula>10</formula>
    </cfRule>
    <cfRule type="cellIs" dxfId="285" priority="4" operator="between">
      <formula>5</formula>
      <formula>6.99</formula>
    </cfRule>
    <cfRule type="cellIs" dxfId="284" priority="5" operator="between">
      <formula>0</formula>
      <formula>4.99</formula>
    </cfRule>
  </conditionalFormatting>
  <conditionalFormatting sqref="CE13:CE82">
    <cfRule type="cellIs" dxfId="283" priority="6" operator="between">
      <formula>7</formula>
      <formula>10</formula>
    </cfRule>
    <cfRule type="cellIs" dxfId="282" priority="7" operator="between">
      <formula>5</formula>
      <formula>6.99</formula>
    </cfRule>
    <cfRule type="cellIs" dxfId="281" priority="8" operator="between">
      <formula>0</formula>
      <formula>4.99</formula>
    </cfRule>
  </conditionalFormatting>
  <conditionalFormatting sqref="Y13:Y82">
    <cfRule type="cellIs" dxfId="280" priority="9" operator="between">
      <formula>7</formula>
      <formula>10</formula>
    </cfRule>
    <cfRule type="cellIs" dxfId="279" priority="10" operator="between">
      <formula>5</formula>
      <formula>6.99</formula>
    </cfRule>
    <cfRule type="cellIs" dxfId="278" priority="11" operator="between">
      <formula>0</formula>
      <formula>4.99</formula>
    </cfRule>
  </conditionalFormatting>
  <conditionalFormatting sqref="Y11">
    <cfRule type="cellIs" dxfId="277" priority="12" operator="greaterThan">
      <formula>1.1</formula>
    </cfRule>
  </conditionalFormatting>
  <conditionalFormatting sqref="AR11">
    <cfRule type="cellIs" dxfId="276" priority="13" operator="greaterThan">
      <formula>1.1</formula>
    </cfRule>
  </conditionalFormatting>
  <conditionalFormatting sqref="BK11">
    <cfRule type="cellIs" dxfId="275" priority="14" operator="greaterThan">
      <formula>1.1</formula>
    </cfRule>
  </conditionalFormatting>
  <conditionalFormatting sqref="AR13:AR82">
    <cfRule type="cellIs" dxfId="274" priority="15" operator="between">
      <formula>7</formula>
      <formula>10</formula>
    </cfRule>
    <cfRule type="cellIs" dxfId="273" priority="16" operator="between">
      <formula>5</formula>
      <formula>6.99</formula>
    </cfRule>
    <cfRule type="cellIs" dxfId="272" priority="17" operator="between">
      <formula>0</formula>
      <formula>4.99</formula>
    </cfRule>
  </conditionalFormatting>
  <conditionalFormatting sqref="BK13:BK82">
    <cfRule type="cellIs" dxfId="271" priority="18" operator="between">
      <formula>7</formula>
      <formula>10</formula>
    </cfRule>
    <cfRule type="cellIs" dxfId="270" priority="19" operator="between">
      <formula>5</formula>
      <formula>6.99</formula>
    </cfRule>
    <cfRule type="cellIs" dxfId="269" priority="20" operator="between">
      <formula>0</formula>
      <formula>4.99</formula>
    </cfRule>
  </conditionalFormatting>
  <conditionalFormatting sqref="CD13:CD82">
    <cfRule type="cellIs" dxfId="268" priority="21" operator="between">
      <formula>7</formula>
      <formula>10</formula>
    </cfRule>
    <cfRule type="cellIs" dxfId="267" priority="22" operator="between">
      <formula>5</formula>
      <formula>6.99</formula>
    </cfRule>
    <cfRule type="cellIs" dxfId="266" priority="23" operator="between">
      <formula>0</formula>
      <formula>4.99</formula>
    </cfRule>
  </conditionalFormatting>
  <conditionalFormatting sqref="CD11">
    <cfRule type="cellIs" dxfId="265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Normal="100" workbookViewId="0">
      <pane xSplit="6" ySplit="12" topLeftCell="BK13" activePane="bottomRight" state="frozen"/>
      <selection pane="topRight"/>
      <selection pane="bottomLeft"/>
      <selection pane="bottomRight" activeCell="BP31" sqref="BP31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16" width="4.85546875" customWidth="1"/>
    <col min="17" max="17" width="2.28515625" customWidth="1"/>
    <col min="18" max="24" width="4.85546875" hidden="1" customWidth="1"/>
    <col min="25" max="25" width="7.28515625" hidden="1" customWidth="1"/>
    <col min="26" max="30" width="4.85546875" customWidth="1"/>
    <col min="31" max="31" width="7.7109375" customWidth="1"/>
    <col min="32" max="43" width="4.85546875" customWidth="1"/>
    <col min="44" max="44" width="7.28515625" customWidth="1"/>
    <col min="45" max="49" width="4.85546875" customWidth="1"/>
    <col min="50" max="50" width="7.28515625" customWidth="1"/>
    <col min="51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237</v>
      </c>
      <c r="E7" s="6" t="s">
        <v>217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0.2</v>
      </c>
      <c r="J11" s="12">
        <v>0.1</v>
      </c>
      <c r="K11" s="12">
        <v>0.1</v>
      </c>
      <c r="L11" s="55">
        <f>SUM(G11:K11)</f>
        <v>0.7</v>
      </c>
      <c r="M11" s="11">
        <v>0.3</v>
      </c>
      <c r="N11" s="12"/>
      <c r="O11" s="12"/>
      <c r="P11" s="12"/>
      <c r="Q11" s="12"/>
      <c r="R11" s="55">
        <f>SUM(M11:Q11)</f>
        <v>0.3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0.4</v>
      </c>
      <c r="AA11" s="12">
        <v>0.4</v>
      </c>
      <c r="AB11" s="12">
        <v>0.2</v>
      </c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0.2</v>
      </c>
      <c r="AT11" s="12">
        <v>0.2</v>
      </c>
      <c r="AU11" s="12">
        <v>0.1</v>
      </c>
      <c r="AV11" s="12">
        <v>0.2</v>
      </c>
      <c r="AW11" s="12">
        <v>0.3</v>
      </c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0.4</v>
      </c>
      <c r="BM11" s="12">
        <v>0.2</v>
      </c>
      <c r="BN11" s="12">
        <v>0.1</v>
      </c>
      <c r="BO11" s="12">
        <v>0.15</v>
      </c>
      <c r="BP11" s="12">
        <v>0.15</v>
      </c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9</v>
      </c>
      <c r="H13" s="8">
        <v>7</v>
      </c>
      <c r="I13" s="8">
        <v>7</v>
      </c>
      <c r="J13" s="8">
        <v>8.4</v>
      </c>
      <c r="K13" s="8">
        <v>7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5.44</v>
      </c>
      <c r="M13" s="8">
        <v>6</v>
      </c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7.2</v>
      </c>
      <c r="Z13" s="8">
        <v>5</v>
      </c>
      <c r="AA13" s="8">
        <v>8</v>
      </c>
      <c r="AB13" s="8">
        <v>8</v>
      </c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6.8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6.8</v>
      </c>
      <c r="AS13" s="8">
        <v>9.4</v>
      </c>
      <c r="AT13" s="8">
        <v>8</v>
      </c>
      <c r="AU13" s="8">
        <v>8</v>
      </c>
      <c r="AV13" s="8">
        <v>7</v>
      </c>
      <c r="AW13" s="8">
        <v>5.4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7.3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7.3</v>
      </c>
      <c r="BL13" s="8">
        <v>9.4</v>
      </c>
      <c r="BM13" s="8">
        <v>7</v>
      </c>
      <c r="BN13" s="8">
        <v>6</v>
      </c>
      <c r="BO13" s="8">
        <v>2.5</v>
      </c>
      <c r="BP13" s="8">
        <v>9.5</v>
      </c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7.56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7.6</v>
      </c>
      <c r="CE13" s="58">
        <f t="shared" ref="CE13:CE44" si="20">IF($G$4 = "MEDIA",ROUND(((Y13+AR13+BK13+CD13)/4),0),ROUND(((Y13+AR13+BK13)/3),0))</f>
        <v>7</v>
      </c>
      <c r="CF13" s="19"/>
      <c r="CG13" s="58">
        <f t="shared" ref="CG13:CG44" si="21">IF(AND(CE13&lt;5,$G$4="BASICA"),ROUND((CE13+CF13)/2,0),IF(AND(CE13&lt;6,$G$4="MEDIA"),ROUND((CE13+CF13)/2,0),CE13))</f>
        <v>7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8</v>
      </c>
      <c r="H14" s="13">
        <v>8</v>
      </c>
      <c r="I14" s="13">
        <v>7</v>
      </c>
      <c r="J14" s="13">
        <v>9.4</v>
      </c>
      <c r="K14" s="13">
        <v>7</v>
      </c>
      <c r="L14" s="14">
        <f t="shared" si="0"/>
        <v>5.44</v>
      </c>
      <c r="M14" s="13">
        <v>7</v>
      </c>
      <c r="N14" s="13"/>
      <c r="O14" s="13"/>
      <c r="P14" s="13"/>
      <c r="Q14" s="13"/>
      <c r="R14" s="14">
        <f t="shared" si="1"/>
        <v>2.1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7.5</v>
      </c>
      <c r="Z14" s="13">
        <v>7</v>
      </c>
      <c r="AA14" s="13">
        <v>9</v>
      </c>
      <c r="AB14" s="13">
        <v>7</v>
      </c>
      <c r="AC14" s="13"/>
      <c r="AD14" s="13"/>
      <c r="AE14" s="14">
        <f t="shared" si="5"/>
        <v>7.8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7.8</v>
      </c>
      <c r="AS14" s="13">
        <v>10</v>
      </c>
      <c r="AT14" s="13">
        <v>10</v>
      </c>
      <c r="AU14" s="13">
        <v>8</v>
      </c>
      <c r="AV14" s="13">
        <v>7</v>
      </c>
      <c r="AW14" s="13">
        <v>4.9000000000000004</v>
      </c>
      <c r="AX14" s="14">
        <f t="shared" si="10"/>
        <v>7.67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7.7</v>
      </c>
      <c r="BL14" s="13">
        <v>9.3000000000000007</v>
      </c>
      <c r="BM14" s="13">
        <v>9.5</v>
      </c>
      <c r="BN14" s="13">
        <v>6</v>
      </c>
      <c r="BO14" s="13">
        <v>2.5</v>
      </c>
      <c r="BP14" s="13">
        <v>7.5</v>
      </c>
      <c r="BQ14" s="14">
        <f t="shared" si="15"/>
        <v>7.72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7.7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10</v>
      </c>
      <c r="H15" s="8">
        <v>9</v>
      </c>
      <c r="I15" s="8">
        <v>7</v>
      </c>
      <c r="J15" s="8">
        <v>10</v>
      </c>
      <c r="K15" s="8">
        <v>8</v>
      </c>
      <c r="L15" s="14">
        <f t="shared" si="0"/>
        <v>6.1</v>
      </c>
      <c r="M15" s="8">
        <v>9</v>
      </c>
      <c r="N15" s="8"/>
      <c r="O15" s="8"/>
      <c r="P15" s="8"/>
      <c r="Q15" s="8"/>
      <c r="R15" s="14">
        <f t="shared" si="1"/>
        <v>2.7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8.8000000000000007</v>
      </c>
      <c r="Z15" s="8">
        <v>9</v>
      </c>
      <c r="AA15" s="8">
        <v>8</v>
      </c>
      <c r="AB15" s="8">
        <v>8</v>
      </c>
      <c r="AC15" s="8"/>
      <c r="AD15" s="8"/>
      <c r="AE15" s="14">
        <f t="shared" si="5"/>
        <v>8.4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8.4</v>
      </c>
      <c r="AS15" s="8">
        <v>9.6999999999999993</v>
      </c>
      <c r="AT15" s="8">
        <v>10</v>
      </c>
      <c r="AU15" s="8">
        <v>10</v>
      </c>
      <c r="AV15" s="8">
        <v>9</v>
      </c>
      <c r="AW15" s="8">
        <v>8.9</v>
      </c>
      <c r="AX15" s="14">
        <f t="shared" si="10"/>
        <v>9.41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9.4</v>
      </c>
      <c r="BL15" s="8">
        <v>9.9</v>
      </c>
      <c r="BM15" s="8">
        <v>9.5</v>
      </c>
      <c r="BN15" s="8">
        <v>9</v>
      </c>
      <c r="BO15" s="8">
        <v>4</v>
      </c>
      <c r="BP15" s="8">
        <v>9</v>
      </c>
      <c r="BQ15" s="14">
        <f t="shared" si="15"/>
        <v>8.7100000000000009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8.6999999999999993</v>
      </c>
      <c r="CE15" s="58">
        <f t="shared" si="20"/>
        <v>9</v>
      </c>
      <c r="CF15" s="21"/>
      <c r="CG15" s="58">
        <f t="shared" si="21"/>
        <v>9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7</v>
      </c>
      <c r="H16" s="13">
        <v>7</v>
      </c>
      <c r="I16" s="13">
        <v>8</v>
      </c>
      <c r="J16" s="13">
        <v>8</v>
      </c>
      <c r="K16" s="13">
        <v>8</v>
      </c>
      <c r="L16" s="14">
        <f t="shared" si="0"/>
        <v>5.3</v>
      </c>
      <c r="M16" s="13">
        <v>8</v>
      </c>
      <c r="N16" s="13"/>
      <c r="O16" s="13"/>
      <c r="P16" s="13"/>
      <c r="Q16" s="13"/>
      <c r="R16" s="14">
        <f t="shared" si="1"/>
        <v>2.4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7.7</v>
      </c>
      <c r="Z16" s="13">
        <v>7</v>
      </c>
      <c r="AA16" s="13">
        <v>7</v>
      </c>
      <c r="AB16" s="13">
        <v>7</v>
      </c>
      <c r="AC16" s="13"/>
      <c r="AD16" s="13"/>
      <c r="AE16" s="14">
        <f t="shared" si="5"/>
        <v>7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7</v>
      </c>
      <c r="AS16" s="13">
        <v>9.3000000000000007</v>
      </c>
      <c r="AT16" s="13">
        <v>7</v>
      </c>
      <c r="AU16" s="13">
        <v>8</v>
      </c>
      <c r="AV16" s="13">
        <v>9</v>
      </c>
      <c r="AW16" s="13">
        <v>6.7</v>
      </c>
      <c r="AX16" s="14">
        <f t="shared" si="10"/>
        <v>7.87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7.9</v>
      </c>
      <c r="BL16" s="13">
        <v>9.9</v>
      </c>
      <c r="BM16" s="13">
        <v>6</v>
      </c>
      <c r="BN16" s="13">
        <v>7</v>
      </c>
      <c r="BO16" s="13">
        <v>1.2</v>
      </c>
      <c r="BP16" s="13">
        <v>7.5</v>
      </c>
      <c r="BQ16" s="14">
        <f t="shared" si="15"/>
        <v>7.17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7.2</v>
      </c>
      <c r="CE16" s="58">
        <f t="shared" si="20"/>
        <v>7</v>
      </c>
      <c r="CF16" s="22"/>
      <c r="CG16" s="58">
        <f t="shared" si="21"/>
        <v>7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10</v>
      </c>
      <c r="H17" s="8">
        <v>9</v>
      </c>
      <c r="I17" s="8">
        <v>10</v>
      </c>
      <c r="J17" s="8">
        <v>9.1999999999999993</v>
      </c>
      <c r="K17" s="8">
        <v>7</v>
      </c>
      <c r="L17" s="14">
        <f t="shared" si="0"/>
        <v>6.52</v>
      </c>
      <c r="M17" s="8">
        <v>10</v>
      </c>
      <c r="N17" s="8"/>
      <c r="O17" s="8"/>
      <c r="P17" s="8"/>
      <c r="Q17" s="8"/>
      <c r="R17" s="14">
        <f t="shared" si="1"/>
        <v>3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9.5</v>
      </c>
      <c r="Z17" s="8">
        <v>8</v>
      </c>
      <c r="AA17" s="8">
        <v>9</v>
      </c>
      <c r="AB17" s="8">
        <v>8</v>
      </c>
      <c r="AC17" s="8"/>
      <c r="AD17" s="8"/>
      <c r="AE17" s="14">
        <f t="shared" si="5"/>
        <v>8.4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8.4</v>
      </c>
      <c r="AS17" s="8">
        <v>3.8</v>
      </c>
      <c r="AT17" s="8">
        <v>10</v>
      </c>
      <c r="AU17" s="8">
        <v>9</v>
      </c>
      <c r="AV17" s="8">
        <v>9</v>
      </c>
      <c r="AW17" s="8">
        <v>8.4</v>
      </c>
      <c r="AX17" s="14">
        <f t="shared" si="10"/>
        <v>7.98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8</v>
      </c>
      <c r="BL17" s="8">
        <v>9.9</v>
      </c>
      <c r="BM17" s="8">
        <v>7</v>
      </c>
      <c r="BN17" s="8">
        <v>9</v>
      </c>
      <c r="BO17" s="8">
        <v>5</v>
      </c>
      <c r="BP17" s="8">
        <v>9</v>
      </c>
      <c r="BQ17" s="14">
        <f t="shared" si="15"/>
        <v>8.36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8.4</v>
      </c>
      <c r="CE17" s="58">
        <f t="shared" si="20"/>
        <v>9</v>
      </c>
      <c r="CF17" s="21"/>
      <c r="CG17" s="58">
        <f t="shared" si="21"/>
        <v>9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7</v>
      </c>
      <c r="H18" s="13">
        <v>8</v>
      </c>
      <c r="I18" s="13">
        <v>7</v>
      </c>
      <c r="J18" s="13">
        <v>8.4</v>
      </c>
      <c r="K18" s="13">
        <v>7</v>
      </c>
      <c r="L18" s="14">
        <f t="shared" si="0"/>
        <v>5.14</v>
      </c>
      <c r="M18" s="13">
        <v>7</v>
      </c>
      <c r="N18" s="13"/>
      <c r="O18" s="13"/>
      <c r="P18" s="13"/>
      <c r="Q18" s="13"/>
      <c r="R18" s="14">
        <f t="shared" si="1"/>
        <v>2.1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7.2</v>
      </c>
      <c r="Z18" s="13">
        <v>7</v>
      </c>
      <c r="AA18" s="13">
        <v>9</v>
      </c>
      <c r="AB18" s="13">
        <v>7</v>
      </c>
      <c r="AC18" s="13"/>
      <c r="AD18" s="13"/>
      <c r="AE18" s="14">
        <f t="shared" si="5"/>
        <v>7.8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7.8</v>
      </c>
      <c r="AS18" s="13">
        <v>9.8000000000000007</v>
      </c>
      <c r="AT18" s="13">
        <v>9.5</v>
      </c>
      <c r="AU18" s="13">
        <v>9</v>
      </c>
      <c r="AV18" s="13">
        <v>8</v>
      </c>
      <c r="AW18" s="13">
        <v>7.1</v>
      </c>
      <c r="AX18" s="14">
        <f t="shared" si="10"/>
        <v>8.49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8.5</v>
      </c>
      <c r="BL18" s="13">
        <v>9.1999999999999993</v>
      </c>
      <c r="BM18" s="13">
        <v>8.5</v>
      </c>
      <c r="BN18" s="13">
        <v>6</v>
      </c>
      <c r="BO18" s="13">
        <v>3.5</v>
      </c>
      <c r="BP18" s="13">
        <v>8</v>
      </c>
      <c r="BQ18" s="14">
        <f t="shared" si="15"/>
        <v>7.71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7.7</v>
      </c>
      <c r="CE18" s="58">
        <f t="shared" si="20"/>
        <v>8</v>
      </c>
      <c r="CF18" s="22"/>
      <c r="CG18" s="58">
        <f t="shared" si="21"/>
        <v>8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7</v>
      </c>
      <c r="H19" s="8">
        <v>5</v>
      </c>
      <c r="I19" s="8">
        <v>4.5</v>
      </c>
      <c r="J19" s="8">
        <v>7.2</v>
      </c>
      <c r="K19" s="8">
        <v>7</v>
      </c>
      <c r="L19" s="14">
        <f t="shared" si="0"/>
        <v>4.22</v>
      </c>
      <c r="M19" s="8">
        <v>6</v>
      </c>
      <c r="N19" s="8"/>
      <c r="O19" s="8"/>
      <c r="P19" s="8"/>
      <c r="Q19" s="8"/>
      <c r="R19" s="14">
        <f t="shared" si="1"/>
        <v>1.8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</v>
      </c>
      <c r="Z19" s="8">
        <v>7</v>
      </c>
      <c r="AA19" s="8">
        <v>7</v>
      </c>
      <c r="AB19" s="8">
        <v>7</v>
      </c>
      <c r="AC19" s="8"/>
      <c r="AD19" s="8"/>
      <c r="AE19" s="14">
        <f t="shared" si="5"/>
        <v>7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7</v>
      </c>
      <c r="AS19" s="8">
        <v>9.6999999999999993</v>
      </c>
      <c r="AT19" s="8">
        <v>10</v>
      </c>
      <c r="AU19" s="8">
        <v>7</v>
      </c>
      <c r="AV19" s="8">
        <v>7</v>
      </c>
      <c r="AW19" s="8">
        <v>7.1</v>
      </c>
      <c r="AX19" s="14">
        <f t="shared" si="10"/>
        <v>8.17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8.1999999999999993</v>
      </c>
      <c r="BL19" s="8">
        <v>9.3000000000000007</v>
      </c>
      <c r="BM19" s="8">
        <v>7</v>
      </c>
      <c r="BN19" s="8">
        <v>6</v>
      </c>
      <c r="BO19" s="8">
        <v>1.2</v>
      </c>
      <c r="BP19" s="8">
        <v>9.5</v>
      </c>
      <c r="BQ19" s="14">
        <f t="shared" si="15"/>
        <v>7.33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7.3</v>
      </c>
      <c r="CE19" s="58">
        <f t="shared" si="20"/>
        <v>7</v>
      </c>
      <c r="CF19" s="21"/>
      <c r="CG19" s="58">
        <f t="shared" si="21"/>
        <v>7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7</v>
      </c>
      <c r="H20" s="13">
        <v>6</v>
      </c>
      <c r="I20" s="13">
        <v>9</v>
      </c>
      <c r="J20" s="13">
        <v>9.4</v>
      </c>
      <c r="K20" s="13">
        <v>8</v>
      </c>
      <c r="L20" s="14">
        <f t="shared" si="0"/>
        <v>5.54</v>
      </c>
      <c r="M20" s="13">
        <v>10</v>
      </c>
      <c r="N20" s="13"/>
      <c r="O20" s="13"/>
      <c r="P20" s="13"/>
      <c r="Q20" s="13"/>
      <c r="R20" s="14">
        <f t="shared" si="1"/>
        <v>3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8.5</v>
      </c>
      <c r="Z20" s="13">
        <v>9</v>
      </c>
      <c r="AA20" s="13">
        <v>7</v>
      </c>
      <c r="AB20" s="13">
        <v>9</v>
      </c>
      <c r="AC20" s="13"/>
      <c r="AD20" s="13"/>
      <c r="AE20" s="14">
        <f t="shared" si="5"/>
        <v>8.1999999999999993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8.1999999999999993</v>
      </c>
      <c r="AS20" s="13">
        <v>3.8</v>
      </c>
      <c r="AT20" s="13">
        <v>10</v>
      </c>
      <c r="AU20" s="13">
        <v>9</v>
      </c>
      <c r="AV20" s="13">
        <v>8</v>
      </c>
      <c r="AW20" s="13">
        <v>9.1999999999999993</v>
      </c>
      <c r="AX20" s="14">
        <f t="shared" si="10"/>
        <v>8.02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8</v>
      </c>
      <c r="BL20" s="13">
        <v>10</v>
      </c>
      <c r="BM20" s="13">
        <v>8.5</v>
      </c>
      <c r="BN20" s="13">
        <v>9</v>
      </c>
      <c r="BO20" s="13">
        <v>2.1</v>
      </c>
      <c r="BP20" s="13">
        <v>9.5</v>
      </c>
      <c r="BQ20" s="14">
        <f t="shared" si="15"/>
        <v>8.34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8.3000000000000007</v>
      </c>
      <c r="CE20" s="58">
        <f t="shared" si="20"/>
        <v>8</v>
      </c>
      <c r="CF20" s="22"/>
      <c r="CG20" s="58">
        <f t="shared" si="21"/>
        <v>8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6</v>
      </c>
      <c r="H21" s="8">
        <v>6</v>
      </c>
      <c r="I21" s="8">
        <v>7</v>
      </c>
      <c r="J21" s="8">
        <v>7.6</v>
      </c>
      <c r="K21" s="8">
        <v>8</v>
      </c>
      <c r="L21" s="14">
        <f t="shared" si="0"/>
        <v>4.76</v>
      </c>
      <c r="M21" s="8">
        <v>1.5</v>
      </c>
      <c r="N21" s="8"/>
      <c r="O21" s="8"/>
      <c r="P21" s="8"/>
      <c r="Q21" s="8"/>
      <c r="R21" s="14">
        <f t="shared" si="1"/>
        <v>0.45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5.2</v>
      </c>
      <c r="Z21" s="8">
        <v>7</v>
      </c>
      <c r="AA21" s="8">
        <v>7</v>
      </c>
      <c r="AB21" s="8">
        <v>7</v>
      </c>
      <c r="AC21" s="8"/>
      <c r="AD21" s="8"/>
      <c r="AE21" s="14">
        <f t="shared" si="5"/>
        <v>7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</v>
      </c>
      <c r="AS21" s="8">
        <v>9.3000000000000007</v>
      </c>
      <c r="AT21" s="8">
        <v>7</v>
      </c>
      <c r="AU21" s="8">
        <v>8</v>
      </c>
      <c r="AV21" s="8">
        <v>9</v>
      </c>
      <c r="AW21" s="8">
        <v>3.7</v>
      </c>
      <c r="AX21" s="14">
        <f t="shared" si="10"/>
        <v>6.97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7</v>
      </c>
      <c r="BL21" s="8">
        <v>9.1</v>
      </c>
      <c r="BM21" s="8">
        <v>6</v>
      </c>
      <c r="BN21" s="8">
        <v>8</v>
      </c>
      <c r="BO21" s="8">
        <v>0.6</v>
      </c>
      <c r="BP21" s="8">
        <v>9.5</v>
      </c>
      <c r="BQ21" s="14">
        <f t="shared" si="15"/>
        <v>7.16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7.2</v>
      </c>
      <c r="CE21" s="58">
        <f t="shared" si="20"/>
        <v>7</v>
      </c>
      <c r="CF21" s="21"/>
      <c r="CG21" s="58">
        <f t="shared" si="21"/>
        <v>7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7</v>
      </c>
      <c r="H22" s="13">
        <v>6</v>
      </c>
      <c r="I22" s="13">
        <v>7</v>
      </c>
      <c r="J22" s="13">
        <v>7.4</v>
      </c>
      <c r="K22" s="13">
        <v>7</v>
      </c>
      <c r="L22" s="14">
        <f t="shared" si="0"/>
        <v>4.84</v>
      </c>
      <c r="M22" s="13">
        <v>1.2</v>
      </c>
      <c r="N22" s="13"/>
      <c r="O22" s="13"/>
      <c r="P22" s="13"/>
      <c r="Q22" s="13"/>
      <c r="R22" s="14">
        <f t="shared" si="1"/>
        <v>0.36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5.2</v>
      </c>
      <c r="Z22" s="13">
        <v>7</v>
      </c>
      <c r="AA22" s="13">
        <v>7</v>
      </c>
      <c r="AB22" s="13">
        <v>7</v>
      </c>
      <c r="AC22" s="13"/>
      <c r="AD22" s="13"/>
      <c r="AE22" s="14">
        <f t="shared" si="5"/>
        <v>7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7</v>
      </c>
      <c r="AS22" s="13">
        <v>9.5</v>
      </c>
      <c r="AT22" s="13">
        <v>8</v>
      </c>
      <c r="AU22" s="13">
        <v>8</v>
      </c>
      <c r="AV22" s="13">
        <v>8</v>
      </c>
      <c r="AW22" s="13">
        <v>6.9</v>
      </c>
      <c r="AX22" s="14">
        <f t="shared" si="10"/>
        <v>7.97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8</v>
      </c>
      <c r="BL22" s="13">
        <v>9.3000000000000007</v>
      </c>
      <c r="BM22" s="13">
        <v>8.5</v>
      </c>
      <c r="BN22" s="13">
        <v>7</v>
      </c>
      <c r="BO22" s="13">
        <v>1.2</v>
      </c>
      <c r="BP22" s="13">
        <v>9.5</v>
      </c>
      <c r="BQ22" s="14">
        <f t="shared" si="15"/>
        <v>7.73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7.7</v>
      </c>
      <c r="CE22" s="58">
        <f t="shared" si="20"/>
        <v>7</v>
      </c>
      <c r="CF22" s="22"/>
      <c r="CG22" s="58">
        <f t="shared" si="21"/>
        <v>7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8</v>
      </c>
      <c r="H23" s="8">
        <v>9</v>
      </c>
      <c r="I23" s="8">
        <v>10</v>
      </c>
      <c r="J23" s="8">
        <v>9.5</v>
      </c>
      <c r="K23" s="8">
        <v>8</v>
      </c>
      <c r="L23" s="14">
        <f t="shared" si="0"/>
        <v>6.25</v>
      </c>
      <c r="M23" s="8">
        <v>9</v>
      </c>
      <c r="N23" s="8"/>
      <c r="O23" s="8"/>
      <c r="P23" s="8"/>
      <c r="Q23" s="8"/>
      <c r="R23" s="14">
        <f t="shared" si="1"/>
        <v>2.7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>
        <v>8</v>
      </c>
      <c r="AA23" s="8">
        <v>8</v>
      </c>
      <c r="AB23" s="8">
        <v>9</v>
      </c>
      <c r="AC23" s="8"/>
      <c r="AD23" s="8"/>
      <c r="AE23" s="14">
        <f t="shared" si="5"/>
        <v>8.1999999999999993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8.1999999999999993</v>
      </c>
      <c r="AS23" s="8">
        <v>10</v>
      </c>
      <c r="AT23" s="8">
        <v>10</v>
      </c>
      <c r="AU23" s="8">
        <v>9</v>
      </c>
      <c r="AV23" s="8">
        <v>10</v>
      </c>
      <c r="AW23" s="8">
        <v>9.6999999999999993</v>
      </c>
      <c r="AX23" s="14">
        <f t="shared" si="10"/>
        <v>9.81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9.8000000000000007</v>
      </c>
      <c r="BL23" s="8">
        <v>10</v>
      </c>
      <c r="BM23" s="8">
        <v>8.5</v>
      </c>
      <c r="BN23" s="8">
        <v>9</v>
      </c>
      <c r="BO23" s="8">
        <v>4.5</v>
      </c>
      <c r="BP23" s="8">
        <v>10</v>
      </c>
      <c r="BQ23" s="14">
        <f t="shared" si="15"/>
        <v>8.7799999999999994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8.8000000000000007</v>
      </c>
      <c r="CE23" s="58">
        <f t="shared" si="20"/>
        <v>9</v>
      </c>
      <c r="CF23" s="21"/>
      <c r="CG23" s="58">
        <f t="shared" si="21"/>
        <v>9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10</v>
      </c>
      <c r="H24" s="13">
        <v>10</v>
      </c>
      <c r="I24" s="13">
        <v>8</v>
      </c>
      <c r="J24" s="13">
        <v>9.6</v>
      </c>
      <c r="K24" s="13">
        <v>10</v>
      </c>
      <c r="L24" s="14">
        <f t="shared" si="0"/>
        <v>6.56</v>
      </c>
      <c r="M24" s="13">
        <v>10</v>
      </c>
      <c r="N24" s="13"/>
      <c r="O24" s="13"/>
      <c r="P24" s="13"/>
      <c r="Q24" s="13"/>
      <c r="R24" s="14">
        <f t="shared" si="1"/>
        <v>3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9.6</v>
      </c>
      <c r="Z24" s="13">
        <v>9</v>
      </c>
      <c r="AA24" s="13">
        <v>7</v>
      </c>
      <c r="AB24" s="13">
        <v>9</v>
      </c>
      <c r="AC24" s="13"/>
      <c r="AD24" s="13"/>
      <c r="AE24" s="14">
        <f t="shared" si="5"/>
        <v>8.1999999999999993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8.1999999999999993</v>
      </c>
      <c r="AS24" s="13">
        <v>10</v>
      </c>
      <c r="AT24" s="13">
        <v>9.5</v>
      </c>
      <c r="AU24" s="13">
        <v>10</v>
      </c>
      <c r="AV24" s="13">
        <v>10</v>
      </c>
      <c r="AW24" s="13">
        <v>9.6999999999999993</v>
      </c>
      <c r="AX24" s="14">
        <f t="shared" si="10"/>
        <v>9.81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9.8000000000000007</v>
      </c>
      <c r="BL24" s="13">
        <v>10</v>
      </c>
      <c r="BM24" s="13">
        <v>9.5</v>
      </c>
      <c r="BN24" s="13">
        <v>10</v>
      </c>
      <c r="BO24" s="13">
        <v>5.5</v>
      </c>
      <c r="BP24" s="13">
        <v>9.5</v>
      </c>
      <c r="BQ24" s="14">
        <f t="shared" si="15"/>
        <v>9.15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9.1999999999999993</v>
      </c>
      <c r="CE24" s="58">
        <f t="shared" si="20"/>
        <v>9</v>
      </c>
      <c r="CF24" s="22"/>
      <c r="CG24" s="58">
        <f t="shared" si="21"/>
        <v>9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9</v>
      </c>
      <c r="H25" s="8">
        <v>6</v>
      </c>
      <c r="I25" s="8">
        <v>8</v>
      </c>
      <c r="J25" s="8">
        <v>9.1999999999999993</v>
      </c>
      <c r="K25" s="8">
        <v>9</v>
      </c>
      <c r="L25" s="14">
        <f t="shared" si="0"/>
        <v>5.82</v>
      </c>
      <c r="M25" s="8">
        <v>9</v>
      </c>
      <c r="N25" s="8"/>
      <c r="O25" s="8"/>
      <c r="P25" s="8"/>
      <c r="Q25" s="8"/>
      <c r="R25" s="14">
        <f t="shared" si="1"/>
        <v>2.7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8.5</v>
      </c>
      <c r="Z25" s="8">
        <v>9</v>
      </c>
      <c r="AA25" s="8">
        <v>7</v>
      </c>
      <c r="AB25" s="8">
        <v>9</v>
      </c>
      <c r="AC25" s="8"/>
      <c r="AD25" s="8"/>
      <c r="AE25" s="14">
        <f t="shared" si="5"/>
        <v>8.1999999999999993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8.1999999999999993</v>
      </c>
      <c r="AS25" s="8">
        <v>10</v>
      </c>
      <c r="AT25" s="8">
        <v>9.1</v>
      </c>
      <c r="AU25" s="8">
        <v>9</v>
      </c>
      <c r="AV25" s="8">
        <v>8</v>
      </c>
      <c r="AW25" s="8">
        <v>8.9</v>
      </c>
      <c r="AX25" s="14">
        <f t="shared" si="10"/>
        <v>8.99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9</v>
      </c>
      <c r="BL25" s="8">
        <v>9.9</v>
      </c>
      <c r="BM25" s="8">
        <v>7</v>
      </c>
      <c r="BN25" s="8">
        <v>9</v>
      </c>
      <c r="BO25" s="8">
        <v>0</v>
      </c>
      <c r="BP25" s="8">
        <v>10</v>
      </c>
      <c r="BQ25" s="14">
        <f t="shared" si="15"/>
        <v>7.76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7.8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6</v>
      </c>
      <c r="H26" s="13">
        <v>6</v>
      </c>
      <c r="I26" s="13">
        <v>7</v>
      </c>
      <c r="J26" s="13">
        <v>9.1999999999999993</v>
      </c>
      <c r="K26" s="13">
        <v>9</v>
      </c>
      <c r="L26" s="14">
        <f t="shared" si="0"/>
        <v>5.0199999999999996</v>
      </c>
      <c r="M26" s="13">
        <v>8</v>
      </c>
      <c r="N26" s="13"/>
      <c r="O26" s="13"/>
      <c r="P26" s="13"/>
      <c r="Q26" s="13"/>
      <c r="R26" s="14">
        <f t="shared" si="1"/>
        <v>2.4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7.4</v>
      </c>
      <c r="Z26" s="13">
        <v>7</v>
      </c>
      <c r="AA26" s="13">
        <v>7</v>
      </c>
      <c r="AB26" s="13">
        <v>8</v>
      </c>
      <c r="AC26" s="13"/>
      <c r="AD26" s="13"/>
      <c r="AE26" s="14">
        <f t="shared" si="5"/>
        <v>7.2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7.2</v>
      </c>
      <c r="AS26" s="13">
        <v>9.5</v>
      </c>
      <c r="AT26" s="13">
        <v>8</v>
      </c>
      <c r="AU26" s="13">
        <v>9</v>
      </c>
      <c r="AV26" s="13">
        <v>9</v>
      </c>
      <c r="AW26" s="13">
        <v>4.7</v>
      </c>
      <c r="AX26" s="14">
        <f t="shared" si="10"/>
        <v>7.61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7.6</v>
      </c>
      <c r="BL26" s="13">
        <v>9.4</v>
      </c>
      <c r="BM26" s="13">
        <v>6</v>
      </c>
      <c r="BN26" s="13">
        <v>7</v>
      </c>
      <c r="BO26" s="13">
        <v>0</v>
      </c>
      <c r="BP26" s="13">
        <v>8</v>
      </c>
      <c r="BQ26" s="14">
        <f t="shared" si="15"/>
        <v>6.86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6.9</v>
      </c>
      <c r="CE26" s="58">
        <f t="shared" si="20"/>
        <v>7</v>
      </c>
      <c r="CF26" s="22"/>
      <c r="CG26" s="58">
        <f t="shared" si="21"/>
        <v>7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7</v>
      </c>
      <c r="H27" s="8">
        <v>8</v>
      </c>
      <c r="I27" s="8">
        <v>10</v>
      </c>
      <c r="J27" s="8">
        <v>9.8000000000000007</v>
      </c>
      <c r="K27" s="8">
        <v>7</v>
      </c>
      <c r="L27" s="14">
        <f t="shared" si="0"/>
        <v>5.88</v>
      </c>
      <c r="M27" s="8">
        <v>9</v>
      </c>
      <c r="N27" s="8"/>
      <c r="O27" s="8"/>
      <c r="P27" s="8"/>
      <c r="Q27" s="8"/>
      <c r="R27" s="14">
        <f t="shared" si="1"/>
        <v>2.7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8.6</v>
      </c>
      <c r="Z27" s="8">
        <v>9</v>
      </c>
      <c r="AA27" s="8">
        <v>8</v>
      </c>
      <c r="AB27" s="8">
        <v>7</v>
      </c>
      <c r="AC27" s="8"/>
      <c r="AD27" s="8"/>
      <c r="AE27" s="14">
        <f t="shared" si="5"/>
        <v>8.1999999999999993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8.1999999999999993</v>
      </c>
      <c r="AS27" s="8">
        <v>2</v>
      </c>
      <c r="AT27" s="8">
        <v>1</v>
      </c>
      <c r="AU27" s="8">
        <v>4</v>
      </c>
      <c r="AV27" s="8">
        <v>7</v>
      </c>
      <c r="AW27" s="8">
        <v>3.9</v>
      </c>
      <c r="AX27" s="14">
        <f t="shared" si="10"/>
        <v>3.57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3.6</v>
      </c>
      <c r="BL27" s="8">
        <v>9.3000000000000007</v>
      </c>
      <c r="BM27" s="8">
        <v>6</v>
      </c>
      <c r="BN27" s="8">
        <v>6</v>
      </c>
      <c r="BO27" s="8">
        <v>3</v>
      </c>
      <c r="BP27" s="8">
        <v>9.5</v>
      </c>
      <c r="BQ27" s="14">
        <f t="shared" si="15"/>
        <v>7.4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7.4</v>
      </c>
      <c r="CE27" s="58">
        <f t="shared" si="20"/>
        <v>7</v>
      </c>
      <c r="CF27" s="21"/>
      <c r="CG27" s="58">
        <f t="shared" si="21"/>
        <v>7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/>
      <c r="H28" s="13">
        <v>6</v>
      </c>
      <c r="I28" s="13">
        <v>8</v>
      </c>
      <c r="J28" s="13">
        <v>7</v>
      </c>
      <c r="K28" s="13">
        <v>7</v>
      </c>
      <c r="L28" s="14">
        <f t="shared" si="0"/>
        <v>3.6</v>
      </c>
      <c r="M28" s="13">
        <v>5</v>
      </c>
      <c r="N28" s="13"/>
      <c r="O28" s="13"/>
      <c r="P28" s="13"/>
      <c r="Q28" s="13"/>
      <c r="R28" s="14">
        <f t="shared" si="1"/>
        <v>1.5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5.0999999999999996</v>
      </c>
      <c r="Z28" s="13">
        <v>7</v>
      </c>
      <c r="AA28" s="13">
        <v>7</v>
      </c>
      <c r="AB28" s="13">
        <v>7</v>
      </c>
      <c r="AC28" s="13"/>
      <c r="AD28" s="13"/>
      <c r="AE28" s="14">
        <f t="shared" si="5"/>
        <v>7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7</v>
      </c>
      <c r="AS28" s="13">
        <v>9.3000000000000007</v>
      </c>
      <c r="AT28" s="13">
        <v>7</v>
      </c>
      <c r="AU28" s="13">
        <v>7</v>
      </c>
      <c r="AV28" s="13">
        <v>8</v>
      </c>
      <c r="AW28" s="13">
        <v>5.6</v>
      </c>
      <c r="AX28" s="14">
        <f t="shared" si="10"/>
        <v>7.24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7.2</v>
      </c>
      <c r="BL28" s="13">
        <v>9.1</v>
      </c>
      <c r="BM28" s="13">
        <v>6</v>
      </c>
      <c r="BN28" s="13">
        <v>6</v>
      </c>
      <c r="BO28" s="13">
        <v>0.6</v>
      </c>
      <c r="BP28" s="13">
        <v>9.5</v>
      </c>
      <c r="BQ28" s="14">
        <f t="shared" si="15"/>
        <v>6.96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7</v>
      </c>
      <c r="CE28" s="58">
        <f t="shared" si="20"/>
        <v>7</v>
      </c>
      <c r="CF28" s="22"/>
      <c r="CG28" s="58">
        <f t="shared" si="21"/>
        <v>7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6</v>
      </c>
      <c r="H29" s="8">
        <v>4</v>
      </c>
      <c r="I29" s="8">
        <v>7</v>
      </c>
      <c r="J29" s="8">
        <v>8.4</v>
      </c>
      <c r="K29" s="8">
        <v>7</v>
      </c>
      <c r="L29" s="14">
        <f t="shared" si="0"/>
        <v>4.54</v>
      </c>
      <c r="M29" s="8">
        <v>5</v>
      </c>
      <c r="N29" s="8"/>
      <c r="O29" s="8"/>
      <c r="P29" s="8"/>
      <c r="Q29" s="8"/>
      <c r="R29" s="14">
        <f t="shared" si="1"/>
        <v>1.5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6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7</v>
      </c>
      <c r="H30" s="13">
        <v>6</v>
      </c>
      <c r="I30" s="13">
        <v>7</v>
      </c>
      <c r="J30" s="13">
        <v>9.4</v>
      </c>
      <c r="K30" s="13">
        <v>7</v>
      </c>
      <c r="L30" s="14">
        <f t="shared" si="0"/>
        <v>5.04</v>
      </c>
      <c r="M30" s="13">
        <v>10</v>
      </c>
      <c r="N30" s="13"/>
      <c r="O30" s="13"/>
      <c r="P30" s="13"/>
      <c r="Q30" s="13"/>
      <c r="R30" s="14">
        <f t="shared" si="1"/>
        <v>3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8</v>
      </c>
      <c r="Z30" s="13">
        <v>8</v>
      </c>
      <c r="AA30" s="13">
        <v>9</v>
      </c>
      <c r="AB30" s="13">
        <v>7</v>
      </c>
      <c r="AC30" s="13"/>
      <c r="AD30" s="13"/>
      <c r="AE30" s="14">
        <f t="shared" si="5"/>
        <v>8.1999999999999993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8.1999999999999993</v>
      </c>
      <c r="AS30" s="13">
        <v>9.4</v>
      </c>
      <c r="AT30" s="13">
        <v>8</v>
      </c>
      <c r="AU30" s="13">
        <v>8</v>
      </c>
      <c r="AV30" s="13">
        <v>7</v>
      </c>
      <c r="AW30" s="13">
        <v>7.2</v>
      </c>
      <c r="AX30" s="14">
        <f t="shared" si="10"/>
        <v>7.84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7.8</v>
      </c>
      <c r="BL30" s="13">
        <v>9.3000000000000007</v>
      </c>
      <c r="BM30" s="13">
        <v>6</v>
      </c>
      <c r="BN30" s="13">
        <v>6</v>
      </c>
      <c r="BO30" s="13">
        <v>1.5</v>
      </c>
      <c r="BP30" s="13">
        <v>9.5</v>
      </c>
      <c r="BQ30" s="14">
        <f t="shared" si="15"/>
        <v>7.17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7.2</v>
      </c>
      <c r="CE30" s="58">
        <f t="shared" si="20"/>
        <v>8</v>
      </c>
      <c r="CF30" s="22"/>
      <c r="CG30" s="58">
        <f t="shared" si="21"/>
        <v>8</v>
      </c>
      <c r="CH30" s="17" t="str">
        <f t="shared" si="22"/>
        <v>Aprobado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264" priority="1" stopIfTrue="1" operator="equal">
      <formula>"Reprobado"</formula>
    </cfRule>
  </conditionalFormatting>
  <conditionalFormatting sqref="CF13:CF82">
    <cfRule type="cellIs" dxfId="263" priority="2" stopIfTrue="1" operator="between">
      <formula>0</formula>
      <formula>10</formula>
    </cfRule>
  </conditionalFormatting>
  <conditionalFormatting sqref="CG13:CG82">
    <cfRule type="cellIs" dxfId="262" priority="3" operator="between">
      <formula>7</formula>
      <formula>10</formula>
    </cfRule>
    <cfRule type="cellIs" dxfId="261" priority="4" operator="between">
      <formula>5</formula>
      <formula>6.99</formula>
    </cfRule>
    <cfRule type="cellIs" dxfId="260" priority="5" operator="between">
      <formula>0</formula>
      <formula>4.99</formula>
    </cfRule>
  </conditionalFormatting>
  <conditionalFormatting sqref="CE13:CE82">
    <cfRule type="cellIs" dxfId="259" priority="6" operator="between">
      <formula>7</formula>
      <formula>10</formula>
    </cfRule>
    <cfRule type="cellIs" dxfId="258" priority="7" operator="between">
      <formula>5</formula>
      <formula>6.99</formula>
    </cfRule>
    <cfRule type="cellIs" dxfId="257" priority="8" operator="between">
      <formula>0</formula>
      <formula>4.99</formula>
    </cfRule>
  </conditionalFormatting>
  <conditionalFormatting sqref="Y13:Y82">
    <cfRule type="cellIs" dxfId="256" priority="9" operator="between">
      <formula>7</formula>
      <formula>10</formula>
    </cfRule>
    <cfRule type="cellIs" dxfId="255" priority="10" operator="between">
      <formula>5</formula>
      <formula>6.99</formula>
    </cfRule>
    <cfRule type="cellIs" dxfId="254" priority="11" operator="between">
      <formula>0</formula>
      <formula>4.99</formula>
    </cfRule>
  </conditionalFormatting>
  <conditionalFormatting sqref="Y11">
    <cfRule type="cellIs" dxfId="253" priority="12" operator="greaterThan">
      <formula>1.1</formula>
    </cfRule>
  </conditionalFormatting>
  <conditionalFormatting sqref="AR11">
    <cfRule type="cellIs" dxfId="252" priority="13" operator="greaterThan">
      <formula>1.1</formula>
    </cfRule>
  </conditionalFormatting>
  <conditionalFormatting sqref="BK11">
    <cfRule type="cellIs" dxfId="251" priority="14" operator="greaterThan">
      <formula>1.1</formula>
    </cfRule>
  </conditionalFormatting>
  <conditionalFormatting sqref="AR13:AR82">
    <cfRule type="cellIs" dxfId="250" priority="15" operator="between">
      <formula>7</formula>
      <formula>10</formula>
    </cfRule>
    <cfRule type="cellIs" dxfId="249" priority="16" operator="between">
      <formula>5</formula>
      <formula>6.99</formula>
    </cfRule>
    <cfRule type="cellIs" dxfId="248" priority="17" operator="between">
      <formula>0</formula>
      <formula>4.99</formula>
    </cfRule>
  </conditionalFormatting>
  <conditionalFormatting sqref="BK13:BK82">
    <cfRule type="cellIs" dxfId="247" priority="18" operator="between">
      <formula>7</formula>
      <formula>10</formula>
    </cfRule>
    <cfRule type="cellIs" dxfId="246" priority="19" operator="between">
      <formula>5</formula>
      <formula>6.99</formula>
    </cfRule>
    <cfRule type="cellIs" dxfId="245" priority="20" operator="between">
      <formula>0</formula>
      <formula>4.99</formula>
    </cfRule>
  </conditionalFormatting>
  <conditionalFormatting sqref="CD13:CD82">
    <cfRule type="cellIs" dxfId="244" priority="21" operator="between">
      <formula>7</formula>
      <formula>10</formula>
    </cfRule>
    <cfRule type="cellIs" dxfId="243" priority="22" operator="between">
      <formula>5</formula>
      <formula>6.99</formula>
    </cfRule>
    <cfRule type="cellIs" dxfId="242" priority="23" operator="between">
      <formula>0</formula>
      <formula>4.99</formula>
    </cfRule>
  </conditionalFormatting>
  <conditionalFormatting sqref="CD11">
    <cfRule type="cellIs" dxfId="241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BC13" activePane="bottomRight" state="frozen"/>
      <selection pane="topRight"/>
      <selection pane="bottomLeft"/>
      <selection pane="bottomRight" activeCell="BP12" sqref="BP1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238</v>
      </c>
      <c r="E7" s="6" t="s">
        <v>12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>
        <v>9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9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9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10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10</v>
      </c>
      <c r="BL13" s="8">
        <v>10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10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10</v>
      </c>
      <c r="CE13" s="58">
        <f t="shared" ref="CE13:CE44" si="20">IF($G$4 = "MEDIA",ROUND(((Y13+AR13+BK13+CD13)/4),0),ROUND(((Y13+AR13+BK13)/3),0))</f>
        <v>10</v>
      </c>
      <c r="CF13" s="19"/>
      <c r="CG13" s="58">
        <f t="shared" ref="CG13:CG44" si="21">IF(AND(CE13&lt;5,$G$4="BASICA"),ROUND((CE13+CF13)/2,0),IF(AND(CE13&lt;6,$G$4="MEDIA"),ROUND((CE13+CF13)/2,0),CE13))</f>
        <v>10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>
        <v>10</v>
      </c>
      <c r="AT14" s="13"/>
      <c r="AU14" s="13"/>
      <c r="AV14" s="13"/>
      <c r="AW14" s="13"/>
      <c r="AX14" s="14">
        <f t="shared" si="10"/>
        <v>10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10</v>
      </c>
      <c r="BL14" s="13">
        <v>10</v>
      </c>
      <c r="BM14" s="13"/>
      <c r="BN14" s="13"/>
      <c r="BO14" s="13"/>
      <c r="BP14" s="13"/>
      <c r="BQ14" s="14">
        <f t="shared" si="15"/>
        <v>10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10</v>
      </c>
      <c r="CE14" s="58">
        <f t="shared" si="20"/>
        <v>10</v>
      </c>
      <c r="CF14" s="20"/>
      <c r="CG14" s="58">
        <f t="shared" si="21"/>
        <v>10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>
        <v>10</v>
      </c>
      <c r="AT15" s="8"/>
      <c r="AU15" s="8"/>
      <c r="AV15" s="8"/>
      <c r="AW15" s="8"/>
      <c r="AX15" s="14">
        <f t="shared" si="10"/>
        <v>10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10</v>
      </c>
      <c r="BL15" s="8">
        <v>10</v>
      </c>
      <c r="BM15" s="8"/>
      <c r="BN15" s="8"/>
      <c r="BO15" s="8"/>
      <c r="BP15" s="8"/>
      <c r="BQ15" s="14">
        <f t="shared" si="15"/>
        <v>10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10</v>
      </c>
      <c r="CE15" s="58">
        <f t="shared" si="20"/>
        <v>10</v>
      </c>
      <c r="CF15" s="21"/>
      <c r="CG15" s="58">
        <f t="shared" si="21"/>
        <v>10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10</v>
      </c>
      <c r="AA16" s="13"/>
      <c r="AB16" s="13"/>
      <c r="AC16" s="13"/>
      <c r="AD16" s="13"/>
      <c r="AE16" s="14">
        <f t="shared" si="5"/>
        <v>10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10</v>
      </c>
      <c r="AS16" s="13">
        <v>10</v>
      </c>
      <c r="AT16" s="13"/>
      <c r="AU16" s="13"/>
      <c r="AV16" s="13"/>
      <c r="AW16" s="13"/>
      <c r="AX16" s="14">
        <f t="shared" si="10"/>
        <v>10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10</v>
      </c>
      <c r="BL16" s="13">
        <v>10</v>
      </c>
      <c r="BM16" s="13"/>
      <c r="BN16" s="13"/>
      <c r="BO16" s="13"/>
      <c r="BP16" s="13"/>
      <c r="BQ16" s="14">
        <f t="shared" si="15"/>
        <v>10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10</v>
      </c>
      <c r="CE16" s="58">
        <f t="shared" si="20"/>
        <v>10</v>
      </c>
      <c r="CF16" s="22"/>
      <c r="CG16" s="58">
        <f t="shared" si="21"/>
        <v>10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8</v>
      </c>
      <c r="H17" s="8"/>
      <c r="I17" s="8"/>
      <c r="J17" s="8"/>
      <c r="K17" s="8"/>
      <c r="L17" s="14">
        <f t="shared" si="0"/>
        <v>8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</v>
      </c>
      <c r="Z17" s="8">
        <v>8</v>
      </c>
      <c r="AA17" s="8"/>
      <c r="AB17" s="8"/>
      <c r="AC17" s="8"/>
      <c r="AD17" s="8"/>
      <c r="AE17" s="14">
        <f t="shared" si="5"/>
        <v>8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</v>
      </c>
      <c r="AS17" s="8">
        <v>10</v>
      </c>
      <c r="AT17" s="8"/>
      <c r="AU17" s="8"/>
      <c r="AV17" s="8"/>
      <c r="AW17" s="8"/>
      <c r="AX17" s="14">
        <f t="shared" si="10"/>
        <v>10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10</v>
      </c>
      <c r="BL17" s="8">
        <v>10</v>
      </c>
      <c r="BM17" s="8"/>
      <c r="BN17" s="8"/>
      <c r="BO17" s="8"/>
      <c r="BP17" s="8"/>
      <c r="BQ17" s="14">
        <f t="shared" si="15"/>
        <v>10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10</v>
      </c>
      <c r="CE17" s="58">
        <f t="shared" si="20"/>
        <v>9</v>
      </c>
      <c r="CF17" s="21"/>
      <c r="CG17" s="58">
        <f t="shared" si="21"/>
        <v>9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>
        <v>10</v>
      </c>
      <c r="AT18" s="13"/>
      <c r="AU18" s="13"/>
      <c r="AV18" s="13"/>
      <c r="AW18" s="13"/>
      <c r="AX18" s="14">
        <f t="shared" si="10"/>
        <v>10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10</v>
      </c>
      <c r="BL18" s="13">
        <v>10</v>
      </c>
      <c r="BM18" s="13"/>
      <c r="BN18" s="13"/>
      <c r="BO18" s="13"/>
      <c r="BP18" s="13"/>
      <c r="BQ18" s="14">
        <f t="shared" si="15"/>
        <v>10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10</v>
      </c>
      <c r="CE18" s="58">
        <f t="shared" si="20"/>
        <v>10</v>
      </c>
      <c r="CF18" s="22"/>
      <c r="CG18" s="58">
        <f t="shared" si="21"/>
        <v>10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>
        <v>10</v>
      </c>
      <c r="AT19" s="8"/>
      <c r="AU19" s="8"/>
      <c r="AV19" s="8"/>
      <c r="AW19" s="8"/>
      <c r="AX19" s="14">
        <f t="shared" si="10"/>
        <v>10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10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10</v>
      </c>
      <c r="CF19" s="21"/>
      <c r="CG19" s="58">
        <f t="shared" si="21"/>
        <v>10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>
        <v>10</v>
      </c>
      <c r="AT20" s="13"/>
      <c r="AU20" s="13"/>
      <c r="AV20" s="13"/>
      <c r="AW20" s="13"/>
      <c r="AX20" s="14">
        <f t="shared" si="10"/>
        <v>10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10</v>
      </c>
      <c r="BL20" s="13">
        <v>10</v>
      </c>
      <c r="BM20" s="13"/>
      <c r="BN20" s="13"/>
      <c r="BO20" s="13"/>
      <c r="BP20" s="13"/>
      <c r="BQ20" s="14">
        <f t="shared" si="15"/>
        <v>10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10</v>
      </c>
      <c r="CE20" s="58">
        <f t="shared" si="20"/>
        <v>10</v>
      </c>
      <c r="CF20" s="22"/>
      <c r="CG20" s="58">
        <f t="shared" si="21"/>
        <v>10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>
        <v>10</v>
      </c>
      <c r="AT21" s="8"/>
      <c r="AU21" s="8"/>
      <c r="AV21" s="8"/>
      <c r="AW21" s="8"/>
      <c r="AX21" s="14">
        <f t="shared" si="10"/>
        <v>10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10</v>
      </c>
      <c r="BL21" s="8">
        <v>10</v>
      </c>
      <c r="BM21" s="8"/>
      <c r="BN21" s="8"/>
      <c r="BO21" s="8"/>
      <c r="BP21" s="8"/>
      <c r="BQ21" s="14">
        <f t="shared" si="15"/>
        <v>10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10</v>
      </c>
      <c r="CE21" s="58">
        <f t="shared" si="20"/>
        <v>10</v>
      </c>
      <c r="CF21" s="21"/>
      <c r="CG21" s="58">
        <f t="shared" si="21"/>
        <v>10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>
        <v>10</v>
      </c>
      <c r="AT22" s="13"/>
      <c r="AU22" s="13"/>
      <c r="AV22" s="13"/>
      <c r="AW22" s="13"/>
      <c r="AX22" s="14">
        <f t="shared" si="10"/>
        <v>10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10</v>
      </c>
      <c r="BL22" s="13">
        <v>10</v>
      </c>
      <c r="BM22" s="13"/>
      <c r="BN22" s="13"/>
      <c r="BO22" s="13"/>
      <c r="BP22" s="13"/>
      <c r="BQ22" s="14">
        <f t="shared" si="15"/>
        <v>10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10</v>
      </c>
      <c r="CE22" s="58">
        <f t="shared" si="20"/>
        <v>10</v>
      </c>
      <c r="CF22" s="22"/>
      <c r="CG22" s="58">
        <f t="shared" si="21"/>
        <v>10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>
        <v>10</v>
      </c>
      <c r="AT23" s="8"/>
      <c r="AU23" s="8"/>
      <c r="AV23" s="8"/>
      <c r="AW23" s="8"/>
      <c r="AX23" s="14">
        <f t="shared" si="10"/>
        <v>10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10</v>
      </c>
      <c r="BL23" s="8">
        <v>10</v>
      </c>
      <c r="BM23" s="8"/>
      <c r="BN23" s="8"/>
      <c r="BO23" s="8"/>
      <c r="BP23" s="8"/>
      <c r="BQ23" s="14">
        <f t="shared" si="15"/>
        <v>10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10</v>
      </c>
      <c r="CE23" s="58">
        <f t="shared" si="20"/>
        <v>10</v>
      </c>
      <c r="CF23" s="21"/>
      <c r="CG23" s="58">
        <f t="shared" si="21"/>
        <v>10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>
        <v>10</v>
      </c>
      <c r="AT24" s="13"/>
      <c r="AU24" s="13"/>
      <c r="AV24" s="13"/>
      <c r="AW24" s="13"/>
      <c r="AX24" s="14">
        <f t="shared" si="10"/>
        <v>10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10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10</v>
      </c>
      <c r="CF24" s="22"/>
      <c r="CG24" s="58">
        <f t="shared" si="21"/>
        <v>10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>
        <v>10</v>
      </c>
      <c r="AT25" s="8"/>
      <c r="AU25" s="8"/>
      <c r="AV25" s="8"/>
      <c r="AW25" s="8"/>
      <c r="AX25" s="14">
        <f t="shared" si="10"/>
        <v>10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10</v>
      </c>
      <c r="BL25" s="8">
        <v>10</v>
      </c>
      <c r="BM25" s="8"/>
      <c r="BN25" s="8"/>
      <c r="BO25" s="8"/>
      <c r="BP25" s="8"/>
      <c r="BQ25" s="14">
        <f t="shared" si="15"/>
        <v>10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10</v>
      </c>
      <c r="CE25" s="58">
        <f t="shared" si="20"/>
        <v>10</v>
      </c>
      <c r="CF25" s="21"/>
      <c r="CG25" s="58">
        <f t="shared" si="21"/>
        <v>10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>
        <v>10</v>
      </c>
      <c r="AT26" s="13"/>
      <c r="AU26" s="13"/>
      <c r="AV26" s="13"/>
      <c r="AW26" s="13"/>
      <c r="AX26" s="14">
        <f t="shared" si="10"/>
        <v>10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10</v>
      </c>
      <c r="BL26" s="13">
        <v>10</v>
      </c>
      <c r="BM26" s="13"/>
      <c r="BN26" s="13"/>
      <c r="BO26" s="13"/>
      <c r="BP26" s="13"/>
      <c r="BQ26" s="14">
        <f t="shared" si="15"/>
        <v>10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10</v>
      </c>
      <c r="CE26" s="58">
        <f t="shared" si="20"/>
        <v>10</v>
      </c>
      <c r="CF26" s="22"/>
      <c r="CG26" s="58">
        <f t="shared" si="21"/>
        <v>10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>
        <v>10</v>
      </c>
      <c r="AT27" s="8"/>
      <c r="AU27" s="8"/>
      <c r="AV27" s="8"/>
      <c r="AW27" s="8"/>
      <c r="AX27" s="14">
        <f t="shared" si="10"/>
        <v>10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10</v>
      </c>
      <c r="BL27" s="8">
        <v>10</v>
      </c>
      <c r="BM27" s="8"/>
      <c r="BN27" s="8"/>
      <c r="BO27" s="8"/>
      <c r="BP27" s="8"/>
      <c r="BQ27" s="14">
        <f t="shared" si="15"/>
        <v>10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10</v>
      </c>
      <c r="CE27" s="58">
        <f t="shared" si="20"/>
        <v>10</v>
      </c>
      <c r="CF27" s="21"/>
      <c r="CG27" s="58">
        <f t="shared" si="21"/>
        <v>10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>
        <v>10</v>
      </c>
      <c r="AT28" s="13"/>
      <c r="AU28" s="13"/>
      <c r="AV28" s="13"/>
      <c r="AW28" s="13"/>
      <c r="AX28" s="14">
        <f t="shared" si="10"/>
        <v>10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10</v>
      </c>
      <c r="BL28" s="13">
        <v>10</v>
      </c>
      <c r="BM28" s="13"/>
      <c r="BN28" s="13"/>
      <c r="BO28" s="13"/>
      <c r="BP28" s="13"/>
      <c r="BQ28" s="14">
        <f t="shared" si="15"/>
        <v>10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10</v>
      </c>
      <c r="CE28" s="58">
        <f t="shared" si="20"/>
        <v>10</v>
      </c>
      <c r="CF28" s="22"/>
      <c r="CG28" s="58">
        <f t="shared" si="21"/>
        <v>10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0</v>
      </c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>
        <v>10</v>
      </c>
      <c r="AT29" s="8"/>
      <c r="AU29" s="8"/>
      <c r="AV29" s="8"/>
      <c r="AW29" s="8"/>
      <c r="AX29" s="14">
        <f t="shared" si="10"/>
        <v>10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10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5</v>
      </c>
      <c r="CF29" s="21"/>
      <c r="CG29" s="58">
        <f t="shared" si="21"/>
        <v>3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>
        <v>9</v>
      </c>
      <c r="AA30" s="13"/>
      <c r="AB30" s="13"/>
      <c r="AC30" s="13"/>
      <c r="AD30" s="13"/>
      <c r="AE30" s="14">
        <f t="shared" si="5"/>
        <v>9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9</v>
      </c>
      <c r="AS30" s="13">
        <v>10</v>
      </c>
      <c r="AT30" s="13"/>
      <c r="AU30" s="13"/>
      <c r="AV30" s="13"/>
      <c r="AW30" s="13"/>
      <c r="AX30" s="14">
        <f t="shared" si="10"/>
        <v>10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10</v>
      </c>
      <c r="BL30" s="13">
        <v>8</v>
      </c>
      <c r="BM30" s="13"/>
      <c r="BN30" s="13"/>
      <c r="BO30" s="13"/>
      <c r="BP30" s="13"/>
      <c r="BQ30" s="14">
        <f t="shared" si="15"/>
        <v>8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8</v>
      </c>
      <c r="CE30" s="58">
        <f t="shared" si="20"/>
        <v>9</v>
      </c>
      <c r="CF30" s="22"/>
      <c r="CG30" s="58">
        <f t="shared" si="21"/>
        <v>9</v>
      </c>
      <c r="CH30" s="17" t="str">
        <f t="shared" si="22"/>
        <v>Aprobado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240" priority="1" stopIfTrue="1" operator="equal">
      <formula>"Reprobado"</formula>
    </cfRule>
  </conditionalFormatting>
  <conditionalFormatting sqref="CF13:CF82">
    <cfRule type="cellIs" dxfId="239" priority="2" stopIfTrue="1" operator="between">
      <formula>0</formula>
      <formula>10</formula>
    </cfRule>
  </conditionalFormatting>
  <conditionalFormatting sqref="CG13:CG82">
    <cfRule type="cellIs" dxfId="238" priority="3" operator="between">
      <formula>7</formula>
      <formula>10</formula>
    </cfRule>
    <cfRule type="cellIs" dxfId="237" priority="4" operator="between">
      <formula>5</formula>
      <formula>6.99</formula>
    </cfRule>
    <cfRule type="cellIs" dxfId="236" priority="5" operator="between">
      <formula>0</formula>
      <formula>4.99</formula>
    </cfRule>
  </conditionalFormatting>
  <conditionalFormatting sqref="CE13:CE82">
    <cfRule type="cellIs" dxfId="235" priority="6" operator="between">
      <formula>7</formula>
      <formula>10</formula>
    </cfRule>
    <cfRule type="cellIs" dxfId="234" priority="7" operator="between">
      <formula>5</formula>
      <formula>6.99</formula>
    </cfRule>
    <cfRule type="cellIs" dxfId="233" priority="8" operator="between">
      <formula>0</formula>
      <formula>4.99</formula>
    </cfRule>
  </conditionalFormatting>
  <conditionalFormatting sqref="Y13:Y82">
    <cfRule type="cellIs" dxfId="232" priority="9" operator="between">
      <formula>7</formula>
      <formula>10</formula>
    </cfRule>
    <cfRule type="cellIs" dxfId="231" priority="10" operator="between">
      <formula>5</formula>
      <formula>6.99</formula>
    </cfRule>
    <cfRule type="cellIs" dxfId="230" priority="11" operator="between">
      <formula>0</formula>
      <formula>4.99</formula>
    </cfRule>
  </conditionalFormatting>
  <conditionalFormatting sqref="Y11">
    <cfRule type="cellIs" dxfId="229" priority="12" operator="greaterThan">
      <formula>1.1</formula>
    </cfRule>
  </conditionalFormatting>
  <conditionalFormatting sqref="AR11">
    <cfRule type="cellIs" dxfId="228" priority="13" operator="greaterThan">
      <formula>1.1</formula>
    </cfRule>
  </conditionalFormatting>
  <conditionalFormatting sqref="BK11">
    <cfRule type="cellIs" dxfId="227" priority="14" operator="greaterThan">
      <formula>1.1</formula>
    </cfRule>
  </conditionalFormatting>
  <conditionalFormatting sqref="AR13:AR82">
    <cfRule type="cellIs" dxfId="226" priority="15" operator="between">
      <formula>7</formula>
      <formula>10</formula>
    </cfRule>
    <cfRule type="cellIs" dxfId="225" priority="16" operator="between">
      <formula>5</formula>
      <formula>6.99</formula>
    </cfRule>
    <cfRule type="cellIs" dxfId="224" priority="17" operator="between">
      <formula>0</formula>
      <formula>4.99</formula>
    </cfRule>
  </conditionalFormatting>
  <conditionalFormatting sqref="BK13:BK82">
    <cfRule type="cellIs" dxfId="223" priority="18" operator="between">
      <formula>7</formula>
      <formula>10</formula>
    </cfRule>
    <cfRule type="cellIs" dxfId="222" priority="19" operator="between">
      <formula>5</formula>
      <formula>6.99</formula>
    </cfRule>
    <cfRule type="cellIs" dxfId="221" priority="20" operator="between">
      <formula>0</formula>
      <formula>4.99</formula>
    </cfRule>
  </conditionalFormatting>
  <conditionalFormatting sqref="CD13:CD82">
    <cfRule type="cellIs" dxfId="220" priority="21" operator="between">
      <formula>7</formula>
      <formula>10</formula>
    </cfRule>
    <cfRule type="cellIs" dxfId="219" priority="22" operator="between">
      <formula>5</formula>
      <formula>6.99</formula>
    </cfRule>
    <cfRule type="cellIs" dxfId="218" priority="23" operator="between">
      <formula>0</formula>
      <formula>4.99</formula>
    </cfRule>
  </conditionalFormatting>
  <conditionalFormatting sqref="CD11">
    <cfRule type="cellIs" dxfId="217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AZ23" activePane="bottomRight" state="frozen"/>
      <selection pane="topRight"/>
      <selection pane="bottomLeft"/>
      <selection pane="bottomRight" activeCell="BL31" sqref="BL31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26" width="9.7109375" customWidth="1"/>
    <col min="27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240</v>
      </c>
      <c r="E7" s="6" t="s">
        <v>239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>
        <v>9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9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9</v>
      </c>
      <c r="AS13" s="8">
        <v>9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9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9</v>
      </c>
      <c r="BL13" s="8">
        <v>9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9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9</v>
      </c>
      <c r="CE13" s="58">
        <f t="shared" ref="CE13:CE44" si="20">IF($G$4 = "MEDIA",ROUND(((Y13+AR13+BK13+CD13)/4),0),ROUND(((Y13+AR13+BK13)/3),0))</f>
        <v>9</v>
      </c>
      <c r="CF13" s="19"/>
      <c r="CG13" s="58">
        <f t="shared" ref="CG13:CG44" si="21">IF(AND(CE13&lt;5,$G$4="BASICA"),ROUND((CE13+CF13)/2,0),IF(AND(CE13&lt;6,$G$4="MEDIA"),ROUND((CE13+CF13)/2,0),CE13))</f>
        <v>9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>
        <v>9</v>
      </c>
      <c r="AA14" s="13"/>
      <c r="AB14" s="13"/>
      <c r="AC14" s="13"/>
      <c r="AD14" s="13"/>
      <c r="AE14" s="14">
        <f t="shared" si="5"/>
        <v>9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9</v>
      </c>
      <c r="AS14" s="13">
        <v>9</v>
      </c>
      <c r="AT14" s="13"/>
      <c r="AU14" s="13"/>
      <c r="AV14" s="13"/>
      <c r="AW14" s="13"/>
      <c r="AX14" s="14">
        <f t="shared" si="10"/>
        <v>9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9</v>
      </c>
      <c r="BL14" s="13">
        <v>9</v>
      </c>
      <c r="BM14" s="13"/>
      <c r="BN14" s="13"/>
      <c r="BO14" s="13"/>
      <c r="BP14" s="13"/>
      <c r="BQ14" s="14">
        <f t="shared" si="15"/>
        <v>9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9</v>
      </c>
      <c r="CE14" s="58">
        <f t="shared" si="20"/>
        <v>9</v>
      </c>
      <c r="CF14" s="20"/>
      <c r="CG14" s="58">
        <f t="shared" si="21"/>
        <v>9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>
        <v>10</v>
      </c>
      <c r="AT15" s="8"/>
      <c r="AU15" s="8"/>
      <c r="AV15" s="8"/>
      <c r="AW15" s="8"/>
      <c r="AX15" s="14">
        <f t="shared" si="10"/>
        <v>10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10</v>
      </c>
      <c r="BL15" s="8">
        <v>10</v>
      </c>
      <c r="BM15" s="8"/>
      <c r="BN15" s="8"/>
      <c r="BO15" s="8"/>
      <c r="BP15" s="8"/>
      <c r="BQ15" s="14">
        <f t="shared" si="15"/>
        <v>10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10</v>
      </c>
      <c r="CE15" s="58">
        <f t="shared" si="20"/>
        <v>10</v>
      </c>
      <c r="CF15" s="21"/>
      <c r="CG15" s="58">
        <f t="shared" si="21"/>
        <v>10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9.5</v>
      </c>
      <c r="H16" s="13"/>
      <c r="I16" s="13"/>
      <c r="J16" s="13"/>
      <c r="K16" s="13"/>
      <c r="L16" s="14">
        <f t="shared" si="0"/>
        <v>9.5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9.5</v>
      </c>
      <c r="Z16" s="13">
        <v>9</v>
      </c>
      <c r="AA16" s="13"/>
      <c r="AB16" s="13"/>
      <c r="AC16" s="13"/>
      <c r="AD16" s="13"/>
      <c r="AE16" s="14">
        <f t="shared" si="5"/>
        <v>9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</v>
      </c>
      <c r="AS16" s="13">
        <v>10</v>
      </c>
      <c r="AT16" s="13"/>
      <c r="AU16" s="13"/>
      <c r="AV16" s="13"/>
      <c r="AW16" s="13"/>
      <c r="AX16" s="14">
        <f t="shared" si="10"/>
        <v>10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10</v>
      </c>
      <c r="BL16" s="13">
        <v>9</v>
      </c>
      <c r="BM16" s="13"/>
      <c r="BN16" s="13"/>
      <c r="BO16" s="13"/>
      <c r="BP16" s="13"/>
      <c r="BQ16" s="14">
        <f t="shared" si="15"/>
        <v>9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9</v>
      </c>
      <c r="CE16" s="58">
        <f t="shared" si="20"/>
        <v>9</v>
      </c>
      <c r="CF16" s="22"/>
      <c r="CG16" s="58">
        <f t="shared" si="21"/>
        <v>9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>
        <v>10</v>
      </c>
      <c r="AT17" s="8"/>
      <c r="AU17" s="8"/>
      <c r="AV17" s="8"/>
      <c r="AW17" s="8"/>
      <c r="AX17" s="14">
        <f t="shared" si="10"/>
        <v>10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10</v>
      </c>
      <c r="BL17" s="8">
        <v>10</v>
      </c>
      <c r="BM17" s="8"/>
      <c r="BN17" s="8"/>
      <c r="BO17" s="8"/>
      <c r="BP17" s="8"/>
      <c r="BQ17" s="14">
        <f t="shared" si="15"/>
        <v>10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10</v>
      </c>
      <c r="CE17" s="58">
        <f t="shared" si="20"/>
        <v>10</v>
      </c>
      <c r="CF17" s="21"/>
      <c r="CG17" s="58">
        <f t="shared" si="21"/>
        <v>10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8.5</v>
      </c>
      <c r="AA18" s="13"/>
      <c r="AB18" s="13"/>
      <c r="AC18" s="13"/>
      <c r="AD18" s="13"/>
      <c r="AE18" s="14">
        <f t="shared" si="5"/>
        <v>8.5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8.5</v>
      </c>
      <c r="AS18" s="13">
        <v>10</v>
      </c>
      <c r="AT18" s="13"/>
      <c r="AU18" s="13"/>
      <c r="AV18" s="13"/>
      <c r="AW18" s="13"/>
      <c r="AX18" s="14">
        <f t="shared" si="10"/>
        <v>10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10</v>
      </c>
      <c r="BL18" s="13">
        <v>10</v>
      </c>
      <c r="BM18" s="13"/>
      <c r="BN18" s="13"/>
      <c r="BO18" s="13"/>
      <c r="BP18" s="13"/>
      <c r="BQ18" s="14">
        <f t="shared" si="15"/>
        <v>10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10</v>
      </c>
      <c r="CE18" s="58">
        <f t="shared" si="20"/>
        <v>10</v>
      </c>
      <c r="CF18" s="22"/>
      <c r="CG18" s="58">
        <f t="shared" si="21"/>
        <v>10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9</v>
      </c>
      <c r="AA19" s="8"/>
      <c r="AB19" s="8"/>
      <c r="AC19" s="8"/>
      <c r="AD19" s="8"/>
      <c r="AE19" s="14">
        <f t="shared" si="5"/>
        <v>9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9</v>
      </c>
      <c r="AS19" s="8">
        <v>10</v>
      </c>
      <c r="AT19" s="8"/>
      <c r="AU19" s="8"/>
      <c r="AV19" s="8"/>
      <c r="AW19" s="8"/>
      <c r="AX19" s="14">
        <f t="shared" si="10"/>
        <v>10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10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10</v>
      </c>
      <c r="CF19" s="21"/>
      <c r="CG19" s="58">
        <f t="shared" si="21"/>
        <v>10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>
        <v>10</v>
      </c>
      <c r="AT20" s="13"/>
      <c r="AU20" s="13"/>
      <c r="AV20" s="13"/>
      <c r="AW20" s="13"/>
      <c r="AX20" s="14">
        <f t="shared" si="10"/>
        <v>10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10</v>
      </c>
      <c r="BL20" s="13">
        <v>10</v>
      </c>
      <c r="BM20" s="13"/>
      <c r="BN20" s="13"/>
      <c r="BO20" s="13"/>
      <c r="BP20" s="13"/>
      <c r="BQ20" s="14">
        <f t="shared" si="15"/>
        <v>10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10</v>
      </c>
      <c r="CE20" s="58">
        <f t="shared" si="20"/>
        <v>10</v>
      </c>
      <c r="CF20" s="22"/>
      <c r="CG20" s="58">
        <f t="shared" si="21"/>
        <v>10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8</v>
      </c>
      <c r="AA21" s="8"/>
      <c r="AB21" s="8"/>
      <c r="AC21" s="8"/>
      <c r="AD21" s="8"/>
      <c r="AE21" s="14">
        <f t="shared" si="5"/>
        <v>8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</v>
      </c>
      <c r="AS21" s="8">
        <v>10</v>
      </c>
      <c r="AT21" s="8"/>
      <c r="AU21" s="8"/>
      <c r="AV21" s="8"/>
      <c r="AW21" s="8"/>
      <c r="AX21" s="14">
        <f t="shared" si="10"/>
        <v>10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10</v>
      </c>
      <c r="BL21" s="8">
        <v>10</v>
      </c>
      <c r="BM21" s="8"/>
      <c r="BN21" s="8"/>
      <c r="BO21" s="8"/>
      <c r="BP21" s="8"/>
      <c r="BQ21" s="14">
        <f t="shared" si="15"/>
        <v>10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10</v>
      </c>
      <c r="CE21" s="58">
        <f t="shared" si="20"/>
        <v>10</v>
      </c>
      <c r="CF21" s="21"/>
      <c r="CG21" s="58">
        <f t="shared" si="21"/>
        <v>10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>
        <v>10</v>
      </c>
      <c r="AT22" s="13"/>
      <c r="AU22" s="13"/>
      <c r="AV22" s="13"/>
      <c r="AW22" s="13"/>
      <c r="AX22" s="14">
        <f t="shared" si="10"/>
        <v>10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10</v>
      </c>
      <c r="BL22" s="13">
        <v>10</v>
      </c>
      <c r="BM22" s="13"/>
      <c r="BN22" s="13"/>
      <c r="BO22" s="13"/>
      <c r="BP22" s="13"/>
      <c r="BQ22" s="14">
        <f t="shared" si="15"/>
        <v>10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10</v>
      </c>
      <c r="CE22" s="58">
        <f t="shared" si="20"/>
        <v>10</v>
      </c>
      <c r="CF22" s="22"/>
      <c r="CG22" s="58">
        <f t="shared" si="21"/>
        <v>10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>
        <v>10</v>
      </c>
      <c r="AT23" s="8"/>
      <c r="AU23" s="8"/>
      <c r="AV23" s="8"/>
      <c r="AW23" s="8"/>
      <c r="AX23" s="14">
        <f t="shared" si="10"/>
        <v>10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10</v>
      </c>
      <c r="BL23" s="8">
        <v>10</v>
      </c>
      <c r="BM23" s="8"/>
      <c r="BN23" s="8"/>
      <c r="BO23" s="8"/>
      <c r="BP23" s="8"/>
      <c r="BQ23" s="14">
        <f t="shared" si="15"/>
        <v>10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10</v>
      </c>
      <c r="CE23" s="58">
        <f t="shared" si="20"/>
        <v>10</v>
      </c>
      <c r="CF23" s="21"/>
      <c r="CG23" s="58">
        <f t="shared" si="21"/>
        <v>10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>
        <v>10</v>
      </c>
      <c r="AT24" s="13"/>
      <c r="AU24" s="13"/>
      <c r="AV24" s="13"/>
      <c r="AW24" s="13"/>
      <c r="AX24" s="14">
        <f t="shared" si="10"/>
        <v>10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10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10</v>
      </c>
      <c r="CF24" s="22"/>
      <c r="CG24" s="58">
        <f t="shared" si="21"/>
        <v>10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>
        <v>10</v>
      </c>
      <c r="AT25" s="8"/>
      <c r="AU25" s="8"/>
      <c r="AV25" s="8"/>
      <c r="AW25" s="8"/>
      <c r="AX25" s="14">
        <f t="shared" si="10"/>
        <v>10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10</v>
      </c>
      <c r="BL25" s="8">
        <v>10</v>
      </c>
      <c r="BM25" s="8"/>
      <c r="BN25" s="8"/>
      <c r="BO25" s="8"/>
      <c r="BP25" s="8"/>
      <c r="BQ25" s="14">
        <f t="shared" si="15"/>
        <v>10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10</v>
      </c>
      <c r="CE25" s="58">
        <f t="shared" si="20"/>
        <v>10</v>
      </c>
      <c r="CF25" s="21"/>
      <c r="CG25" s="58">
        <f t="shared" si="21"/>
        <v>10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>
        <v>10</v>
      </c>
      <c r="AT26" s="13"/>
      <c r="AU26" s="13"/>
      <c r="AV26" s="13"/>
      <c r="AW26" s="13"/>
      <c r="AX26" s="14">
        <f t="shared" si="10"/>
        <v>10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10</v>
      </c>
      <c r="BL26" s="13">
        <v>10</v>
      </c>
      <c r="BM26" s="13"/>
      <c r="BN26" s="13"/>
      <c r="BO26" s="13"/>
      <c r="BP26" s="13"/>
      <c r="BQ26" s="14">
        <f t="shared" si="15"/>
        <v>10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10</v>
      </c>
      <c r="CE26" s="58">
        <f t="shared" si="20"/>
        <v>10</v>
      </c>
      <c r="CF26" s="22"/>
      <c r="CG26" s="58">
        <f t="shared" si="21"/>
        <v>10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>
        <v>10</v>
      </c>
      <c r="AT27" s="8"/>
      <c r="AU27" s="8"/>
      <c r="AV27" s="8"/>
      <c r="AW27" s="8"/>
      <c r="AX27" s="14">
        <f t="shared" si="10"/>
        <v>10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10</v>
      </c>
      <c r="BL27" s="8">
        <v>10</v>
      </c>
      <c r="BM27" s="8"/>
      <c r="BN27" s="8"/>
      <c r="BO27" s="8"/>
      <c r="BP27" s="8"/>
      <c r="BQ27" s="14">
        <f t="shared" si="15"/>
        <v>10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10</v>
      </c>
      <c r="CE27" s="58">
        <f t="shared" si="20"/>
        <v>10</v>
      </c>
      <c r="CF27" s="21"/>
      <c r="CG27" s="58">
        <f t="shared" si="21"/>
        <v>10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9</v>
      </c>
      <c r="AA28" s="13"/>
      <c r="AB28" s="13"/>
      <c r="AC28" s="13"/>
      <c r="AD28" s="13"/>
      <c r="AE28" s="14">
        <f t="shared" si="5"/>
        <v>9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9</v>
      </c>
      <c r="AS28" s="13">
        <v>10</v>
      </c>
      <c r="AT28" s="13"/>
      <c r="AU28" s="13"/>
      <c r="AV28" s="13"/>
      <c r="AW28" s="13"/>
      <c r="AX28" s="14">
        <f t="shared" si="10"/>
        <v>10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10</v>
      </c>
      <c r="BL28" s="13">
        <v>9</v>
      </c>
      <c r="BM28" s="13"/>
      <c r="BN28" s="13"/>
      <c r="BO28" s="13"/>
      <c r="BP28" s="13"/>
      <c r="BQ28" s="14">
        <f t="shared" si="15"/>
        <v>9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9</v>
      </c>
      <c r="CE28" s="58">
        <f t="shared" si="20"/>
        <v>10</v>
      </c>
      <c r="CF28" s="22"/>
      <c r="CG28" s="58">
        <f t="shared" si="21"/>
        <v>10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9</v>
      </c>
      <c r="AA30" s="13"/>
      <c r="AB30" s="13"/>
      <c r="AC30" s="13"/>
      <c r="AD30" s="13"/>
      <c r="AE30" s="14">
        <f t="shared" si="5"/>
        <v>9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9</v>
      </c>
      <c r="AS30" s="13">
        <v>10</v>
      </c>
      <c r="AT30" s="13"/>
      <c r="AU30" s="13"/>
      <c r="AV30" s="13"/>
      <c r="AW30" s="13"/>
      <c r="AX30" s="14">
        <f t="shared" si="10"/>
        <v>10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10</v>
      </c>
      <c r="BL30" s="13">
        <v>9</v>
      </c>
      <c r="BM30" s="13"/>
      <c r="BN30" s="13"/>
      <c r="BO30" s="13"/>
      <c r="BP30" s="13"/>
      <c r="BQ30" s="14">
        <f t="shared" si="15"/>
        <v>9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9</v>
      </c>
      <c r="CE30" s="58">
        <f t="shared" si="20"/>
        <v>10</v>
      </c>
      <c r="CF30" s="22"/>
      <c r="CG30" s="58">
        <f t="shared" si="21"/>
        <v>10</v>
      </c>
      <c r="CH30" s="17" t="str">
        <f t="shared" si="22"/>
        <v>Aprobado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216" priority="1" stopIfTrue="1" operator="equal">
      <formula>"Reprobado"</formula>
    </cfRule>
  </conditionalFormatting>
  <conditionalFormatting sqref="CF13:CF82">
    <cfRule type="cellIs" dxfId="215" priority="2" stopIfTrue="1" operator="between">
      <formula>0</formula>
      <formula>10</formula>
    </cfRule>
  </conditionalFormatting>
  <conditionalFormatting sqref="CG13:CG82">
    <cfRule type="cellIs" dxfId="214" priority="3" operator="between">
      <formula>7</formula>
      <formula>10</formula>
    </cfRule>
    <cfRule type="cellIs" dxfId="213" priority="4" operator="between">
      <formula>5</formula>
      <formula>6.99</formula>
    </cfRule>
    <cfRule type="cellIs" dxfId="212" priority="5" operator="between">
      <formula>0</formula>
      <formula>4.99</formula>
    </cfRule>
  </conditionalFormatting>
  <conditionalFormatting sqref="CE13:CE82">
    <cfRule type="cellIs" dxfId="211" priority="6" operator="between">
      <formula>7</formula>
      <formula>10</formula>
    </cfRule>
    <cfRule type="cellIs" dxfId="210" priority="7" operator="between">
      <formula>5</formula>
      <formula>6.99</formula>
    </cfRule>
    <cfRule type="cellIs" dxfId="209" priority="8" operator="between">
      <formula>0</formula>
      <formula>4.99</formula>
    </cfRule>
  </conditionalFormatting>
  <conditionalFormatting sqref="Y13:Y82">
    <cfRule type="cellIs" dxfId="208" priority="9" operator="between">
      <formula>7</formula>
      <formula>10</formula>
    </cfRule>
    <cfRule type="cellIs" dxfId="207" priority="10" operator="between">
      <formula>5</formula>
      <formula>6.99</formula>
    </cfRule>
    <cfRule type="cellIs" dxfId="206" priority="11" operator="between">
      <formula>0</formula>
      <formula>4.99</formula>
    </cfRule>
  </conditionalFormatting>
  <conditionalFormatting sqref="Y11">
    <cfRule type="cellIs" dxfId="205" priority="12" operator="greaterThan">
      <formula>1.1</formula>
    </cfRule>
  </conditionalFormatting>
  <conditionalFormatting sqref="AR11">
    <cfRule type="cellIs" dxfId="204" priority="13" operator="greaterThan">
      <formula>1.1</formula>
    </cfRule>
  </conditionalFormatting>
  <conditionalFormatting sqref="BK11">
    <cfRule type="cellIs" dxfId="203" priority="14" operator="greaterThan">
      <formula>1.1</formula>
    </cfRule>
  </conditionalFormatting>
  <conditionalFormatting sqref="AR13:AR82">
    <cfRule type="cellIs" dxfId="202" priority="15" operator="between">
      <formula>7</formula>
      <formula>10</formula>
    </cfRule>
    <cfRule type="cellIs" dxfId="201" priority="16" operator="between">
      <formula>5</formula>
      <formula>6.99</formula>
    </cfRule>
    <cfRule type="cellIs" dxfId="200" priority="17" operator="between">
      <formula>0</formula>
      <formula>4.99</formula>
    </cfRule>
  </conditionalFormatting>
  <conditionalFormatting sqref="BK13:BK82">
    <cfRule type="cellIs" dxfId="199" priority="18" operator="between">
      <formula>7</formula>
      <formula>10</formula>
    </cfRule>
    <cfRule type="cellIs" dxfId="198" priority="19" operator="between">
      <formula>5</formula>
      <formula>6.99</formula>
    </cfRule>
    <cfRule type="cellIs" dxfId="197" priority="20" operator="between">
      <formula>0</formula>
      <formula>4.99</formula>
    </cfRule>
  </conditionalFormatting>
  <conditionalFormatting sqref="CD13:CD82">
    <cfRule type="cellIs" dxfId="196" priority="21" operator="between">
      <formula>7</formula>
      <formula>10</formula>
    </cfRule>
    <cfRule type="cellIs" dxfId="195" priority="22" operator="between">
      <formula>5</formula>
      <formula>6.99</formula>
    </cfRule>
    <cfRule type="cellIs" dxfId="194" priority="23" operator="between">
      <formula>0</formula>
      <formula>4.99</formula>
    </cfRule>
  </conditionalFormatting>
  <conditionalFormatting sqref="CD11">
    <cfRule type="cellIs" dxfId="193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AZ13" activePane="bottomRight" state="frozen"/>
      <selection pane="topRight"/>
      <selection pane="bottomLeft"/>
      <selection pane="bottomRight" activeCell="BN28" sqref="BN28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241</v>
      </c>
      <c r="E7" s="6" t="s">
        <v>163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0.3</v>
      </c>
      <c r="AT11" s="12">
        <v>0.2</v>
      </c>
      <c r="AU11" s="12">
        <v>0.1</v>
      </c>
      <c r="AV11" s="12">
        <v>0.1</v>
      </c>
      <c r="AW11" s="12">
        <v>0.2</v>
      </c>
      <c r="AX11" s="55">
        <f>SUM(AS11:AW11)</f>
        <v>0.89999999999999991</v>
      </c>
      <c r="AY11" s="11">
        <v>0.1</v>
      </c>
      <c r="AZ11" s="12"/>
      <c r="BA11" s="12"/>
      <c r="BB11" s="12"/>
      <c r="BC11" s="12"/>
      <c r="BD11" s="55">
        <f>SUM(AY11:BC11)</f>
        <v>0.1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0.99999999999999989</v>
      </c>
      <c r="BL11" s="11">
        <v>0.4</v>
      </c>
      <c r="BM11" s="12">
        <v>0.2</v>
      </c>
      <c r="BN11" s="12">
        <v>0.1</v>
      </c>
      <c r="BO11" s="12">
        <v>0.15</v>
      </c>
      <c r="BP11" s="12">
        <v>0.15</v>
      </c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7</v>
      </c>
      <c r="H13" s="8">
        <v>9</v>
      </c>
      <c r="I13" s="8">
        <v>9</v>
      </c>
      <c r="J13" s="8">
        <v>8</v>
      </c>
      <c r="K13" s="8">
        <v>8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6</v>
      </c>
      <c r="N13" s="8">
        <v>6.5</v>
      </c>
      <c r="O13" s="8">
        <v>6.2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2.5099999999999998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7.3</v>
      </c>
      <c r="Z13" s="8">
        <v>4.5999999999999996</v>
      </c>
      <c r="AA13" s="8">
        <v>10</v>
      </c>
      <c r="AB13" s="8">
        <v>10</v>
      </c>
      <c r="AC13" s="8">
        <v>7</v>
      </c>
      <c r="AD13" s="8">
        <v>7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4.78</v>
      </c>
      <c r="AF13" s="8">
        <v>7.3</v>
      </c>
      <c r="AG13" s="8">
        <v>7.2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2.1800000000000002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7</v>
      </c>
      <c r="AS13" s="8">
        <v>8</v>
      </c>
      <c r="AT13" s="8">
        <v>7.5</v>
      </c>
      <c r="AU13" s="8">
        <v>6</v>
      </c>
      <c r="AV13" s="8">
        <v>7</v>
      </c>
      <c r="AW13" s="8">
        <v>7.6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6.72</v>
      </c>
      <c r="AY13" s="8">
        <v>1</v>
      </c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0.1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6.8</v>
      </c>
      <c r="BL13" s="8">
        <v>9.4</v>
      </c>
      <c r="BM13" s="8">
        <v>7</v>
      </c>
      <c r="BN13" s="8">
        <v>6</v>
      </c>
      <c r="BO13" s="8">
        <v>2.5</v>
      </c>
      <c r="BP13" s="8">
        <v>9.5</v>
      </c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7.56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7.6</v>
      </c>
      <c r="CE13" s="58">
        <f t="shared" ref="CE13:CE44" si="20">IF($G$4 = "MEDIA",ROUND(((Y13+AR13+BK13+CD13)/4),0),ROUND(((Y13+AR13+BK13)/3),0))</f>
        <v>7</v>
      </c>
      <c r="CF13" s="19"/>
      <c r="CG13" s="58">
        <f t="shared" ref="CG13:CG44" si="21">IF(AND(CE13&lt;5,$G$4="BASICA"),ROUND((CE13+CF13)/2,0),IF(AND(CE13&lt;6,$G$4="MEDIA"),ROUND((CE13+CF13)/2,0),CE13))</f>
        <v>7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7</v>
      </c>
      <c r="H14" s="13">
        <v>10</v>
      </c>
      <c r="I14" s="13">
        <v>9</v>
      </c>
      <c r="J14" s="13">
        <v>9</v>
      </c>
      <c r="K14" s="13">
        <v>9.4</v>
      </c>
      <c r="L14" s="14">
        <f t="shared" si="0"/>
        <v>5.14</v>
      </c>
      <c r="M14" s="13">
        <v>7</v>
      </c>
      <c r="N14" s="13">
        <v>6.5</v>
      </c>
      <c r="O14" s="13">
        <v>6.3</v>
      </c>
      <c r="P14" s="13"/>
      <c r="Q14" s="13"/>
      <c r="R14" s="14">
        <f t="shared" si="1"/>
        <v>2.62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7.8</v>
      </c>
      <c r="Z14" s="13">
        <v>3.6</v>
      </c>
      <c r="AA14" s="13">
        <v>10</v>
      </c>
      <c r="AB14" s="13">
        <v>10</v>
      </c>
      <c r="AC14" s="13">
        <v>6</v>
      </c>
      <c r="AD14" s="13">
        <v>7</v>
      </c>
      <c r="AE14" s="14">
        <f t="shared" si="5"/>
        <v>4.38</v>
      </c>
      <c r="AF14" s="13">
        <v>8.6999999999999993</v>
      </c>
      <c r="AG14" s="13">
        <v>5.8</v>
      </c>
      <c r="AH14" s="13"/>
      <c r="AI14" s="13"/>
      <c r="AJ14" s="13"/>
      <c r="AK14" s="14">
        <f t="shared" si="6"/>
        <v>2.1800000000000002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6.6</v>
      </c>
      <c r="AS14" s="13">
        <v>9</v>
      </c>
      <c r="AT14" s="13">
        <v>0</v>
      </c>
      <c r="AU14" s="13">
        <v>8</v>
      </c>
      <c r="AV14" s="13">
        <v>7</v>
      </c>
      <c r="AW14" s="13">
        <v>5.7</v>
      </c>
      <c r="AX14" s="14">
        <f t="shared" si="10"/>
        <v>5.34</v>
      </c>
      <c r="AY14" s="13">
        <v>1</v>
      </c>
      <c r="AZ14" s="13"/>
      <c r="BA14" s="13"/>
      <c r="BB14" s="13"/>
      <c r="BC14" s="13"/>
      <c r="BD14" s="14">
        <f t="shared" si="11"/>
        <v>0.1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5.4</v>
      </c>
      <c r="BL14" s="13">
        <v>9.3000000000000007</v>
      </c>
      <c r="BM14" s="13">
        <v>9.5</v>
      </c>
      <c r="BN14" s="13">
        <v>6</v>
      </c>
      <c r="BO14" s="13">
        <v>2.5</v>
      </c>
      <c r="BP14" s="13">
        <v>7.5</v>
      </c>
      <c r="BQ14" s="14">
        <f t="shared" si="15"/>
        <v>7.72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7.7</v>
      </c>
      <c r="CE14" s="58">
        <f t="shared" si="20"/>
        <v>7</v>
      </c>
      <c r="CF14" s="20"/>
      <c r="CG14" s="58">
        <f t="shared" si="21"/>
        <v>7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9</v>
      </c>
      <c r="H15" s="8">
        <v>7</v>
      </c>
      <c r="I15" s="8">
        <v>8</v>
      </c>
      <c r="J15" s="8">
        <v>9</v>
      </c>
      <c r="K15" s="8">
        <v>9.8000000000000007</v>
      </c>
      <c r="L15" s="14">
        <f t="shared" si="0"/>
        <v>5.18</v>
      </c>
      <c r="M15" s="8">
        <v>8</v>
      </c>
      <c r="N15" s="8">
        <v>9.1999999999999993</v>
      </c>
      <c r="O15" s="8">
        <v>10</v>
      </c>
      <c r="P15" s="8"/>
      <c r="Q15" s="8"/>
      <c r="R15" s="14">
        <f t="shared" si="1"/>
        <v>3.68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8.9</v>
      </c>
      <c r="Z15" s="8">
        <v>7.5</v>
      </c>
      <c r="AA15" s="8">
        <v>5</v>
      </c>
      <c r="AB15" s="8">
        <v>10</v>
      </c>
      <c r="AC15" s="8">
        <v>8</v>
      </c>
      <c r="AD15" s="8">
        <v>9</v>
      </c>
      <c r="AE15" s="14">
        <f t="shared" si="5"/>
        <v>5.45</v>
      </c>
      <c r="AF15" s="8">
        <v>9</v>
      </c>
      <c r="AG15" s="8">
        <v>9</v>
      </c>
      <c r="AH15" s="8"/>
      <c r="AI15" s="8"/>
      <c r="AJ15" s="8"/>
      <c r="AK15" s="14">
        <f t="shared" si="6"/>
        <v>2.7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8.1999999999999993</v>
      </c>
      <c r="AS15" s="8">
        <v>10</v>
      </c>
      <c r="AT15" s="8">
        <v>8.5</v>
      </c>
      <c r="AU15" s="8">
        <v>10</v>
      </c>
      <c r="AV15" s="8">
        <v>8</v>
      </c>
      <c r="AW15" s="8">
        <v>9.1</v>
      </c>
      <c r="AX15" s="14">
        <f t="shared" si="10"/>
        <v>8.32</v>
      </c>
      <c r="AY15" s="8">
        <v>10</v>
      </c>
      <c r="AZ15" s="8"/>
      <c r="BA15" s="8"/>
      <c r="BB15" s="8"/>
      <c r="BC15" s="8"/>
      <c r="BD15" s="14">
        <f t="shared" si="11"/>
        <v>1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9.3000000000000007</v>
      </c>
      <c r="BL15" s="8">
        <v>9.9</v>
      </c>
      <c r="BM15" s="8">
        <v>9.5</v>
      </c>
      <c r="BN15" s="8">
        <v>9</v>
      </c>
      <c r="BO15" s="8">
        <v>4</v>
      </c>
      <c r="BP15" s="8">
        <v>9</v>
      </c>
      <c r="BQ15" s="14">
        <f t="shared" si="15"/>
        <v>8.7100000000000009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8.6999999999999993</v>
      </c>
      <c r="CE15" s="58">
        <f t="shared" si="20"/>
        <v>9</v>
      </c>
      <c r="CF15" s="21"/>
      <c r="CG15" s="58">
        <f t="shared" si="21"/>
        <v>9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7</v>
      </c>
      <c r="H16" s="13">
        <v>7</v>
      </c>
      <c r="I16" s="13">
        <v>8</v>
      </c>
      <c r="J16" s="13">
        <v>8</v>
      </c>
      <c r="K16" s="13">
        <v>8</v>
      </c>
      <c r="L16" s="14">
        <f t="shared" si="0"/>
        <v>4.5</v>
      </c>
      <c r="M16" s="13">
        <v>7</v>
      </c>
      <c r="N16" s="13">
        <v>5.2</v>
      </c>
      <c r="O16" s="13">
        <v>4.9000000000000004</v>
      </c>
      <c r="P16" s="13"/>
      <c r="Q16" s="13"/>
      <c r="R16" s="14">
        <f t="shared" si="1"/>
        <v>2.2200000000000002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6.7</v>
      </c>
      <c r="Z16" s="13">
        <v>6</v>
      </c>
      <c r="AA16" s="13">
        <v>6</v>
      </c>
      <c r="AB16" s="13">
        <v>6</v>
      </c>
      <c r="AC16" s="13">
        <v>6</v>
      </c>
      <c r="AD16" s="13">
        <v>6</v>
      </c>
      <c r="AE16" s="14">
        <f t="shared" si="5"/>
        <v>4.2</v>
      </c>
      <c r="AF16" s="13">
        <v>5.7</v>
      </c>
      <c r="AG16" s="13">
        <v>6.8</v>
      </c>
      <c r="AH16" s="13"/>
      <c r="AI16" s="13"/>
      <c r="AJ16" s="13"/>
      <c r="AK16" s="14">
        <f t="shared" si="6"/>
        <v>1.88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6.1</v>
      </c>
      <c r="AS16" s="13">
        <v>8</v>
      </c>
      <c r="AT16" s="13">
        <v>7.5</v>
      </c>
      <c r="AU16" s="13">
        <v>8</v>
      </c>
      <c r="AV16" s="13">
        <v>7</v>
      </c>
      <c r="AW16" s="13">
        <v>7.3</v>
      </c>
      <c r="AX16" s="14">
        <f t="shared" si="10"/>
        <v>6.86</v>
      </c>
      <c r="AY16" s="13">
        <v>10</v>
      </c>
      <c r="AZ16" s="13"/>
      <c r="BA16" s="13"/>
      <c r="BB16" s="13"/>
      <c r="BC16" s="13"/>
      <c r="BD16" s="14">
        <f t="shared" si="11"/>
        <v>1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7.9</v>
      </c>
      <c r="BL16" s="13">
        <v>9.9</v>
      </c>
      <c r="BM16" s="13">
        <v>6</v>
      </c>
      <c r="BN16" s="13">
        <v>7</v>
      </c>
      <c r="BO16" s="13">
        <v>1.2</v>
      </c>
      <c r="BP16" s="13">
        <v>7.5</v>
      </c>
      <c r="BQ16" s="14">
        <f t="shared" si="15"/>
        <v>7.17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7.2</v>
      </c>
      <c r="CE16" s="58">
        <f t="shared" si="20"/>
        <v>7</v>
      </c>
      <c r="CF16" s="22"/>
      <c r="CG16" s="58">
        <f t="shared" si="21"/>
        <v>7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9</v>
      </c>
      <c r="H17" s="8">
        <v>9</v>
      </c>
      <c r="I17" s="8">
        <v>9</v>
      </c>
      <c r="J17" s="8">
        <v>9</v>
      </c>
      <c r="K17" s="8">
        <v>9.1999999999999993</v>
      </c>
      <c r="L17" s="14">
        <f t="shared" si="0"/>
        <v>5.42</v>
      </c>
      <c r="M17" s="8">
        <v>8</v>
      </c>
      <c r="N17" s="8">
        <v>8</v>
      </c>
      <c r="O17" s="8">
        <v>8.5</v>
      </c>
      <c r="P17" s="8"/>
      <c r="Q17" s="8"/>
      <c r="R17" s="14">
        <f t="shared" si="1"/>
        <v>3.28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8.6999999999999993</v>
      </c>
      <c r="Z17" s="8">
        <v>5.4</v>
      </c>
      <c r="AA17" s="8">
        <v>10</v>
      </c>
      <c r="AB17" s="8">
        <v>10</v>
      </c>
      <c r="AC17" s="8">
        <v>8</v>
      </c>
      <c r="AD17" s="8">
        <v>8</v>
      </c>
      <c r="AE17" s="14">
        <f t="shared" si="5"/>
        <v>5.22</v>
      </c>
      <c r="AF17" s="8">
        <v>7.5</v>
      </c>
      <c r="AG17" s="8">
        <v>7.6</v>
      </c>
      <c r="AH17" s="8"/>
      <c r="AI17" s="8"/>
      <c r="AJ17" s="8"/>
      <c r="AK17" s="14">
        <f t="shared" si="6"/>
        <v>2.27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7.5</v>
      </c>
      <c r="AS17" s="8">
        <v>9</v>
      </c>
      <c r="AT17" s="8">
        <v>7.5</v>
      </c>
      <c r="AU17" s="8">
        <v>9</v>
      </c>
      <c r="AV17" s="8">
        <v>9</v>
      </c>
      <c r="AW17" s="8">
        <v>9.1999999999999993</v>
      </c>
      <c r="AX17" s="14">
        <f t="shared" si="10"/>
        <v>7.84</v>
      </c>
      <c r="AY17" s="8">
        <v>10</v>
      </c>
      <c r="AZ17" s="8"/>
      <c r="BA17" s="8"/>
      <c r="BB17" s="8"/>
      <c r="BC17" s="8"/>
      <c r="BD17" s="14">
        <f t="shared" si="11"/>
        <v>1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8.8000000000000007</v>
      </c>
      <c r="BL17" s="8">
        <v>9.9</v>
      </c>
      <c r="BM17" s="8">
        <v>7</v>
      </c>
      <c r="BN17" s="8">
        <v>9</v>
      </c>
      <c r="BO17" s="8">
        <v>5</v>
      </c>
      <c r="BP17" s="8">
        <v>9</v>
      </c>
      <c r="BQ17" s="14">
        <f t="shared" si="15"/>
        <v>8.36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8.4</v>
      </c>
      <c r="CE17" s="58">
        <f t="shared" si="20"/>
        <v>8</v>
      </c>
      <c r="CF17" s="21"/>
      <c r="CG17" s="58">
        <f t="shared" si="21"/>
        <v>8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7</v>
      </c>
      <c r="H18" s="13">
        <v>9</v>
      </c>
      <c r="I18" s="13">
        <v>8</v>
      </c>
      <c r="J18" s="13">
        <v>8</v>
      </c>
      <c r="K18" s="13">
        <v>8.6</v>
      </c>
      <c r="L18" s="14">
        <f t="shared" si="0"/>
        <v>4.76</v>
      </c>
      <c r="M18" s="13">
        <v>7</v>
      </c>
      <c r="N18" s="13">
        <v>6.4</v>
      </c>
      <c r="O18" s="13">
        <v>6.6</v>
      </c>
      <c r="P18" s="13"/>
      <c r="Q18" s="13"/>
      <c r="R18" s="14">
        <f t="shared" si="1"/>
        <v>2.65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7.4</v>
      </c>
      <c r="Z18" s="13">
        <v>3.6</v>
      </c>
      <c r="AA18" s="13">
        <v>10</v>
      </c>
      <c r="AB18" s="13">
        <v>10</v>
      </c>
      <c r="AC18" s="13">
        <v>6</v>
      </c>
      <c r="AD18" s="13">
        <v>7</v>
      </c>
      <c r="AE18" s="14">
        <f t="shared" si="5"/>
        <v>4.38</v>
      </c>
      <c r="AF18" s="13">
        <v>7</v>
      </c>
      <c r="AG18" s="13">
        <v>8.6999999999999993</v>
      </c>
      <c r="AH18" s="13"/>
      <c r="AI18" s="13"/>
      <c r="AJ18" s="13"/>
      <c r="AK18" s="14">
        <f t="shared" si="6"/>
        <v>2.36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6.7</v>
      </c>
      <c r="AS18" s="13">
        <v>8</v>
      </c>
      <c r="AT18" s="13">
        <v>6.6</v>
      </c>
      <c r="AU18" s="13">
        <v>9</v>
      </c>
      <c r="AV18" s="13">
        <v>7</v>
      </c>
      <c r="AW18" s="13">
        <v>8.1999999999999993</v>
      </c>
      <c r="AX18" s="14">
        <f t="shared" si="10"/>
        <v>6.96</v>
      </c>
      <c r="AY18" s="13">
        <v>10</v>
      </c>
      <c r="AZ18" s="13"/>
      <c r="BA18" s="13"/>
      <c r="BB18" s="13"/>
      <c r="BC18" s="13"/>
      <c r="BD18" s="14">
        <f t="shared" si="11"/>
        <v>1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8</v>
      </c>
      <c r="BL18" s="13">
        <v>9.1999999999999993</v>
      </c>
      <c r="BM18" s="13">
        <v>8.5</v>
      </c>
      <c r="BN18" s="13">
        <v>6</v>
      </c>
      <c r="BO18" s="13">
        <v>3.5</v>
      </c>
      <c r="BP18" s="13">
        <v>8</v>
      </c>
      <c r="BQ18" s="14">
        <f t="shared" si="15"/>
        <v>7.71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7.7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8</v>
      </c>
      <c r="H19" s="8"/>
      <c r="I19" s="8">
        <v>8</v>
      </c>
      <c r="J19" s="8">
        <v>8</v>
      </c>
      <c r="K19" s="8">
        <v>7</v>
      </c>
      <c r="L19" s="14">
        <f t="shared" si="0"/>
        <v>3.9</v>
      </c>
      <c r="M19" s="8">
        <v>7</v>
      </c>
      <c r="N19" s="8"/>
      <c r="O19" s="8">
        <v>5</v>
      </c>
      <c r="P19" s="8"/>
      <c r="Q19" s="8"/>
      <c r="R19" s="14">
        <f t="shared" si="1"/>
        <v>1.45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5.4</v>
      </c>
      <c r="Z19" s="8">
        <v>4.5999999999999996</v>
      </c>
      <c r="AA19" s="8">
        <v>10</v>
      </c>
      <c r="AB19" s="8">
        <v>10</v>
      </c>
      <c r="AC19" s="8">
        <v>7</v>
      </c>
      <c r="AD19" s="8">
        <v>6</v>
      </c>
      <c r="AE19" s="14">
        <f t="shared" si="5"/>
        <v>4.68</v>
      </c>
      <c r="AF19" s="8">
        <v>7.3</v>
      </c>
      <c r="AG19" s="8">
        <v>4</v>
      </c>
      <c r="AH19" s="8"/>
      <c r="AI19" s="8"/>
      <c r="AJ19" s="8"/>
      <c r="AK19" s="14">
        <f t="shared" si="6"/>
        <v>1.7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6.4</v>
      </c>
      <c r="AS19" s="8">
        <v>7</v>
      </c>
      <c r="AT19" s="8">
        <v>7.5</v>
      </c>
      <c r="AU19" s="8">
        <v>5</v>
      </c>
      <c r="AV19" s="8">
        <v>7</v>
      </c>
      <c r="AW19" s="8">
        <v>6.7</v>
      </c>
      <c r="AX19" s="14">
        <f t="shared" si="10"/>
        <v>6.14</v>
      </c>
      <c r="AY19" s="8">
        <v>10</v>
      </c>
      <c r="AZ19" s="8"/>
      <c r="BA19" s="8"/>
      <c r="BB19" s="8"/>
      <c r="BC19" s="8"/>
      <c r="BD19" s="14">
        <f t="shared" si="11"/>
        <v>1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7.1</v>
      </c>
      <c r="BL19" s="8">
        <v>9.3000000000000007</v>
      </c>
      <c r="BM19" s="8">
        <v>7</v>
      </c>
      <c r="BN19" s="8">
        <v>6</v>
      </c>
      <c r="BO19" s="8">
        <v>1.2</v>
      </c>
      <c r="BP19" s="8">
        <v>9.5</v>
      </c>
      <c r="BQ19" s="14">
        <f t="shared" si="15"/>
        <v>7.33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7.3</v>
      </c>
      <c r="CE19" s="58">
        <f t="shared" si="20"/>
        <v>7</v>
      </c>
      <c r="CF19" s="21"/>
      <c r="CG19" s="58">
        <f t="shared" si="21"/>
        <v>7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7</v>
      </c>
      <c r="H20" s="13">
        <v>10</v>
      </c>
      <c r="I20" s="13">
        <v>8</v>
      </c>
      <c r="J20" s="13">
        <v>9</v>
      </c>
      <c r="K20" s="13">
        <v>9.6</v>
      </c>
      <c r="L20" s="14">
        <f t="shared" si="0"/>
        <v>5.0599999999999996</v>
      </c>
      <c r="M20" s="13">
        <v>8</v>
      </c>
      <c r="N20" s="13">
        <v>9.4</v>
      </c>
      <c r="O20" s="13">
        <v>10</v>
      </c>
      <c r="P20" s="13"/>
      <c r="Q20" s="13"/>
      <c r="R20" s="14">
        <f t="shared" si="1"/>
        <v>3.71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8.8000000000000007</v>
      </c>
      <c r="Z20" s="13">
        <v>10</v>
      </c>
      <c r="AA20" s="13">
        <v>10</v>
      </c>
      <c r="AB20" s="13">
        <v>10</v>
      </c>
      <c r="AC20" s="13">
        <v>10</v>
      </c>
      <c r="AD20" s="13">
        <v>9</v>
      </c>
      <c r="AE20" s="14">
        <f t="shared" si="5"/>
        <v>6.9</v>
      </c>
      <c r="AF20" s="13">
        <v>9</v>
      </c>
      <c r="AG20" s="13">
        <v>9.5</v>
      </c>
      <c r="AH20" s="13"/>
      <c r="AI20" s="13"/>
      <c r="AJ20" s="13"/>
      <c r="AK20" s="14">
        <f t="shared" si="6"/>
        <v>2.78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9.6999999999999993</v>
      </c>
      <c r="AS20" s="13">
        <v>10</v>
      </c>
      <c r="AT20" s="13">
        <v>7.5</v>
      </c>
      <c r="AU20" s="13">
        <v>8</v>
      </c>
      <c r="AV20" s="13">
        <v>9</v>
      </c>
      <c r="AW20" s="13">
        <v>9.3000000000000007</v>
      </c>
      <c r="AX20" s="14">
        <f t="shared" si="10"/>
        <v>8.06</v>
      </c>
      <c r="AY20" s="13">
        <v>10</v>
      </c>
      <c r="AZ20" s="13"/>
      <c r="BA20" s="13"/>
      <c r="BB20" s="13"/>
      <c r="BC20" s="13"/>
      <c r="BD20" s="14">
        <f t="shared" si="11"/>
        <v>1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9.1</v>
      </c>
      <c r="BL20" s="13">
        <v>10</v>
      </c>
      <c r="BM20" s="13">
        <v>8.5</v>
      </c>
      <c r="BN20" s="13">
        <v>9</v>
      </c>
      <c r="BO20" s="13">
        <v>2.1</v>
      </c>
      <c r="BP20" s="13">
        <v>9.5</v>
      </c>
      <c r="BQ20" s="14">
        <f t="shared" si="15"/>
        <v>8.34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8.3000000000000007</v>
      </c>
      <c r="CE20" s="58">
        <f t="shared" si="20"/>
        <v>9</v>
      </c>
      <c r="CF20" s="22"/>
      <c r="CG20" s="58">
        <f t="shared" si="21"/>
        <v>9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7</v>
      </c>
      <c r="H21" s="8">
        <v>9</v>
      </c>
      <c r="I21" s="8">
        <v>8</v>
      </c>
      <c r="J21" s="8">
        <v>7</v>
      </c>
      <c r="K21" s="8">
        <v>7.8</v>
      </c>
      <c r="L21" s="14">
        <f t="shared" si="0"/>
        <v>4.58</v>
      </c>
      <c r="M21" s="8">
        <v>6</v>
      </c>
      <c r="N21" s="8">
        <v>3.8</v>
      </c>
      <c r="O21" s="8">
        <v>2.9</v>
      </c>
      <c r="P21" s="8"/>
      <c r="Q21" s="8"/>
      <c r="R21" s="14">
        <f t="shared" si="1"/>
        <v>1.61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6.2</v>
      </c>
      <c r="Z21" s="8">
        <v>8.6</v>
      </c>
      <c r="AA21" s="8">
        <v>7</v>
      </c>
      <c r="AB21" s="8">
        <v>10</v>
      </c>
      <c r="AC21" s="8">
        <v>8</v>
      </c>
      <c r="AD21" s="8">
        <v>7</v>
      </c>
      <c r="AE21" s="14">
        <f t="shared" si="5"/>
        <v>5.78</v>
      </c>
      <c r="AF21" s="8">
        <v>8.9</v>
      </c>
      <c r="AG21" s="8">
        <v>7.5</v>
      </c>
      <c r="AH21" s="8"/>
      <c r="AI21" s="8"/>
      <c r="AJ21" s="8"/>
      <c r="AK21" s="14">
        <f t="shared" si="6"/>
        <v>2.46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8.1999999999999993</v>
      </c>
      <c r="AS21" s="8">
        <v>7</v>
      </c>
      <c r="AT21" s="8">
        <v>7.5</v>
      </c>
      <c r="AU21" s="8">
        <v>8</v>
      </c>
      <c r="AV21" s="8">
        <v>7</v>
      </c>
      <c r="AW21" s="8">
        <v>7.1</v>
      </c>
      <c r="AX21" s="14">
        <f t="shared" si="10"/>
        <v>6.52</v>
      </c>
      <c r="AY21" s="8">
        <v>10</v>
      </c>
      <c r="AZ21" s="8"/>
      <c r="BA21" s="8"/>
      <c r="BB21" s="8"/>
      <c r="BC21" s="8"/>
      <c r="BD21" s="14">
        <f t="shared" si="11"/>
        <v>1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7.5</v>
      </c>
      <c r="BL21" s="8">
        <v>9.1</v>
      </c>
      <c r="BM21" s="8">
        <v>6</v>
      </c>
      <c r="BN21" s="8">
        <v>8</v>
      </c>
      <c r="BO21" s="8">
        <v>0.6</v>
      </c>
      <c r="BP21" s="8">
        <v>9.5</v>
      </c>
      <c r="BQ21" s="14">
        <f t="shared" si="15"/>
        <v>7.16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7.2</v>
      </c>
      <c r="CE21" s="58">
        <f t="shared" si="20"/>
        <v>7</v>
      </c>
      <c r="CF21" s="21"/>
      <c r="CG21" s="58">
        <f t="shared" si="21"/>
        <v>7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6</v>
      </c>
      <c r="H22" s="13">
        <v>9</v>
      </c>
      <c r="I22" s="13">
        <v>8</v>
      </c>
      <c r="J22" s="13">
        <v>7</v>
      </c>
      <c r="K22" s="13">
        <v>7.8</v>
      </c>
      <c r="L22" s="14">
        <f t="shared" si="0"/>
        <v>4.38</v>
      </c>
      <c r="M22" s="13">
        <v>6</v>
      </c>
      <c r="N22" s="13">
        <v>4.4000000000000004</v>
      </c>
      <c r="O22" s="13">
        <v>6</v>
      </c>
      <c r="P22" s="13"/>
      <c r="Q22" s="13"/>
      <c r="R22" s="14">
        <f t="shared" si="1"/>
        <v>2.16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6.5</v>
      </c>
      <c r="Z22" s="13">
        <v>5</v>
      </c>
      <c r="AA22" s="13">
        <v>5</v>
      </c>
      <c r="AB22" s="13">
        <v>4</v>
      </c>
      <c r="AC22" s="13">
        <v>4</v>
      </c>
      <c r="AD22" s="13">
        <v>7</v>
      </c>
      <c r="AE22" s="14">
        <f t="shared" si="5"/>
        <v>3.5</v>
      </c>
      <c r="AF22" s="13">
        <v>8.6999999999999993</v>
      </c>
      <c r="AG22" s="13">
        <v>7.6</v>
      </c>
      <c r="AH22" s="13"/>
      <c r="AI22" s="13"/>
      <c r="AJ22" s="13"/>
      <c r="AK22" s="14">
        <f t="shared" si="6"/>
        <v>2.4500000000000002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6</v>
      </c>
      <c r="AS22" s="13">
        <v>9</v>
      </c>
      <c r="AT22" s="13">
        <v>7.5</v>
      </c>
      <c r="AU22" s="13">
        <v>7</v>
      </c>
      <c r="AV22" s="13">
        <v>7</v>
      </c>
      <c r="AW22" s="13">
        <v>6.7</v>
      </c>
      <c r="AX22" s="14">
        <f t="shared" si="10"/>
        <v>6.94</v>
      </c>
      <c r="AY22" s="13">
        <v>10</v>
      </c>
      <c r="AZ22" s="13"/>
      <c r="BA22" s="13"/>
      <c r="BB22" s="13"/>
      <c r="BC22" s="13"/>
      <c r="BD22" s="14">
        <f t="shared" si="11"/>
        <v>1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7.9</v>
      </c>
      <c r="BL22" s="13">
        <v>9.3000000000000007</v>
      </c>
      <c r="BM22" s="13">
        <v>8.5</v>
      </c>
      <c r="BN22" s="13">
        <v>7</v>
      </c>
      <c r="BO22" s="13">
        <v>1.2</v>
      </c>
      <c r="BP22" s="13">
        <v>9.5</v>
      </c>
      <c r="BQ22" s="14">
        <f t="shared" si="15"/>
        <v>7.73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7.7</v>
      </c>
      <c r="CE22" s="58">
        <f t="shared" si="20"/>
        <v>7</v>
      </c>
      <c r="CF22" s="22"/>
      <c r="CG22" s="58">
        <f t="shared" si="21"/>
        <v>7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8</v>
      </c>
      <c r="H23" s="8">
        <v>9</v>
      </c>
      <c r="I23" s="8">
        <v>9</v>
      </c>
      <c r="J23" s="8">
        <v>9</v>
      </c>
      <c r="K23" s="8">
        <v>9.6999999999999993</v>
      </c>
      <c r="L23" s="14">
        <f t="shared" si="0"/>
        <v>5.27</v>
      </c>
      <c r="M23" s="8">
        <v>8</v>
      </c>
      <c r="N23" s="8">
        <v>10</v>
      </c>
      <c r="O23" s="8">
        <v>10</v>
      </c>
      <c r="P23" s="8"/>
      <c r="Q23" s="8"/>
      <c r="R23" s="14">
        <f t="shared" si="1"/>
        <v>3.8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9.1</v>
      </c>
      <c r="Z23" s="8">
        <v>8</v>
      </c>
      <c r="AA23" s="8">
        <v>5</v>
      </c>
      <c r="AB23" s="8">
        <v>10</v>
      </c>
      <c r="AC23" s="8">
        <v>9</v>
      </c>
      <c r="AD23" s="8">
        <v>9</v>
      </c>
      <c r="AE23" s="14">
        <f t="shared" si="5"/>
        <v>5.7</v>
      </c>
      <c r="AF23" s="8">
        <v>8.6</v>
      </c>
      <c r="AG23" s="8">
        <v>9.3000000000000007</v>
      </c>
      <c r="AH23" s="8"/>
      <c r="AI23" s="8"/>
      <c r="AJ23" s="8"/>
      <c r="AK23" s="14">
        <f t="shared" si="6"/>
        <v>2.69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8.4</v>
      </c>
      <c r="AS23" s="8">
        <v>9</v>
      </c>
      <c r="AT23" s="8">
        <v>7.5</v>
      </c>
      <c r="AU23" s="8">
        <v>9</v>
      </c>
      <c r="AV23" s="8">
        <v>10</v>
      </c>
      <c r="AW23" s="8">
        <v>9.6</v>
      </c>
      <c r="AX23" s="14">
        <f t="shared" si="10"/>
        <v>8.02</v>
      </c>
      <c r="AY23" s="8">
        <v>10</v>
      </c>
      <c r="AZ23" s="8"/>
      <c r="BA23" s="8"/>
      <c r="BB23" s="8"/>
      <c r="BC23" s="8"/>
      <c r="BD23" s="14">
        <f t="shared" si="11"/>
        <v>1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9</v>
      </c>
      <c r="BL23" s="8">
        <v>10</v>
      </c>
      <c r="BM23" s="8">
        <v>8.5</v>
      </c>
      <c r="BN23" s="8">
        <v>9</v>
      </c>
      <c r="BO23" s="8">
        <v>4.5</v>
      </c>
      <c r="BP23" s="8">
        <v>10</v>
      </c>
      <c r="BQ23" s="14">
        <f t="shared" si="15"/>
        <v>8.7799999999999994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8.8000000000000007</v>
      </c>
      <c r="CE23" s="58">
        <f t="shared" si="20"/>
        <v>9</v>
      </c>
      <c r="CF23" s="21"/>
      <c r="CG23" s="58">
        <f t="shared" si="21"/>
        <v>9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7</v>
      </c>
      <c r="H24" s="13">
        <v>9</v>
      </c>
      <c r="I24" s="13">
        <v>8</v>
      </c>
      <c r="J24" s="13">
        <v>9</v>
      </c>
      <c r="K24" s="13">
        <v>9</v>
      </c>
      <c r="L24" s="14">
        <f t="shared" si="0"/>
        <v>4.9000000000000004</v>
      </c>
      <c r="M24" s="13">
        <v>9</v>
      </c>
      <c r="N24" s="13">
        <v>9</v>
      </c>
      <c r="O24" s="13">
        <v>7.5</v>
      </c>
      <c r="P24" s="13"/>
      <c r="Q24" s="13"/>
      <c r="R24" s="14">
        <f t="shared" si="1"/>
        <v>3.38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8.3000000000000007</v>
      </c>
      <c r="Z24" s="13">
        <v>10</v>
      </c>
      <c r="AA24" s="13">
        <v>10</v>
      </c>
      <c r="AB24" s="13">
        <v>8</v>
      </c>
      <c r="AC24" s="13">
        <v>10</v>
      </c>
      <c r="AD24" s="13">
        <v>10</v>
      </c>
      <c r="AE24" s="14">
        <f t="shared" si="5"/>
        <v>6.8</v>
      </c>
      <c r="AF24" s="13">
        <v>9</v>
      </c>
      <c r="AG24" s="13">
        <v>9.5</v>
      </c>
      <c r="AH24" s="13"/>
      <c r="AI24" s="13"/>
      <c r="AJ24" s="13"/>
      <c r="AK24" s="14">
        <f t="shared" si="6"/>
        <v>2.78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9.6</v>
      </c>
      <c r="AS24" s="13">
        <v>10</v>
      </c>
      <c r="AT24" s="13">
        <v>8.5</v>
      </c>
      <c r="AU24" s="13">
        <v>10</v>
      </c>
      <c r="AV24" s="13">
        <v>10</v>
      </c>
      <c r="AW24" s="13">
        <v>9.1999999999999993</v>
      </c>
      <c r="AX24" s="14">
        <f t="shared" si="10"/>
        <v>8.5399999999999991</v>
      </c>
      <c r="AY24" s="13">
        <v>10</v>
      </c>
      <c r="AZ24" s="13"/>
      <c r="BA24" s="13"/>
      <c r="BB24" s="13"/>
      <c r="BC24" s="13"/>
      <c r="BD24" s="14">
        <f t="shared" si="11"/>
        <v>1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9.5</v>
      </c>
      <c r="BL24" s="13">
        <v>10</v>
      </c>
      <c r="BM24" s="13">
        <v>9.5</v>
      </c>
      <c r="BN24" s="13">
        <v>10</v>
      </c>
      <c r="BO24" s="13">
        <v>5.5</v>
      </c>
      <c r="BP24" s="13">
        <v>9.5</v>
      </c>
      <c r="BQ24" s="14">
        <f t="shared" si="15"/>
        <v>9.15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9.1999999999999993</v>
      </c>
      <c r="CE24" s="58">
        <f t="shared" si="20"/>
        <v>9</v>
      </c>
      <c r="CF24" s="22"/>
      <c r="CG24" s="58">
        <f t="shared" si="21"/>
        <v>9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8</v>
      </c>
      <c r="H25" s="8">
        <v>10</v>
      </c>
      <c r="I25" s="8">
        <v>9</v>
      </c>
      <c r="J25" s="8">
        <v>9</v>
      </c>
      <c r="K25" s="8">
        <v>9.4</v>
      </c>
      <c r="L25" s="14">
        <f t="shared" si="0"/>
        <v>5.34</v>
      </c>
      <c r="M25" s="8">
        <v>7</v>
      </c>
      <c r="N25" s="8">
        <v>5.0999999999999996</v>
      </c>
      <c r="O25" s="8">
        <v>5.7</v>
      </c>
      <c r="P25" s="8"/>
      <c r="Q25" s="8"/>
      <c r="R25" s="14">
        <f t="shared" si="1"/>
        <v>2.3199999999999998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7.7</v>
      </c>
      <c r="Z25" s="8">
        <v>8</v>
      </c>
      <c r="AA25" s="8">
        <v>5</v>
      </c>
      <c r="AB25" s="8">
        <v>10</v>
      </c>
      <c r="AC25" s="8">
        <v>9</v>
      </c>
      <c r="AD25" s="8">
        <v>7</v>
      </c>
      <c r="AE25" s="14">
        <f t="shared" si="5"/>
        <v>5.5</v>
      </c>
      <c r="AF25" s="8">
        <v>8.6</v>
      </c>
      <c r="AG25" s="8">
        <v>9.3000000000000007</v>
      </c>
      <c r="AH25" s="8"/>
      <c r="AI25" s="8"/>
      <c r="AJ25" s="8"/>
      <c r="AK25" s="14">
        <f t="shared" si="6"/>
        <v>2.69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8.1999999999999993</v>
      </c>
      <c r="AS25" s="8">
        <v>8</v>
      </c>
      <c r="AT25" s="8">
        <v>7.5</v>
      </c>
      <c r="AU25" s="8">
        <v>8</v>
      </c>
      <c r="AV25" s="8">
        <v>7</v>
      </c>
      <c r="AW25" s="8">
        <v>7</v>
      </c>
      <c r="AX25" s="14">
        <f t="shared" si="10"/>
        <v>6.8</v>
      </c>
      <c r="AY25" s="8">
        <v>10</v>
      </c>
      <c r="AZ25" s="8"/>
      <c r="BA25" s="8"/>
      <c r="BB25" s="8"/>
      <c r="BC25" s="8"/>
      <c r="BD25" s="14">
        <f t="shared" si="11"/>
        <v>1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7.8</v>
      </c>
      <c r="BL25" s="8">
        <v>9.9</v>
      </c>
      <c r="BM25" s="8">
        <v>7</v>
      </c>
      <c r="BN25" s="8">
        <v>9</v>
      </c>
      <c r="BO25" s="8">
        <v>0</v>
      </c>
      <c r="BP25" s="8">
        <v>10</v>
      </c>
      <c r="BQ25" s="14">
        <f t="shared" si="15"/>
        <v>7.76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7.8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8</v>
      </c>
      <c r="H26" s="13">
        <v>7</v>
      </c>
      <c r="I26" s="13">
        <v>8</v>
      </c>
      <c r="J26" s="13">
        <v>8</v>
      </c>
      <c r="K26" s="13">
        <v>9.1999999999999993</v>
      </c>
      <c r="L26" s="14">
        <f t="shared" si="0"/>
        <v>4.82</v>
      </c>
      <c r="M26" s="13">
        <v>7</v>
      </c>
      <c r="N26" s="13">
        <v>3.5</v>
      </c>
      <c r="O26" s="13">
        <v>6</v>
      </c>
      <c r="P26" s="13"/>
      <c r="Q26" s="13"/>
      <c r="R26" s="14">
        <f t="shared" si="1"/>
        <v>2.13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</v>
      </c>
      <c r="Z26" s="13">
        <v>8.6</v>
      </c>
      <c r="AA26" s="13">
        <v>7</v>
      </c>
      <c r="AB26" s="13">
        <v>10</v>
      </c>
      <c r="AC26" s="13">
        <v>8</v>
      </c>
      <c r="AD26" s="13">
        <v>8</v>
      </c>
      <c r="AE26" s="14">
        <f t="shared" si="5"/>
        <v>5.88</v>
      </c>
      <c r="AF26" s="13">
        <v>8.9</v>
      </c>
      <c r="AG26" s="13">
        <v>7.5</v>
      </c>
      <c r="AH26" s="13"/>
      <c r="AI26" s="13"/>
      <c r="AJ26" s="13"/>
      <c r="AK26" s="14">
        <f t="shared" si="6"/>
        <v>2.46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8.3000000000000007</v>
      </c>
      <c r="AS26" s="13">
        <v>10</v>
      </c>
      <c r="AT26" s="13">
        <v>7.6</v>
      </c>
      <c r="AU26" s="13">
        <v>7</v>
      </c>
      <c r="AV26" s="13">
        <v>6</v>
      </c>
      <c r="AW26" s="13">
        <v>7.8</v>
      </c>
      <c r="AX26" s="14">
        <f t="shared" si="10"/>
        <v>7.38</v>
      </c>
      <c r="AY26" s="13">
        <v>10</v>
      </c>
      <c r="AZ26" s="13"/>
      <c r="BA26" s="13"/>
      <c r="BB26" s="13"/>
      <c r="BC26" s="13"/>
      <c r="BD26" s="14">
        <f t="shared" si="11"/>
        <v>1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8.4</v>
      </c>
      <c r="BL26" s="13">
        <v>9.4</v>
      </c>
      <c r="BM26" s="13">
        <v>6</v>
      </c>
      <c r="BN26" s="13">
        <v>7</v>
      </c>
      <c r="BO26" s="13">
        <v>0</v>
      </c>
      <c r="BP26" s="13">
        <v>8</v>
      </c>
      <c r="BQ26" s="14">
        <f t="shared" si="15"/>
        <v>6.86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6.9</v>
      </c>
      <c r="CE26" s="58">
        <f t="shared" si="20"/>
        <v>8</v>
      </c>
      <c r="CF26" s="22"/>
      <c r="CG26" s="58">
        <f t="shared" si="21"/>
        <v>8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9</v>
      </c>
      <c r="H27" s="8">
        <v>7</v>
      </c>
      <c r="I27" s="8">
        <v>9</v>
      </c>
      <c r="J27" s="8">
        <v>10</v>
      </c>
      <c r="K27" s="8">
        <v>9.8000000000000007</v>
      </c>
      <c r="L27" s="14">
        <f t="shared" si="0"/>
        <v>5.38</v>
      </c>
      <c r="M27" s="8">
        <v>6</v>
      </c>
      <c r="N27" s="8">
        <v>5.7</v>
      </c>
      <c r="O27" s="8">
        <v>5.0999999999999996</v>
      </c>
      <c r="P27" s="8"/>
      <c r="Q27" s="8"/>
      <c r="R27" s="14">
        <f t="shared" si="1"/>
        <v>2.2200000000000002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7.6</v>
      </c>
      <c r="Z27" s="8">
        <v>7.5</v>
      </c>
      <c r="AA27" s="8">
        <v>5</v>
      </c>
      <c r="AB27" s="8">
        <v>10</v>
      </c>
      <c r="AC27" s="8">
        <v>8</v>
      </c>
      <c r="AD27" s="8">
        <v>7</v>
      </c>
      <c r="AE27" s="14">
        <f t="shared" si="5"/>
        <v>5.25</v>
      </c>
      <c r="AF27" s="8">
        <v>9</v>
      </c>
      <c r="AG27" s="8">
        <v>9</v>
      </c>
      <c r="AH27" s="8"/>
      <c r="AI27" s="8"/>
      <c r="AJ27" s="8"/>
      <c r="AK27" s="14">
        <f t="shared" si="6"/>
        <v>2.7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>
        <v>8</v>
      </c>
      <c r="AT27" s="8">
        <v>6</v>
      </c>
      <c r="AU27" s="8">
        <v>10</v>
      </c>
      <c r="AV27" s="8">
        <v>7</v>
      </c>
      <c r="AW27" s="8">
        <v>7.3</v>
      </c>
      <c r="AX27" s="14">
        <f t="shared" si="10"/>
        <v>6.76</v>
      </c>
      <c r="AY27" s="8">
        <v>10</v>
      </c>
      <c r="AZ27" s="8"/>
      <c r="BA27" s="8"/>
      <c r="BB27" s="8"/>
      <c r="BC27" s="8"/>
      <c r="BD27" s="14">
        <f t="shared" si="11"/>
        <v>1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7.8</v>
      </c>
      <c r="BL27" s="8">
        <v>9.3000000000000007</v>
      </c>
      <c r="BM27" s="8">
        <v>6</v>
      </c>
      <c r="BN27" s="8">
        <v>6</v>
      </c>
      <c r="BO27" s="8">
        <v>3</v>
      </c>
      <c r="BP27" s="8">
        <v>9.5</v>
      </c>
      <c r="BQ27" s="14">
        <f t="shared" si="15"/>
        <v>7.4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7.4</v>
      </c>
      <c r="CE27" s="58">
        <f t="shared" si="20"/>
        <v>8</v>
      </c>
      <c r="CF27" s="21"/>
      <c r="CG27" s="58">
        <f t="shared" si="21"/>
        <v>8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>
        <v>6</v>
      </c>
      <c r="H28" s="13">
        <v>10</v>
      </c>
      <c r="I28" s="13">
        <v>8</v>
      </c>
      <c r="J28" s="13">
        <v>7</v>
      </c>
      <c r="K28" s="13">
        <v>7</v>
      </c>
      <c r="L28" s="14">
        <f t="shared" si="0"/>
        <v>4.4000000000000004</v>
      </c>
      <c r="M28" s="13">
        <v>6</v>
      </c>
      <c r="N28" s="13">
        <v>5.5</v>
      </c>
      <c r="O28" s="13">
        <v>4.7</v>
      </c>
      <c r="P28" s="13"/>
      <c r="Q28" s="13"/>
      <c r="R28" s="14">
        <f t="shared" si="1"/>
        <v>2.13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6.5</v>
      </c>
      <c r="Z28" s="13">
        <v>5</v>
      </c>
      <c r="AA28" s="13">
        <v>1</v>
      </c>
      <c r="AB28" s="13">
        <v>8</v>
      </c>
      <c r="AC28" s="13">
        <v>4</v>
      </c>
      <c r="AD28" s="13">
        <v>7</v>
      </c>
      <c r="AE28" s="14">
        <f t="shared" si="5"/>
        <v>3.5</v>
      </c>
      <c r="AF28" s="13">
        <v>8.6999999999999993</v>
      </c>
      <c r="AG28" s="13">
        <v>7.6</v>
      </c>
      <c r="AH28" s="13"/>
      <c r="AI28" s="13"/>
      <c r="AJ28" s="13"/>
      <c r="AK28" s="14">
        <f t="shared" si="6"/>
        <v>2.4500000000000002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6</v>
      </c>
      <c r="AS28" s="13">
        <v>8</v>
      </c>
      <c r="AT28" s="13">
        <v>7.5</v>
      </c>
      <c r="AU28" s="13">
        <v>9</v>
      </c>
      <c r="AV28" s="13">
        <v>7</v>
      </c>
      <c r="AW28" s="13">
        <v>8.5</v>
      </c>
      <c r="AX28" s="14">
        <f t="shared" si="10"/>
        <v>7.2</v>
      </c>
      <c r="AY28" s="13">
        <v>10</v>
      </c>
      <c r="AZ28" s="13"/>
      <c r="BA28" s="13"/>
      <c r="BB28" s="13"/>
      <c r="BC28" s="13"/>
      <c r="BD28" s="14">
        <f t="shared" si="11"/>
        <v>1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8.1999999999999993</v>
      </c>
      <c r="BL28" s="13">
        <v>9.1</v>
      </c>
      <c r="BM28" s="13">
        <v>6</v>
      </c>
      <c r="BN28" s="13">
        <v>6</v>
      </c>
      <c r="BO28" s="13">
        <v>0.6</v>
      </c>
      <c r="BP28" s="13">
        <v>9.5</v>
      </c>
      <c r="BQ28" s="14">
        <f t="shared" si="15"/>
        <v>6.96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7</v>
      </c>
      <c r="CE28" s="58">
        <f t="shared" si="20"/>
        <v>7</v>
      </c>
      <c r="CF28" s="22"/>
      <c r="CG28" s="58">
        <f t="shared" si="21"/>
        <v>7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8</v>
      </c>
      <c r="H29" s="8">
        <v>9</v>
      </c>
      <c r="I29" s="8">
        <v>9</v>
      </c>
      <c r="J29" s="8">
        <v>8</v>
      </c>
      <c r="K29" s="8">
        <v>8.1999999999999993</v>
      </c>
      <c r="L29" s="14">
        <f t="shared" si="0"/>
        <v>5.0199999999999996</v>
      </c>
      <c r="M29" s="8">
        <v>6</v>
      </c>
      <c r="N29" s="8">
        <v>6.2</v>
      </c>
      <c r="O29" s="8">
        <v>5.8</v>
      </c>
      <c r="P29" s="8"/>
      <c r="Q29" s="8"/>
      <c r="R29" s="14">
        <f t="shared" si="1"/>
        <v>2.4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7.4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9</v>
      </c>
      <c r="H30" s="13">
        <v>7</v>
      </c>
      <c r="I30" s="13">
        <v>9</v>
      </c>
      <c r="J30" s="13">
        <v>8</v>
      </c>
      <c r="K30" s="13">
        <v>9</v>
      </c>
      <c r="L30" s="14">
        <f t="shared" si="0"/>
        <v>5.0999999999999996</v>
      </c>
      <c r="M30" s="13">
        <v>6</v>
      </c>
      <c r="N30" s="13">
        <v>4.3</v>
      </c>
      <c r="O30" s="13">
        <v>4.0999999999999996</v>
      </c>
      <c r="P30" s="13"/>
      <c r="Q30" s="13"/>
      <c r="R30" s="14">
        <f t="shared" si="1"/>
        <v>1.86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</v>
      </c>
      <c r="Z30" s="13">
        <v>1</v>
      </c>
      <c r="AA30" s="13">
        <v>1</v>
      </c>
      <c r="AB30" s="13">
        <v>1</v>
      </c>
      <c r="AC30" s="13">
        <v>1</v>
      </c>
      <c r="AD30" s="13">
        <v>6</v>
      </c>
      <c r="AE30" s="14">
        <f t="shared" si="5"/>
        <v>1.2</v>
      </c>
      <c r="AF30" s="13">
        <v>1</v>
      </c>
      <c r="AG30" s="13">
        <v>1</v>
      </c>
      <c r="AH30" s="13"/>
      <c r="AI30" s="13"/>
      <c r="AJ30" s="13"/>
      <c r="AK30" s="14">
        <f t="shared" si="6"/>
        <v>0.3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1.5</v>
      </c>
      <c r="AS30" s="13">
        <v>8</v>
      </c>
      <c r="AT30" s="13">
        <v>7.5</v>
      </c>
      <c r="AU30" s="13">
        <v>9</v>
      </c>
      <c r="AV30" s="13">
        <v>7</v>
      </c>
      <c r="AW30" s="13">
        <v>6</v>
      </c>
      <c r="AX30" s="14">
        <f t="shared" si="10"/>
        <v>6.7</v>
      </c>
      <c r="AY30" s="13">
        <v>10</v>
      </c>
      <c r="AZ30" s="13"/>
      <c r="BA30" s="13"/>
      <c r="BB30" s="13"/>
      <c r="BC30" s="13"/>
      <c r="BD30" s="14">
        <f t="shared" si="11"/>
        <v>1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7.7</v>
      </c>
      <c r="BL30" s="13">
        <v>9.3000000000000007</v>
      </c>
      <c r="BM30" s="13">
        <v>6</v>
      </c>
      <c r="BN30" s="13">
        <v>6</v>
      </c>
      <c r="BO30" s="13">
        <v>1.5</v>
      </c>
      <c r="BP30" s="13">
        <v>9.5</v>
      </c>
      <c r="BQ30" s="14">
        <f t="shared" si="15"/>
        <v>7.17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7.2</v>
      </c>
      <c r="CE30" s="58">
        <f t="shared" si="20"/>
        <v>6</v>
      </c>
      <c r="CF30" s="22"/>
      <c r="CG30" s="58">
        <f t="shared" si="21"/>
        <v>6</v>
      </c>
      <c r="CH30" s="17" t="str">
        <f t="shared" si="22"/>
        <v>Aprobado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192" priority="1" stopIfTrue="1" operator="equal">
      <formula>"Reprobado"</formula>
    </cfRule>
  </conditionalFormatting>
  <conditionalFormatting sqref="CF13:CF82">
    <cfRule type="cellIs" dxfId="191" priority="2" stopIfTrue="1" operator="between">
      <formula>0</formula>
      <formula>10</formula>
    </cfRule>
  </conditionalFormatting>
  <conditionalFormatting sqref="CG13:CG82">
    <cfRule type="cellIs" dxfId="190" priority="3" operator="between">
      <formula>7</formula>
      <formula>10</formula>
    </cfRule>
    <cfRule type="cellIs" dxfId="189" priority="4" operator="between">
      <formula>5</formula>
      <formula>6.99</formula>
    </cfRule>
    <cfRule type="cellIs" dxfId="188" priority="5" operator="between">
      <formula>0</formula>
      <formula>4.99</formula>
    </cfRule>
  </conditionalFormatting>
  <conditionalFormatting sqref="CE13:CE82">
    <cfRule type="cellIs" dxfId="187" priority="6" operator="between">
      <formula>7</formula>
      <formula>10</formula>
    </cfRule>
    <cfRule type="cellIs" dxfId="186" priority="7" operator="between">
      <formula>5</formula>
      <formula>6.99</formula>
    </cfRule>
    <cfRule type="cellIs" dxfId="185" priority="8" operator="between">
      <formula>0</formula>
      <formula>4.99</formula>
    </cfRule>
  </conditionalFormatting>
  <conditionalFormatting sqref="Y13:Y82">
    <cfRule type="cellIs" dxfId="184" priority="9" operator="between">
      <formula>7</formula>
      <formula>10</formula>
    </cfRule>
    <cfRule type="cellIs" dxfId="183" priority="10" operator="between">
      <formula>5</formula>
      <formula>6.99</formula>
    </cfRule>
    <cfRule type="cellIs" dxfId="182" priority="11" operator="between">
      <formula>0</formula>
      <formula>4.99</formula>
    </cfRule>
  </conditionalFormatting>
  <conditionalFormatting sqref="Y11">
    <cfRule type="cellIs" dxfId="181" priority="12" operator="greaterThan">
      <formula>1.1</formula>
    </cfRule>
  </conditionalFormatting>
  <conditionalFormatting sqref="AR11">
    <cfRule type="cellIs" dxfId="180" priority="13" operator="greaterThan">
      <formula>1.1</formula>
    </cfRule>
  </conditionalFormatting>
  <conditionalFormatting sqref="BK11">
    <cfRule type="cellIs" dxfId="179" priority="14" operator="greaterThan">
      <formula>1.1</formula>
    </cfRule>
  </conditionalFormatting>
  <conditionalFormatting sqref="AR13:AR82">
    <cfRule type="cellIs" dxfId="178" priority="15" operator="between">
      <formula>7</formula>
      <formula>10</formula>
    </cfRule>
    <cfRule type="cellIs" dxfId="177" priority="16" operator="between">
      <formula>5</formula>
      <formula>6.99</formula>
    </cfRule>
    <cfRule type="cellIs" dxfId="176" priority="17" operator="between">
      <formula>0</formula>
      <formula>4.99</formula>
    </cfRule>
  </conditionalFormatting>
  <conditionalFormatting sqref="BK13:BK82">
    <cfRule type="cellIs" dxfId="175" priority="18" operator="between">
      <formula>7</formula>
      <formula>10</formula>
    </cfRule>
    <cfRule type="cellIs" dxfId="174" priority="19" operator="between">
      <formula>5</formula>
      <formula>6.99</formula>
    </cfRule>
    <cfRule type="cellIs" dxfId="173" priority="20" operator="between">
      <formula>0</formula>
      <formula>4.99</formula>
    </cfRule>
  </conditionalFormatting>
  <conditionalFormatting sqref="CD13:CD82">
    <cfRule type="cellIs" dxfId="172" priority="21" operator="between">
      <formula>7</formula>
      <formula>10</formula>
    </cfRule>
    <cfRule type="cellIs" dxfId="171" priority="22" operator="between">
      <formula>5</formula>
      <formula>6.99</formula>
    </cfRule>
    <cfRule type="cellIs" dxfId="170" priority="23" operator="between">
      <formula>0</formula>
      <formula>4.99</formula>
    </cfRule>
  </conditionalFormatting>
  <conditionalFormatting sqref="CD11">
    <cfRule type="cellIs" dxfId="169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BC23" activePane="bottomRight" state="frozen"/>
      <selection pane="topRight"/>
      <selection pane="bottomLeft"/>
      <selection pane="bottomRight" activeCell="BL31" sqref="BL31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243</v>
      </c>
      <c r="E7" s="6" t="s">
        <v>242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7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7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</v>
      </c>
      <c r="Z13" s="8">
        <v>8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8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</v>
      </c>
      <c r="AS13" s="8">
        <v>7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7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7</v>
      </c>
      <c r="BL13" s="8">
        <v>7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7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7</v>
      </c>
      <c r="CE13" s="58">
        <f t="shared" ref="CE13:CE44" si="20">IF($G$4 = "MEDIA",ROUND(((Y13+AR13+BK13+CD13)/4),0),ROUND(((Y13+AR13+BK13)/3),0))</f>
        <v>7</v>
      </c>
      <c r="CF13" s="19"/>
      <c r="CG13" s="58">
        <f t="shared" ref="CG13:CG44" si="21">IF(AND(CE13&lt;5,$G$4="BASICA"),ROUND((CE13+CF13)/2,0),IF(AND(CE13&lt;6,$G$4="MEDIA"),ROUND((CE13+CF13)/2,0),CE13))</f>
        <v>7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8</v>
      </c>
      <c r="H14" s="13"/>
      <c r="I14" s="13"/>
      <c r="J14" s="13"/>
      <c r="K14" s="13"/>
      <c r="L14" s="14">
        <f t="shared" si="0"/>
        <v>8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8</v>
      </c>
      <c r="Z14" s="13">
        <v>8</v>
      </c>
      <c r="AA14" s="13"/>
      <c r="AB14" s="13"/>
      <c r="AC14" s="13"/>
      <c r="AD14" s="13"/>
      <c r="AE14" s="14">
        <f t="shared" si="5"/>
        <v>8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8</v>
      </c>
      <c r="AS14" s="13">
        <v>8</v>
      </c>
      <c r="AT14" s="13"/>
      <c r="AU14" s="13"/>
      <c r="AV14" s="13"/>
      <c r="AW14" s="13"/>
      <c r="AX14" s="14">
        <f t="shared" si="10"/>
        <v>8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8</v>
      </c>
      <c r="BL14" s="13">
        <v>7</v>
      </c>
      <c r="BM14" s="13"/>
      <c r="BN14" s="13"/>
      <c r="BO14" s="13"/>
      <c r="BP14" s="13"/>
      <c r="BQ14" s="14">
        <f t="shared" si="15"/>
        <v>7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7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8</v>
      </c>
      <c r="H15" s="8"/>
      <c r="I15" s="8"/>
      <c r="J15" s="8"/>
      <c r="K15" s="8"/>
      <c r="L15" s="14">
        <f t="shared" si="0"/>
        <v>8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</v>
      </c>
      <c r="Z15" s="8">
        <v>8</v>
      </c>
      <c r="AA15" s="8"/>
      <c r="AB15" s="8"/>
      <c r="AC15" s="8"/>
      <c r="AD15" s="8"/>
      <c r="AE15" s="14">
        <f t="shared" si="5"/>
        <v>8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</v>
      </c>
      <c r="AS15" s="8">
        <v>9</v>
      </c>
      <c r="AT15" s="8"/>
      <c r="AU15" s="8"/>
      <c r="AV15" s="8"/>
      <c r="AW15" s="8"/>
      <c r="AX15" s="14">
        <f t="shared" si="10"/>
        <v>9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9</v>
      </c>
      <c r="BL15" s="8">
        <v>9</v>
      </c>
      <c r="BM15" s="8"/>
      <c r="BN15" s="8"/>
      <c r="BO15" s="8"/>
      <c r="BP15" s="8"/>
      <c r="BQ15" s="14">
        <f t="shared" si="15"/>
        <v>9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9</v>
      </c>
      <c r="CE15" s="58">
        <f t="shared" si="20"/>
        <v>9</v>
      </c>
      <c r="CF15" s="21"/>
      <c r="CG15" s="58">
        <f t="shared" si="21"/>
        <v>9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6</v>
      </c>
      <c r="H16" s="13"/>
      <c r="I16" s="13"/>
      <c r="J16" s="13"/>
      <c r="K16" s="13"/>
      <c r="L16" s="14">
        <f t="shared" si="0"/>
        <v>6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6</v>
      </c>
      <c r="Z16" s="13">
        <v>8</v>
      </c>
      <c r="AA16" s="13"/>
      <c r="AB16" s="13"/>
      <c r="AC16" s="13"/>
      <c r="AD16" s="13"/>
      <c r="AE16" s="14">
        <f t="shared" si="5"/>
        <v>8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8</v>
      </c>
      <c r="AS16" s="13">
        <v>9</v>
      </c>
      <c r="AT16" s="13"/>
      <c r="AU16" s="13"/>
      <c r="AV16" s="13"/>
      <c r="AW16" s="13"/>
      <c r="AX16" s="14">
        <f t="shared" si="10"/>
        <v>9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9</v>
      </c>
      <c r="BL16" s="13">
        <v>8</v>
      </c>
      <c r="BM16" s="13"/>
      <c r="BN16" s="13"/>
      <c r="BO16" s="13"/>
      <c r="BP16" s="13"/>
      <c r="BQ16" s="14">
        <f t="shared" si="15"/>
        <v>8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8</v>
      </c>
      <c r="CE16" s="58">
        <f t="shared" si="20"/>
        <v>8</v>
      </c>
      <c r="CF16" s="22"/>
      <c r="CG16" s="58">
        <f t="shared" si="21"/>
        <v>8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>
        <v>9</v>
      </c>
      <c r="AA17" s="8"/>
      <c r="AB17" s="8"/>
      <c r="AC17" s="8"/>
      <c r="AD17" s="8"/>
      <c r="AE17" s="14">
        <f t="shared" si="5"/>
        <v>9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9</v>
      </c>
      <c r="AS17" s="8">
        <v>10</v>
      </c>
      <c r="AT17" s="8"/>
      <c r="AU17" s="8"/>
      <c r="AV17" s="8"/>
      <c r="AW17" s="8"/>
      <c r="AX17" s="14">
        <f t="shared" si="10"/>
        <v>10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10</v>
      </c>
      <c r="BL17" s="8">
        <v>9</v>
      </c>
      <c r="BM17" s="8"/>
      <c r="BN17" s="8"/>
      <c r="BO17" s="8"/>
      <c r="BP17" s="8"/>
      <c r="BQ17" s="14">
        <f t="shared" si="15"/>
        <v>9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9</v>
      </c>
      <c r="CE17" s="58">
        <f t="shared" si="20"/>
        <v>9</v>
      </c>
      <c r="CF17" s="21"/>
      <c r="CG17" s="58">
        <f t="shared" si="21"/>
        <v>9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8</v>
      </c>
      <c r="H18" s="13"/>
      <c r="I18" s="13"/>
      <c r="J18" s="13"/>
      <c r="K18" s="13"/>
      <c r="L18" s="14">
        <f t="shared" si="0"/>
        <v>8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8</v>
      </c>
      <c r="Z18" s="13">
        <v>8</v>
      </c>
      <c r="AA18" s="13"/>
      <c r="AB18" s="13"/>
      <c r="AC18" s="13"/>
      <c r="AD18" s="13"/>
      <c r="AE18" s="14">
        <f t="shared" si="5"/>
        <v>8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8</v>
      </c>
      <c r="AS18" s="13">
        <v>9</v>
      </c>
      <c r="AT18" s="13"/>
      <c r="AU18" s="13"/>
      <c r="AV18" s="13"/>
      <c r="AW18" s="13"/>
      <c r="AX18" s="14">
        <f t="shared" si="10"/>
        <v>9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9</v>
      </c>
      <c r="BL18" s="13">
        <v>7</v>
      </c>
      <c r="BM18" s="13"/>
      <c r="BN18" s="13"/>
      <c r="BO18" s="13"/>
      <c r="BP18" s="13"/>
      <c r="BQ18" s="14">
        <f t="shared" si="15"/>
        <v>7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7</v>
      </c>
      <c r="CE18" s="58">
        <f t="shared" si="20"/>
        <v>8</v>
      </c>
      <c r="CF18" s="22"/>
      <c r="CG18" s="58">
        <f t="shared" si="21"/>
        <v>8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>
        <v>8</v>
      </c>
      <c r="AA19" s="8"/>
      <c r="AB19" s="8"/>
      <c r="AC19" s="8"/>
      <c r="AD19" s="8"/>
      <c r="AE19" s="14">
        <f t="shared" si="5"/>
        <v>8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8</v>
      </c>
      <c r="AS19" s="8">
        <v>10</v>
      </c>
      <c r="AT19" s="8"/>
      <c r="AU19" s="8"/>
      <c r="AV19" s="8"/>
      <c r="AW19" s="8"/>
      <c r="AX19" s="14">
        <f t="shared" si="10"/>
        <v>10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10</v>
      </c>
      <c r="BL19" s="8">
        <v>9</v>
      </c>
      <c r="BM19" s="8"/>
      <c r="BN19" s="8"/>
      <c r="BO19" s="8"/>
      <c r="BP19" s="8"/>
      <c r="BQ19" s="14">
        <f t="shared" si="15"/>
        <v>9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9</v>
      </c>
      <c r="CE19" s="58">
        <f t="shared" si="20"/>
        <v>9</v>
      </c>
      <c r="CF19" s="21"/>
      <c r="CG19" s="58">
        <f t="shared" si="21"/>
        <v>9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9</v>
      </c>
      <c r="AA20" s="13"/>
      <c r="AB20" s="13"/>
      <c r="AC20" s="13"/>
      <c r="AD20" s="13"/>
      <c r="AE20" s="14">
        <f t="shared" si="5"/>
        <v>9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9</v>
      </c>
      <c r="AS20" s="13">
        <v>9</v>
      </c>
      <c r="AT20" s="13"/>
      <c r="AU20" s="13"/>
      <c r="AV20" s="13"/>
      <c r="AW20" s="13"/>
      <c r="AX20" s="14">
        <f t="shared" si="10"/>
        <v>9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9</v>
      </c>
      <c r="BL20" s="13">
        <v>8</v>
      </c>
      <c r="BM20" s="13"/>
      <c r="BN20" s="13"/>
      <c r="BO20" s="13"/>
      <c r="BP20" s="13"/>
      <c r="BQ20" s="14">
        <f t="shared" si="15"/>
        <v>8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8</v>
      </c>
      <c r="CE20" s="58">
        <f t="shared" si="20"/>
        <v>9</v>
      </c>
      <c r="CF20" s="22"/>
      <c r="CG20" s="58">
        <f t="shared" si="21"/>
        <v>9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7</v>
      </c>
      <c r="H21" s="8"/>
      <c r="I21" s="8"/>
      <c r="J21" s="8"/>
      <c r="K21" s="8"/>
      <c r="L21" s="14">
        <f t="shared" si="0"/>
        <v>7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</v>
      </c>
      <c r="Z21" s="8">
        <v>8</v>
      </c>
      <c r="AA21" s="8"/>
      <c r="AB21" s="8"/>
      <c r="AC21" s="8"/>
      <c r="AD21" s="8"/>
      <c r="AE21" s="14">
        <f t="shared" si="5"/>
        <v>8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</v>
      </c>
      <c r="AS21" s="8">
        <v>9</v>
      </c>
      <c r="AT21" s="8"/>
      <c r="AU21" s="8"/>
      <c r="AV21" s="8"/>
      <c r="AW21" s="8"/>
      <c r="AX21" s="14">
        <f t="shared" si="10"/>
        <v>9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9</v>
      </c>
      <c r="BL21" s="8">
        <v>8</v>
      </c>
      <c r="BM21" s="8"/>
      <c r="BN21" s="8"/>
      <c r="BO21" s="8"/>
      <c r="BP21" s="8"/>
      <c r="BQ21" s="14">
        <f t="shared" si="15"/>
        <v>8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8</v>
      </c>
      <c r="CE21" s="58">
        <f t="shared" si="20"/>
        <v>8</v>
      </c>
      <c r="CF21" s="21"/>
      <c r="CG21" s="58">
        <f t="shared" si="21"/>
        <v>8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7</v>
      </c>
      <c r="H22" s="13"/>
      <c r="I22" s="13"/>
      <c r="J22" s="13"/>
      <c r="K22" s="13"/>
      <c r="L22" s="14">
        <f t="shared" si="0"/>
        <v>7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</v>
      </c>
      <c r="Z22" s="13">
        <v>8</v>
      </c>
      <c r="AA22" s="13"/>
      <c r="AB22" s="13"/>
      <c r="AC22" s="13"/>
      <c r="AD22" s="13"/>
      <c r="AE22" s="14">
        <f t="shared" si="5"/>
        <v>8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</v>
      </c>
      <c r="AS22" s="13">
        <v>10</v>
      </c>
      <c r="AT22" s="13"/>
      <c r="AU22" s="13"/>
      <c r="AV22" s="13"/>
      <c r="AW22" s="13"/>
      <c r="AX22" s="14">
        <f t="shared" si="10"/>
        <v>10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10</v>
      </c>
      <c r="BL22" s="13">
        <v>8</v>
      </c>
      <c r="BM22" s="13"/>
      <c r="BN22" s="13"/>
      <c r="BO22" s="13"/>
      <c r="BP22" s="13"/>
      <c r="BQ22" s="14">
        <f t="shared" si="15"/>
        <v>8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8</v>
      </c>
      <c r="CE22" s="58">
        <f t="shared" si="20"/>
        <v>8</v>
      </c>
      <c r="CF22" s="22"/>
      <c r="CG22" s="58">
        <f t="shared" si="21"/>
        <v>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9</v>
      </c>
      <c r="AA23" s="8"/>
      <c r="AB23" s="8"/>
      <c r="AC23" s="8"/>
      <c r="AD23" s="8"/>
      <c r="AE23" s="14">
        <f t="shared" si="5"/>
        <v>9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9</v>
      </c>
      <c r="AS23" s="8">
        <v>10</v>
      </c>
      <c r="AT23" s="8"/>
      <c r="AU23" s="8"/>
      <c r="AV23" s="8"/>
      <c r="AW23" s="8"/>
      <c r="AX23" s="14">
        <f t="shared" si="10"/>
        <v>10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10</v>
      </c>
      <c r="BL23" s="8">
        <v>10</v>
      </c>
      <c r="BM23" s="8"/>
      <c r="BN23" s="8"/>
      <c r="BO23" s="8"/>
      <c r="BP23" s="8"/>
      <c r="BQ23" s="14">
        <f t="shared" si="15"/>
        <v>10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10</v>
      </c>
      <c r="CE23" s="58">
        <f t="shared" si="20"/>
        <v>10</v>
      </c>
      <c r="CF23" s="21"/>
      <c r="CG23" s="58">
        <f t="shared" si="21"/>
        <v>10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>
        <v>10</v>
      </c>
      <c r="AT24" s="13"/>
      <c r="AU24" s="13"/>
      <c r="AV24" s="13"/>
      <c r="AW24" s="13"/>
      <c r="AX24" s="14">
        <f t="shared" si="10"/>
        <v>10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10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10</v>
      </c>
      <c r="CF24" s="22"/>
      <c r="CG24" s="58">
        <f t="shared" si="21"/>
        <v>10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8</v>
      </c>
      <c r="H25" s="8"/>
      <c r="I25" s="8"/>
      <c r="J25" s="8"/>
      <c r="K25" s="8"/>
      <c r="L25" s="14">
        <f t="shared" si="0"/>
        <v>8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8</v>
      </c>
      <c r="Z25" s="8">
        <v>8</v>
      </c>
      <c r="AA25" s="8"/>
      <c r="AB25" s="8"/>
      <c r="AC25" s="8"/>
      <c r="AD25" s="8"/>
      <c r="AE25" s="14">
        <f t="shared" si="5"/>
        <v>8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</v>
      </c>
      <c r="AS25" s="8">
        <v>9</v>
      </c>
      <c r="AT25" s="8"/>
      <c r="AU25" s="8"/>
      <c r="AV25" s="8"/>
      <c r="AW25" s="8"/>
      <c r="AX25" s="14">
        <f t="shared" si="10"/>
        <v>9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9</v>
      </c>
      <c r="BL25" s="8">
        <v>6</v>
      </c>
      <c r="BM25" s="8"/>
      <c r="BN25" s="8"/>
      <c r="BO25" s="8"/>
      <c r="BP25" s="8"/>
      <c r="BQ25" s="14">
        <f t="shared" si="15"/>
        <v>6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6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6</v>
      </c>
      <c r="H26" s="13"/>
      <c r="I26" s="13"/>
      <c r="J26" s="13"/>
      <c r="K26" s="13"/>
      <c r="L26" s="14">
        <f t="shared" si="0"/>
        <v>6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6</v>
      </c>
      <c r="Z26" s="13">
        <v>8</v>
      </c>
      <c r="AA26" s="13"/>
      <c r="AB26" s="13"/>
      <c r="AC26" s="13"/>
      <c r="AD26" s="13"/>
      <c r="AE26" s="14">
        <f t="shared" si="5"/>
        <v>8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8</v>
      </c>
      <c r="AS26" s="13">
        <v>7</v>
      </c>
      <c r="AT26" s="13"/>
      <c r="AU26" s="13"/>
      <c r="AV26" s="13"/>
      <c r="AW26" s="13"/>
      <c r="AX26" s="14">
        <f t="shared" si="10"/>
        <v>7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7</v>
      </c>
      <c r="BL26" s="13">
        <v>4</v>
      </c>
      <c r="BM26" s="13"/>
      <c r="BN26" s="13"/>
      <c r="BO26" s="13"/>
      <c r="BP26" s="13"/>
      <c r="BQ26" s="14">
        <f t="shared" si="15"/>
        <v>4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4</v>
      </c>
      <c r="CE26" s="58">
        <f t="shared" si="20"/>
        <v>6</v>
      </c>
      <c r="CF26" s="22"/>
      <c r="CG26" s="58">
        <f t="shared" si="21"/>
        <v>6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8</v>
      </c>
      <c r="H27" s="8"/>
      <c r="I27" s="8"/>
      <c r="J27" s="8"/>
      <c r="K27" s="8"/>
      <c r="L27" s="14">
        <f t="shared" si="0"/>
        <v>8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8</v>
      </c>
      <c r="Z27" s="8">
        <v>8</v>
      </c>
      <c r="AA27" s="8"/>
      <c r="AB27" s="8"/>
      <c r="AC27" s="8"/>
      <c r="AD27" s="8"/>
      <c r="AE27" s="14">
        <f t="shared" si="5"/>
        <v>8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>
        <v>8</v>
      </c>
      <c r="AT27" s="8"/>
      <c r="AU27" s="8"/>
      <c r="AV27" s="8"/>
      <c r="AW27" s="8"/>
      <c r="AX27" s="14">
        <f t="shared" si="10"/>
        <v>8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8</v>
      </c>
      <c r="BL27" s="8">
        <v>7</v>
      </c>
      <c r="BM27" s="8"/>
      <c r="BN27" s="8"/>
      <c r="BO27" s="8"/>
      <c r="BP27" s="8"/>
      <c r="BQ27" s="14">
        <f t="shared" si="15"/>
        <v>7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7</v>
      </c>
      <c r="CE27" s="58">
        <f t="shared" si="20"/>
        <v>8</v>
      </c>
      <c r="CF27" s="21"/>
      <c r="CG27" s="58">
        <f t="shared" si="21"/>
        <v>8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>
        <v>7</v>
      </c>
      <c r="H28" s="13"/>
      <c r="I28" s="13"/>
      <c r="J28" s="13"/>
      <c r="K28" s="13"/>
      <c r="L28" s="14">
        <f t="shared" si="0"/>
        <v>7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7</v>
      </c>
      <c r="Z28" s="13">
        <v>8</v>
      </c>
      <c r="AA28" s="13"/>
      <c r="AB28" s="13"/>
      <c r="AC28" s="13"/>
      <c r="AD28" s="13"/>
      <c r="AE28" s="14">
        <f t="shared" si="5"/>
        <v>8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8</v>
      </c>
      <c r="AS28" s="13">
        <v>10</v>
      </c>
      <c r="AT28" s="13"/>
      <c r="AU28" s="13"/>
      <c r="AV28" s="13"/>
      <c r="AW28" s="13"/>
      <c r="AX28" s="14">
        <f t="shared" si="10"/>
        <v>10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10</v>
      </c>
      <c r="BL28" s="13">
        <v>8</v>
      </c>
      <c r="BM28" s="13"/>
      <c r="BN28" s="13"/>
      <c r="BO28" s="13"/>
      <c r="BP28" s="13"/>
      <c r="BQ28" s="14">
        <f t="shared" si="15"/>
        <v>8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8</v>
      </c>
      <c r="CE28" s="58">
        <f t="shared" si="20"/>
        <v>8</v>
      </c>
      <c r="CF28" s="22"/>
      <c r="CG28" s="58">
        <f t="shared" si="21"/>
        <v>8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8</v>
      </c>
      <c r="H29" s="8"/>
      <c r="I29" s="8"/>
      <c r="J29" s="8"/>
      <c r="K29" s="8"/>
      <c r="L29" s="14">
        <f t="shared" si="0"/>
        <v>8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8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8</v>
      </c>
      <c r="H30" s="13"/>
      <c r="I30" s="13"/>
      <c r="J30" s="13"/>
      <c r="K30" s="13"/>
      <c r="L30" s="14">
        <f t="shared" si="0"/>
        <v>8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8</v>
      </c>
      <c r="Z30" s="13">
        <v>8</v>
      </c>
      <c r="AA30" s="13"/>
      <c r="AB30" s="13"/>
      <c r="AC30" s="13"/>
      <c r="AD30" s="13"/>
      <c r="AE30" s="14">
        <f t="shared" si="5"/>
        <v>8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</v>
      </c>
      <c r="AS30" s="13">
        <v>7</v>
      </c>
      <c r="AT30" s="13"/>
      <c r="AU30" s="13"/>
      <c r="AV30" s="13"/>
      <c r="AW30" s="13"/>
      <c r="AX30" s="14">
        <f t="shared" si="10"/>
        <v>7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7</v>
      </c>
      <c r="BL30" s="13">
        <v>7</v>
      </c>
      <c r="BM30" s="13"/>
      <c r="BN30" s="13"/>
      <c r="BO30" s="13"/>
      <c r="BP30" s="13"/>
      <c r="BQ30" s="14">
        <f t="shared" si="15"/>
        <v>7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7</v>
      </c>
      <c r="CE30" s="58">
        <f t="shared" si="20"/>
        <v>8</v>
      </c>
      <c r="CF30" s="22"/>
      <c r="CG30" s="58">
        <f t="shared" si="21"/>
        <v>8</v>
      </c>
      <c r="CH30" s="17" t="str">
        <f t="shared" si="22"/>
        <v>Aprobado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168" priority="1" stopIfTrue="1" operator="equal">
      <formula>"Reprobado"</formula>
    </cfRule>
  </conditionalFormatting>
  <conditionalFormatting sqref="CF13:CF82">
    <cfRule type="cellIs" dxfId="167" priority="2" stopIfTrue="1" operator="between">
      <formula>0</formula>
      <formula>10</formula>
    </cfRule>
  </conditionalFormatting>
  <conditionalFormatting sqref="CG13:CG82">
    <cfRule type="cellIs" dxfId="166" priority="3" operator="between">
      <formula>7</formula>
      <formula>10</formula>
    </cfRule>
    <cfRule type="cellIs" dxfId="165" priority="4" operator="between">
      <formula>5</formula>
      <formula>6.99</formula>
    </cfRule>
    <cfRule type="cellIs" dxfId="164" priority="5" operator="between">
      <formula>0</formula>
      <formula>4.99</formula>
    </cfRule>
  </conditionalFormatting>
  <conditionalFormatting sqref="CE13:CE82">
    <cfRule type="cellIs" dxfId="163" priority="6" operator="between">
      <formula>7</formula>
      <formula>10</formula>
    </cfRule>
    <cfRule type="cellIs" dxfId="162" priority="7" operator="between">
      <formula>5</formula>
      <formula>6.99</formula>
    </cfRule>
    <cfRule type="cellIs" dxfId="161" priority="8" operator="between">
      <formula>0</formula>
      <formula>4.99</formula>
    </cfRule>
  </conditionalFormatting>
  <conditionalFormatting sqref="Y13:Y82">
    <cfRule type="cellIs" dxfId="160" priority="9" operator="between">
      <formula>7</formula>
      <formula>10</formula>
    </cfRule>
    <cfRule type="cellIs" dxfId="159" priority="10" operator="between">
      <formula>5</formula>
      <formula>6.99</formula>
    </cfRule>
    <cfRule type="cellIs" dxfId="158" priority="11" operator="between">
      <formula>0</formula>
      <formula>4.99</formula>
    </cfRule>
  </conditionalFormatting>
  <conditionalFormatting sqref="Y11">
    <cfRule type="cellIs" dxfId="157" priority="12" operator="greaterThan">
      <formula>1.1</formula>
    </cfRule>
  </conditionalFormatting>
  <conditionalFormatting sqref="AR11">
    <cfRule type="cellIs" dxfId="156" priority="13" operator="greaterThan">
      <formula>1.1</formula>
    </cfRule>
  </conditionalFormatting>
  <conditionalFormatting sqref="BK11">
    <cfRule type="cellIs" dxfId="155" priority="14" operator="greaterThan">
      <formula>1.1</formula>
    </cfRule>
  </conditionalFormatting>
  <conditionalFormatting sqref="AR13:AR82">
    <cfRule type="cellIs" dxfId="154" priority="15" operator="between">
      <formula>7</formula>
      <formula>10</formula>
    </cfRule>
    <cfRule type="cellIs" dxfId="153" priority="16" operator="between">
      <formula>5</formula>
      <formula>6.99</formula>
    </cfRule>
    <cfRule type="cellIs" dxfId="152" priority="17" operator="between">
      <formula>0</formula>
      <formula>4.99</formula>
    </cfRule>
  </conditionalFormatting>
  <conditionalFormatting sqref="BK13:BK82">
    <cfRule type="cellIs" dxfId="151" priority="18" operator="between">
      <formula>7</formula>
      <formula>10</formula>
    </cfRule>
    <cfRule type="cellIs" dxfId="150" priority="19" operator="between">
      <formula>5</formula>
      <formula>6.99</formula>
    </cfRule>
    <cfRule type="cellIs" dxfId="149" priority="20" operator="between">
      <formula>0</formula>
      <formula>4.99</formula>
    </cfRule>
  </conditionalFormatting>
  <conditionalFormatting sqref="CD13:CD82">
    <cfRule type="cellIs" dxfId="148" priority="21" operator="between">
      <formula>7</formula>
      <formula>10</formula>
    </cfRule>
    <cfRule type="cellIs" dxfId="147" priority="22" operator="between">
      <formula>5</formula>
      <formula>6.99</formula>
    </cfRule>
    <cfRule type="cellIs" dxfId="146" priority="23" operator="between">
      <formula>0</formula>
      <formula>4.99</formula>
    </cfRule>
  </conditionalFormatting>
  <conditionalFormatting sqref="CD11">
    <cfRule type="cellIs" dxfId="145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86" zoomScaleNormal="86" workbookViewId="0">
      <pane xSplit="6" ySplit="12" topLeftCell="BI13" activePane="bottomRight" state="frozen"/>
      <selection pane="topRight"/>
      <selection pane="bottomLeft"/>
      <selection pane="bottomRight" activeCell="BL11" sqref="BL11:BP3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245</v>
      </c>
      <c r="E7" s="6" t="s">
        <v>244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0.3</v>
      </c>
      <c r="AT11" s="12">
        <v>0.2</v>
      </c>
      <c r="AU11" s="12">
        <v>0.1</v>
      </c>
      <c r="AV11" s="12">
        <v>0.1</v>
      </c>
      <c r="AW11" s="12">
        <v>0.2</v>
      </c>
      <c r="AX11" s="55">
        <f>SUM(AS11:AW11)</f>
        <v>0.89999999999999991</v>
      </c>
      <c r="AY11" s="11">
        <v>0.1</v>
      </c>
      <c r="AZ11" s="12"/>
      <c r="BA11" s="12"/>
      <c r="BB11" s="12"/>
      <c r="BC11" s="12"/>
      <c r="BD11" s="55">
        <f>SUM(AY11:BC11)</f>
        <v>0.1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0.99999999999999989</v>
      </c>
      <c r="BL11" s="11">
        <v>0.4</v>
      </c>
      <c r="BM11" s="12">
        <v>0.2</v>
      </c>
      <c r="BN11" s="12">
        <v>0.1</v>
      </c>
      <c r="BO11" s="12">
        <v>0.15</v>
      </c>
      <c r="BP11" s="12">
        <v>0.15</v>
      </c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7</v>
      </c>
      <c r="H13" s="8">
        <v>9</v>
      </c>
      <c r="I13" s="8">
        <v>9</v>
      </c>
      <c r="J13" s="8">
        <v>8</v>
      </c>
      <c r="K13" s="8">
        <v>8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6</v>
      </c>
      <c r="N13" s="8">
        <v>6.5</v>
      </c>
      <c r="O13" s="8">
        <v>6.2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2.5099999999999998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7.3</v>
      </c>
      <c r="Z13" s="8">
        <v>4.5999999999999996</v>
      </c>
      <c r="AA13" s="8">
        <v>10</v>
      </c>
      <c r="AB13" s="8">
        <v>10</v>
      </c>
      <c r="AC13" s="8">
        <v>7</v>
      </c>
      <c r="AD13" s="8">
        <v>7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4.78</v>
      </c>
      <c r="AF13" s="8">
        <v>7.3</v>
      </c>
      <c r="AG13" s="8">
        <v>7.2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2.1800000000000002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7</v>
      </c>
      <c r="AS13" s="8">
        <v>8</v>
      </c>
      <c r="AT13" s="8">
        <v>7.5</v>
      </c>
      <c r="AU13" s="8">
        <v>6</v>
      </c>
      <c r="AV13" s="8">
        <v>7</v>
      </c>
      <c r="AW13" s="8">
        <v>7.6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6.72</v>
      </c>
      <c r="AY13" s="8">
        <v>1</v>
      </c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0.1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6.8</v>
      </c>
      <c r="BL13" s="8">
        <v>9.4</v>
      </c>
      <c r="BM13" s="8">
        <v>7</v>
      </c>
      <c r="BN13" s="8">
        <v>6</v>
      </c>
      <c r="BO13" s="8">
        <v>2.5</v>
      </c>
      <c r="BP13" s="8">
        <v>9.5</v>
      </c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7.56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7.6</v>
      </c>
      <c r="CE13" s="58">
        <f t="shared" ref="CE13:CE44" si="20">IF($G$4 = "MEDIA",ROUND(((Y13+AR13+BK13+CD13)/4),0),ROUND(((Y13+AR13+BK13)/3),0))</f>
        <v>7</v>
      </c>
      <c r="CF13" s="19"/>
      <c r="CG13" s="58">
        <f t="shared" ref="CG13:CG44" si="21">IF(AND(CE13&lt;5,$G$4="BASICA"),ROUND((CE13+CF13)/2,0),IF(AND(CE13&lt;6,$G$4="MEDIA"),ROUND((CE13+CF13)/2,0),CE13))</f>
        <v>7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7</v>
      </c>
      <c r="H14" s="13">
        <v>10</v>
      </c>
      <c r="I14" s="13">
        <v>9</v>
      </c>
      <c r="J14" s="13">
        <v>9</v>
      </c>
      <c r="K14" s="13">
        <v>9.4</v>
      </c>
      <c r="L14" s="14">
        <f t="shared" si="0"/>
        <v>5.14</v>
      </c>
      <c r="M14" s="13">
        <v>7</v>
      </c>
      <c r="N14" s="13">
        <v>6.5</v>
      </c>
      <c r="O14" s="13">
        <v>6.3</v>
      </c>
      <c r="P14" s="13"/>
      <c r="Q14" s="13"/>
      <c r="R14" s="14">
        <f t="shared" si="1"/>
        <v>2.62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7.8</v>
      </c>
      <c r="Z14" s="13">
        <v>3.6</v>
      </c>
      <c r="AA14" s="13">
        <v>10</v>
      </c>
      <c r="AB14" s="13">
        <v>10</v>
      </c>
      <c r="AC14" s="13">
        <v>6</v>
      </c>
      <c r="AD14" s="13">
        <v>7</v>
      </c>
      <c r="AE14" s="14">
        <f t="shared" si="5"/>
        <v>4.38</v>
      </c>
      <c r="AF14" s="13">
        <v>8.6999999999999993</v>
      </c>
      <c r="AG14" s="13">
        <v>5.8</v>
      </c>
      <c r="AH14" s="13"/>
      <c r="AI14" s="13"/>
      <c r="AJ14" s="13"/>
      <c r="AK14" s="14">
        <f t="shared" si="6"/>
        <v>2.1800000000000002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6.6</v>
      </c>
      <c r="AS14" s="13">
        <v>9</v>
      </c>
      <c r="AT14" s="13">
        <v>0</v>
      </c>
      <c r="AU14" s="13">
        <v>8</v>
      </c>
      <c r="AV14" s="13">
        <v>7</v>
      </c>
      <c r="AW14" s="13">
        <v>5.7</v>
      </c>
      <c r="AX14" s="14">
        <f t="shared" si="10"/>
        <v>5.34</v>
      </c>
      <c r="AY14" s="13">
        <v>1</v>
      </c>
      <c r="AZ14" s="13"/>
      <c r="BA14" s="13"/>
      <c r="BB14" s="13"/>
      <c r="BC14" s="13"/>
      <c r="BD14" s="14">
        <f t="shared" si="11"/>
        <v>0.1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5.4</v>
      </c>
      <c r="BL14" s="13">
        <v>9.3000000000000007</v>
      </c>
      <c r="BM14" s="13">
        <v>9.5</v>
      </c>
      <c r="BN14" s="13">
        <v>6</v>
      </c>
      <c r="BO14" s="13">
        <v>2.5</v>
      </c>
      <c r="BP14" s="13">
        <v>7.5</v>
      </c>
      <c r="BQ14" s="14">
        <f t="shared" si="15"/>
        <v>7.72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7.7</v>
      </c>
      <c r="CE14" s="58">
        <f t="shared" si="20"/>
        <v>7</v>
      </c>
      <c r="CF14" s="20"/>
      <c r="CG14" s="58">
        <f t="shared" si="21"/>
        <v>7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9</v>
      </c>
      <c r="H15" s="8">
        <v>7</v>
      </c>
      <c r="I15" s="8">
        <v>8</v>
      </c>
      <c r="J15" s="8">
        <v>9</v>
      </c>
      <c r="K15" s="8">
        <v>9.8000000000000007</v>
      </c>
      <c r="L15" s="14">
        <f t="shared" si="0"/>
        <v>5.18</v>
      </c>
      <c r="M15" s="8">
        <v>8</v>
      </c>
      <c r="N15" s="8">
        <v>9.1999999999999993</v>
      </c>
      <c r="O15" s="8">
        <v>10</v>
      </c>
      <c r="P15" s="8"/>
      <c r="Q15" s="8"/>
      <c r="R15" s="14">
        <f t="shared" si="1"/>
        <v>3.68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8.9</v>
      </c>
      <c r="Z15" s="8">
        <v>7.5</v>
      </c>
      <c r="AA15" s="8">
        <v>5</v>
      </c>
      <c r="AB15" s="8">
        <v>10</v>
      </c>
      <c r="AC15" s="8">
        <v>8</v>
      </c>
      <c r="AD15" s="8">
        <v>9</v>
      </c>
      <c r="AE15" s="14">
        <f t="shared" si="5"/>
        <v>5.45</v>
      </c>
      <c r="AF15" s="8">
        <v>9</v>
      </c>
      <c r="AG15" s="8">
        <v>9</v>
      </c>
      <c r="AH15" s="8"/>
      <c r="AI15" s="8"/>
      <c r="AJ15" s="8"/>
      <c r="AK15" s="14">
        <f t="shared" si="6"/>
        <v>2.7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8.1999999999999993</v>
      </c>
      <c r="AS15" s="8">
        <v>10</v>
      </c>
      <c r="AT15" s="8">
        <v>8.5</v>
      </c>
      <c r="AU15" s="8">
        <v>10</v>
      </c>
      <c r="AV15" s="8">
        <v>8</v>
      </c>
      <c r="AW15" s="8">
        <v>9.1</v>
      </c>
      <c r="AX15" s="14">
        <f t="shared" si="10"/>
        <v>8.32</v>
      </c>
      <c r="AY15" s="8">
        <v>10</v>
      </c>
      <c r="AZ15" s="8"/>
      <c r="BA15" s="8"/>
      <c r="BB15" s="8"/>
      <c r="BC15" s="8"/>
      <c r="BD15" s="14">
        <f t="shared" si="11"/>
        <v>1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9.3000000000000007</v>
      </c>
      <c r="BL15" s="8">
        <v>9.9</v>
      </c>
      <c r="BM15" s="8">
        <v>9.5</v>
      </c>
      <c r="BN15" s="8">
        <v>9</v>
      </c>
      <c r="BO15" s="8">
        <v>4</v>
      </c>
      <c r="BP15" s="8">
        <v>9</v>
      </c>
      <c r="BQ15" s="14">
        <f t="shared" si="15"/>
        <v>8.7100000000000009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8.6999999999999993</v>
      </c>
      <c r="CE15" s="58">
        <f t="shared" si="20"/>
        <v>9</v>
      </c>
      <c r="CF15" s="21"/>
      <c r="CG15" s="58">
        <f t="shared" si="21"/>
        <v>9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7</v>
      </c>
      <c r="H16" s="13">
        <v>7</v>
      </c>
      <c r="I16" s="13">
        <v>8</v>
      </c>
      <c r="J16" s="13">
        <v>8</v>
      </c>
      <c r="K16" s="13">
        <v>8</v>
      </c>
      <c r="L16" s="14">
        <f t="shared" si="0"/>
        <v>4.5</v>
      </c>
      <c r="M16" s="13">
        <v>7</v>
      </c>
      <c r="N16" s="13">
        <v>5.2</v>
      </c>
      <c r="O16" s="13">
        <v>4.9000000000000004</v>
      </c>
      <c r="P16" s="13"/>
      <c r="Q16" s="13"/>
      <c r="R16" s="14">
        <f t="shared" si="1"/>
        <v>2.2200000000000002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6.7</v>
      </c>
      <c r="Z16" s="13">
        <v>6</v>
      </c>
      <c r="AA16" s="13">
        <v>6</v>
      </c>
      <c r="AB16" s="13">
        <v>6</v>
      </c>
      <c r="AC16" s="13">
        <v>6</v>
      </c>
      <c r="AD16" s="13">
        <v>6</v>
      </c>
      <c r="AE16" s="14">
        <f t="shared" si="5"/>
        <v>4.2</v>
      </c>
      <c r="AF16" s="13">
        <v>5.7</v>
      </c>
      <c r="AG16" s="13">
        <v>6.8</v>
      </c>
      <c r="AH16" s="13"/>
      <c r="AI16" s="13"/>
      <c r="AJ16" s="13"/>
      <c r="AK16" s="14">
        <f t="shared" si="6"/>
        <v>1.88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6.1</v>
      </c>
      <c r="AS16" s="13">
        <v>8</v>
      </c>
      <c r="AT16" s="13">
        <v>7.5</v>
      </c>
      <c r="AU16" s="13">
        <v>8</v>
      </c>
      <c r="AV16" s="13">
        <v>7</v>
      </c>
      <c r="AW16" s="13">
        <v>7.3</v>
      </c>
      <c r="AX16" s="14">
        <f t="shared" si="10"/>
        <v>6.86</v>
      </c>
      <c r="AY16" s="13">
        <v>10</v>
      </c>
      <c r="AZ16" s="13"/>
      <c r="BA16" s="13"/>
      <c r="BB16" s="13"/>
      <c r="BC16" s="13"/>
      <c r="BD16" s="14">
        <f t="shared" si="11"/>
        <v>1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7.9</v>
      </c>
      <c r="BL16" s="13">
        <v>9.9</v>
      </c>
      <c r="BM16" s="13">
        <v>6</v>
      </c>
      <c r="BN16" s="13">
        <v>7</v>
      </c>
      <c r="BO16" s="13">
        <v>1.2</v>
      </c>
      <c r="BP16" s="13">
        <v>7.5</v>
      </c>
      <c r="BQ16" s="14">
        <f t="shared" si="15"/>
        <v>7.17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7.2</v>
      </c>
      <c r="CE16" s="58">
        <f t="shared" si="20"/>
        <v>7</v>
      </c>
      <c r="CF16" s="22"/>
      <c r="CG16" s="58">
        <f t="shared" si="21"/>
        <v>7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9</v>
      </c>
      <c r="H17" s="8">
        <v>9</v>
      </c>
      <c r="I17" s="8">
        <v>9</v>
      </c>
      <c r="J17" s="8">
        <v>9</v>
      </c>
      <c r="K17" s="8">
        <v>9.1999999999999993</v>
      </c>
      <c r="L17" s="14">
        <f t="shared" si="0"/>
        <v>5.42</v>
      </c>
      <c r="M17" s="8">
        <v>8</v>
      </c>
      <c r="N17" s="8">
        <v>8</v>
      </c>
      <c r="O17" s="8">
        <v>8.5</v>
      </c>
      <c r="P17" s="8"/>
      <c r="Q17" s="8"/>
      <c r="R17" s="14">
        <f t="shared" si="1"/>
        <v>3.28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8.6999999999999993</v>
      </c>
      <c r="Z17" s="8">
        <v>5.4</v>
      </c>
      <c r="AA17" s="8">
        <v>10</v>
      </c>
      <c r="AB17" s="8">
        <v>10</v>
      </c>
      <c r="AC17" s="8">
        <v>8</v>
      </c>
      <c r="AD17" s="8">
        <v>8</v>
      </c>
      <c r="AE17" s="14">
        <f t="shared" si="5"/>
        <v>5.22</v>
      </c>
      <c r="AF17" s="8">
        <v>7.5</v>
      </c>
      <c r="AG17" s="8">
        <v>7.6</v>
      </c>
      <c r="AH17" s="8"/>
      <c r="AI17" s="8"/>
      <c r="AJ17" s="8"/>
      <c r="AK17" s="14">
        <f t="shared" si="6"/>
        <v>2.27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7.5</v>
      </c>
      <c r="AS17" s="8">
        <v>9</v>
      </c>
      <c r="AT17" s="8">
        <v>7.5</v>
      </c>
      <c r="AU17" s="8">
        <v>9</v>
      </c>
      <c r="AV17" s="8">
        <v>9</v>
      </c>
      <c r="AW17" s="8">
        <v>9.1999999999999993</v>
      </c>
      <c r="AX17" s="14">
        <f t="shared" si="10"/>
        <v>7.84</v>
      </c>
      <c r="AY17" s="8">
        <v>10</v>
      </c>
      <c r="AZ17" s="8"/>
      <c r="BA17" s="8"/>
      <c r="BB17" s="8"/>
      <c r="BC17" s="8"/>
      <c r="BD17" s="14">
        <f t="shared" si="11"/>
        <v>1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8.8000000000000007</v>
      </c>
      <c r="BL17" s="8">
        <v>9.9</v>
      </c>
      <c r="BM17" s="8">
        <v>7</v>
      </c>
      <c r="BN17" s="8">
        <v>9</v>
      </c>
      <c r="BO17" s="8">
        <v>5</v>
      </c>
      <c r="BP17" s="8">
        <v>9</v>
      </c>
      <c r="BQ17" s="14">
        <f t="shared" si="15"/>
        <v>8.36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8.4</v>
      </c>
      <c r="CE17" s="58">
        <f t="shared" si="20"/>
        <v>8</v>
      </c>
      <c r="CF17" s="21"/>
      <c r="CG17" s="58">
        <f t="shared" si="21"/>
        <v>8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7</v>
      </c>
      <c r="H18" s="13">
        <v>9</v>
      </c>
      <c r="I18" s="13">
        <v>8</v>
      </c>
      <c r="J18" s="13">
        <v>8</v>
      </c>
      <c r="K18" s="13">
        <v>8.6</v>
      </c>
      <c r="L18" s="14">
        <f t="shared" si="0"/>
        <v>4.76</v>
      </c>
      <c r="M18" s="13">
        <v>7</v>
      </c>
      <c r="N18" s="13">
        <v>6.4</v>
      </c>
      <c r="O18" s="13">
        <v>6.6</v>
      </c>
      <c r="P18" s="13"/>
      <c r="Q18" s="13"/>
      <c r="R18" s="14">
        <f t="shared" si="1"/>
        <v>2.65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7.4</v>
      </c>
      <c r="Z18" s="13">
        <v>3.6</v>
      </c>
      <c r="AA18" s="13">
        <v>10</v>
      </c>
      <c r="AB18" s="13">
        <v>10</v>
      </c>
      <c r="AC18" s="13">
        <v>6</v>
      </c>
      <c r="AD18" s="13">
        <v>7</v>
      </c>
      <c r="AE18" s="14">
        <f t="shared" si="5"/>
        <v>4.38</v>
      </c>
      <c r="AF18" s="13">
        <v>7</v>
      </c>
      <c r="AG18" s="13">
        <v>8.6999999999999993</v>
      </c>
      <c r="AH18" s="13"/>
      <c r="AI18" s="13"/>
      <c r="AJ18" s="13"/>
      <c r="AK18" s="14">
        <f t="shared" si="6"/>
        <v>2.36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6.7</v>
      </c>
      <c r="AS18" s="13">
        <v>8</v>
      </c>
      <c r="AT18" s="13">
        <v>6.6</v>
      </c>
      <c r="AU18" s="13">
        <v>9</v>
      </c>
      <c r="AV18" s="13">
        <v>7</v>
      </c>
      <c r="AW18" s="13">
        <v>8.1999999999999993</v>
      </c>
      <c r="AX18" s="14">
        <f t="shared" si="10"/>
        <v>6.96</v>
      </c>
      <c r="AY18" s="13">
        <v>10</v>
      </c>
      <c r="AZ18" s="13"/>
      <c r="BA18" s="13"/>
      <c r="BB18" s="13"/>
      <c r="BC18" s="13"/>
      <c r="BD18" s="14">
        <f t="shared" si="11"/>
        <v>1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8</v>
      </c>
      <c r="BL18" s="13">
        <v>9.1999999999999993</v>
      </c>
      <c r="BM18" s="13">
        <v>8.5</v>
      </c>
      <c r="BN18" s="13">
        <v>6</v>
      </c>
      <c r="BO18" s="13">
        <v>3.5</v>
      </c>
      <c r="BP18" s="13">
        <v>8</v>
      </c>
      <c r="BQ18" s="14">
        <f t="shared" si="15"/>
        <v>7.71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7.7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8</v>
      </c>
      <c r="H19" s="8"/>
      <c r="I19" s="8">
        <v>8</v>
      </c>
      <c r="J19" s="8">
        <v>8</v>
      </c>
      <c r="K19" s="8">
        <v>7</v>
      </c>
      <c r="L19" s="14">
        <f t="shared" si="0"/>
        <v>3.9</v>
      </c>
      <c r="M19" s="8">
        <v>7</v>
      </c>
      <c r="N19" s="8">
        <v>4</v>
      </c>
      <c r="O19" s="8">
        <v>5</v>
      </c>
      <c r="P19" s="8"/>
      <c r="Q19" s="8"/>
      <c r="R19" s="14">
        <f t="shared" si="1"/>
        <v>2.0499999999999998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</v>
      </c>
      <c r="Z19" s="8">
        <v>4.5999999999999996</v>
      </c>
      <c r="AA19" s="8">
        <v>10</v>
      </c>
      <c r="AB19" s="8">
        <v>10</v>
      </c>
      <c r="AC19" s="8">
        <v>7</v>
      </c>
      <c r="AD19" s="8">
        <v>6</v>
      </c>
      <c r="AE19" s="14">
        <f t="shared" si="5"/>
        <v>4.68</v>
      </c>
      <c r="AF19" s="8">
        <v>7.3</v>
      </c>
      <c r="AG19" s="8">
        <v>4</v>
      </c>
      <c r="AH19" s="8"/>
      <c r="AI19" s="8"/>
      <c r="AJ19" s="8"/>
      <c r="AK19" s="14">
        <f t="shared" si="6"/>
        <v>1.7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6.4</v>
      </c>
      <c r="AS19" s="8">
        <v>7</v>
      </c>
      <c r="AT19" s="8">
        <v>7.5</v>
      </c>
      <c r="AU19" s="8">
        <v>5</v>
      </c>
      <c r="AV19" s="8">
        <v>7</v>
      </c>
      <c r="AW19" s="8">
        <v>6.7</v>
      </c>
      <c r="AX19" s="14">
        <f t="shared" si="10"/>
        <v>6.14</v>
      </c>
      <c r="AY19" s="8">
        <v>10</v>
      </c>
      <c r="AZ19" s="8"/>
      <c r="BA19" s="8"/>
      <c r="BB19" s="8"/>
      <c r="BC19" s="8"/>
      <c r="BD19" s="14">
        <f t="shared" si="11"/>
        <v>1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7.1</v>
      </c>
      <c r="BL19" s="8">
        <v>9.3000000000000007</v>
      </c>
      <c r="BM19" s="8">
        <v>7</v>
      </c>
      <c r="BN19" s="8">
        <v>6</v>
      </c>
      <c r="BO19" s="8">
        <v>1.2</v>
      </c>
      <c r="BP19" s="8">
        <v>9.5</v>
      </c>
      <c r="BQ19" s="14">
        <f t="shared" si="15"/>
        <v>7.33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7.3</v>
      </c>
      <c r="CE19" s="58">
        <f t="shared" si="20"/>
        <v>7</v>
      </c>
      <c r="CF19" s="21"/>
      <c r="CG19" s="58">
        <f t="shared" si="21"/>
        <v>7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7</v>
      </c>
      <c r="H20" s="13">
        <v>10</v>
      </c>
      <c r="I20" s="13">
        <v>8</v>
      </c>
      <c r="J20" s="13">
        <v>9</v>
      </c>
      <c r="K20" s="13">
        <v>9.6</v>
      </c>
      <c r="L20" s="14">
        <f t="shared" si="0"/>
        <v>5.0599999999999996</v>
      </c>
      <c r="M20" s="13">
        <v>8</v>
      </c>
      <c r="N20" s="13">
        <v>9.4</v>
      </c>
      <c r="O20" s="13">
        <v>10</v>
      </c>
      <c r="P20" s="13"/>
      <c r="Q20" s="13"/>
      <c r="R20" s="14">
        <f t="shared" si="1"/>
        <v>3.71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8.8000000000000007</v>
      </c>
      <c r="Z20" s="13">
        <v>10</v>
      </c>
      <c r="AA20" s="13">
        <v>10</v>
      </c>
      <c r="AB20" s="13">
        <v>10</v>
      </c>
      <c r="AC20" s="13">
        <v>10</v>
      </c>
      <c r="AD20" s="13">
        <v>9</v>
      </c>
      <c r="AE20" s="14">
        <f t="shared" si="5"/>
        <v>6.9</v>
      </c>
      <c r="AF20" s="13">
        <v>9</v>
      </c>
      <c r="AG20" s="13">
        <v>9.5</v>
      </c>
      <c r="AH20" s="13"/>
      <c r="AI20" s="13"/>
      <c r="AJ20" s="13"/>
      <c r="AK20" s="14">
        <f t="shared" si="6"/>
        <v>2.78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9.6999999999999993</v>
      </c>
      <c r="AS20" s="13">
        <v>10</v>
      </c>
      <c r="AT20" s="13">
        <v>7.5</v>
      </c>
      <c r="AU20" s="13">
        <v>8</v>
      </c>
      <c r="AV20" s="13">
        <v>9</v>
      </c>
      <c r="AW20" s="13">
        <v>9.3000000000000007</v>
      </c>
      <c r="AX20" s="14">
        <f t="shared" si="10"/>
        <v>8.06</v>
      </c>
      <c r="AY20" s="13">
        <v>10</v>
      </c>
      <c r="AZ20" s="13"/>
      <c r="BA20" s="13"/>
      <c r="BB20" s="13"/>
      <c r="BC20" s="13"/>
      <c r="BD20" s="14">
        <f t="shared" si="11"/>
        <v>1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9.1</v>
      </c>
      <c r="BL20" s="13">
        <v>10</v>
      </c>
      <c r="BM20" s="13">
        <v>8.5</v>
      </c>
      <c r="BN20" s="13">
        <v>9</v>
      </c>
      <c r="BO20" s="13">
        <v>2.1</v>
      </c>
      <c r="BP20" s="13">
        <v>9.5</v>
      </c>
      <c r="BQ20" s="14">
        <f t="shared" si="15"/>
        <v>8.34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8.3000000000000007</v>
      </c>
      <c r="CE20" s="58">
        <f t="shared" si="20"/>
        <v>9</v>
      </c>
      <c r="CF20" s="22"/>
      <c r="CG20" s="58">
        <f t="shared" si="21"/>
        <v>9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7</v>
      </c>
      <c r="H21" s="8">
        <v>9</v>
      </c>
      <c r="I21" s="8">
        <v>8</v>
      </c>
      <c r="J21" s="8">
        <v>7</v>
      </c>
      <c r="K21" s="8">
        <v>7.8</v>
      </c>
      <c r="L21" s="14">
        <f t="shared" si="0"/>
        <v>4.58</v>
      </c>
      <c r="M21" s="8">
        <v>6</v>
      </c>
      <c r="N21" s="8">
        <v>3.8</v>
      </c>
      <c r="O21" s="8">
        <v>2.9</v>
      </c>
      <c r="P21" s="8"/>
      <c r="Q21" s="8"/>
      <c r="R21" s="14">
        <f t="shared" si="1"/>
        <v>1.61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6.2</v>
      </c>
      <c r="Z21" s="8">
        <v>8.6</v>
      </c>
      <c r="AA21" s="8">
        <v>7</v>
      </c>
      <c r="AB21" s="8">
        <v>10</v>
      </c>
      <c r="AC21" s="8">
        <v>8</v>
      </c>
      <c r="AD21" s="8">
        <v>7</v>
      </c>
      <c r="AE21" s="14">
        <f t="shared" si="5"/>
        <v>5.78</v>
      </c>
      <c r="AF21" s="8">
        <v>8.9</v>
      </c>
      <c r="AG21" s="8">
        <v>7.5</v>
      </c>
      <c r="AH21" s="8"/>
      <c r="AI21" s="8"/>
      <c r="AJ21" s="8"/>
      <c r="AK21" s="14">
        <f t="shared" si="6"/>
        <v>2.46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8.1999999999999993</v>
      </c>
      <c r="AS21" s="8">
        <v>7</v>
      </c>
      <c r="AT21" s="8">
        <v>7.5</v>
      </c>
      <c r="AU21" s="8">
        <v>8</v>
      </c>
      <c r="AV21" s="8">
        <v>7</v>
      </c>
      <c r="AW21" s="8">
        <v>7.1</v>
      </c>
      <c r="AX21" s="14">
        <f t="shared" si="10"/>
        <v>6.52</v>
      </c>
      <c r="AY21" s="8">
        <v>10</v>
      </c>
      <c r="AZ21" s="8"/>
      <c r="BA21" s="8"/>
      <c r="BB21" s="8"/>
      <c r="BC21" s="8"/>
      <c r="BD21" s="14">
        <f t="shared" si="11"/>
        <v>1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7.5</v>
      </c>
      <c r="BL21" s="8">
        <v>9.1</v>
      </c>
      <c r="BM21" s="8">
        <v>6</v>
      </c>
      <c r="BN21" s="8">
        <v>8</v>
      </c>
      <c r="BO21" s="8">
        <v>0.6</v>
      </c>
      <c r="BP21" s="8">
        <v>9.5</v>
      </c>
      <c r="BQ21" s="14">
        <f t="shared" si="15"/>
        <v>7.16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7.2</v>
      </c>
      <c r="CE21" s="58">
        <f t="shared" si="20"/>
        <v>7</v>
      </c>
      <c r="CF21" s="21"/>
      <c r="CG21" s="58">
        <f t="shared" si="21"/>
        <v>7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6</v>
      </c>
      <c r="H22" s="13">
        <v>9</v>
      </c>
      <c r="I22" s="13">
        <v>8</v>
      </c>
      <c r="J22" s="13">
        <v>7</v>
      </c>
      <c r="K22" s="13">
        <v>7.8</v>
      </c>
      <c r="L22" s="14">
        <f t="shared" si="0"/>
        <v>4.38</v>
      </c>
      <c r="M22" s="13">
        <v>6</v>
      </c>
      <c r="N22" s="13">
        <v>4.4000000000000004</v>
      </c>
      <c r="O22" s="13">
        <v>6</v>
      </c>
      <c r="P22" s="13"/>
      <c r="Q22" s="13"/>
      <c r="R22" s="14">
        <f t="shared" si="1"/>
        <v>2.16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6.5</v>
      </c>
      <c r="Z22" s="13">
        <v>5</v>
      </c>
      <c r="AA22" s="13">
        <v>5</v>
      </c>
      <c r="AB22" s="13">
        <v>4</v>
      </c>
      <c r="AC22" s="13">
        <v>4</v>
      </c>
      <c r="AD22" s="13">
        <v>7</v>
      </c>
      <c r="AE22" s="14">
        <f t="shared" si="5"/>
        <v>3.5</v>
      </c>
      <c r="AF22" s="13">
        <v>8.6999999999999993</v>
      </c>
      <c r="AG22" s="13">
        <v>7.6</v>
      </c>
      <c r="AH22" s="13"/>
      <c r="AI22" s="13"/>
      <c r="AJ22" s="13"/>
      <c r="AK22" s="14">
        <f t="shared" si="6"/>
        <v>2.4500000000000002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6</v>
      </c>
      <c r="AS22" s="13">
        <v>9</v>
      </c>
      <c r="AT22" s="13">
        <v>7.5</v>
      </c>
      <c r="AU22" s="13">
        <v>7</v>
      </c>
      <c r="AV22" s="13">
        <v>7</v>
      </c>
      <c r="AW22" s="13">
        <v>6.7</v>
      </c>
      <c r="AX22" s="14">
        <f t="shared" si="10"/>
        <v>6.94</v>
      </c>
      <c r="AY22" s="13">
        <v>10</v>
      </c>
      <c r="AZ22" s="13"/>
      <c r="BA22" s="13"/>
      <c r="BB22" s="13"/>
      <c r="BC22" s="13"/>
      <c r="BD22" s="14">
        <f t="shared" si="11"/>
        <v>1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7.9</v>
      </c>
      <c r="BL22" s="13">
        <v>9.3000000000000007</v>
      </c>
      <c r="BM22" s="13">
        <v>8.5</v>
      </c>
      <c r="BN22" s="13">
        <v>7</v>
      </c>
      <c r="BO22" s="13">
        <v>1.2</v>
      </c>
      <c r="BP22" s="13">
        <v>9.5</v>
      </c>
      <c r="BQ22" s="14">
        <f t="shared" si="15"/>
        <v>7.73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7.7</v>
      </c>
      <c r="CE22" s="58">
        <f t="shared" si="20"/>
        <v>7</v>
      </c>
      <c r="CF22" s="22"/>
      <c r="CG22" s="58">
        <f t="shared" si="21"/>
        <v>7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8</v>
      </c>
      <c r="H23" s="8">
        <v>9</v>
      </c>
      <c r="I23" s="8">
        <v>9</v>
      </c>
      <c r="J23" s="8">
        <v>9</v>
      </c>
      <c r="K23" s="8">
        <v>9.6999999999999993</v>
      </c>
      <c r="L23" s="14">
        <f t="shared" si="0"/>
        <v>5.27</v>
      </c>
      <c r="M23" s="8">
        <v>8</v>
      </c>
      <c r="N23" s="8">
        <v>10</v>
      </c>
      <c r="O23" s="8">
        <v>10</v>
      </c>
      <c r="P23" s="8"/>
      <c r="Q23" s="8"/>
      <c r="R23" s="14">
        <f t="shared" si="1"/>
        <v>3.8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9.1</v>
      </c>
      <c r="Z23" s="8">
        <v>8</v>
      </c>
      <c r="AA23" s="8">
        <v>5</v>
      </c>
      <c r="AB23" s="8">
        <v>10</v>
      </c>
      <c r="AC23" s="8">
        <v>9</v>
      </c>
      <c r="AD23" s="8">
        <v>9</v>
      </c>
      <c r="AE23" s="14">
        <f t="shared" si="5"/>
        <v>5.7</v>
      </c>
      <c r="AF23" s="8">
        <v>8.6</v>
      </c>
      <c r="AG23" s="8">
        <v>9.3000000000000007</v>
      </c>
      <c r="AH23" s="8"/>
      <c r="AI23" s="8"/>
      <c r="AJ23" s="8"/>
      <c r="AK23" s="14">
        <f t="shared" si="6"/>
        <v>2.69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8.4</v>
      </c>
      <c r="AS23" s="8">
        <v>9</v>
      </c>
      <c r="AT23" s="8">
        <v>7.5</v>
      </c>
      <c r="AU23" s="8">
        <v>9</v>
      </c>
      <c r="AV23" s="8">
        <v>10</v>
      </c>
      <c r="AW23" s="8">
        <v>9.6</v>
      </c>
      <c r="AX23" s="14">
        <f t="shared" si="10"/>
        <v>8.02</v>
      </c>
      <c r="AY23" s="8">
        <v>10</v>
      </c>
      <c r="AZ23" s="8"/>
      <c r="BA23" s="8"/>
      <c r="BB23" s="8"/>
      <c r="BC23" s="8"/>
      <c r="BD23" s="14">
        <f t="shared" si="11"/>
        <v>1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9</v>
      </c>
      <c r="BL23" s="8">
        <v>10</v>
      </c>
      <c r="BM23" s="8">
        <v>8.5</v>
      </c>
      <c r="BN23" s="8">
        <v>9</v>
      </c>
      <c r="BO23" s="8">
        <v>4.5</v>
      </c>
      <c r="BP23" s="8">
        <v>10</v>
      </c>
      <c r="BQ23" s="14">
        <f t="shared" si="15"/>
        <v>8.7799999999999994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8.8000000000000007</v>
      </c>
      <c r="CE23" s="58">
        <f t="shared" si="20"/>
        <v>9</v>
      </c>
      <c r="CF23" s="21"/>
      <c r="CG23" s="58">
        <f t="shared" si="21"/>
        <v>9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7</v>
      </c>
      <c r="H24" s="13">
        <v>9</v>
      </c>
      <c r="I24" s="13">
        <v>8</v>
      </c>
      <c r="J24" s="13">
        <v>9</v>
      </c>
      <c r="K24" s="13">
        <v>9</v>
      </c>
      <c r="L24" s="14">
        <f t="shared" si="0"/>
        <v>4.9000000000000004</v>
      </c>
      <c r="M24" s="13">
        <v>9</v>
      </c>
      <c r="N24" s="13">
        <v>9</v>
      </c>
      <c r="O24" s="13">
        <v>7.5</v>
      </c>
      <c r="P24" s="13"/>
      <c r="Q24" s="13"/>
      <c r="R24" s="14">
        <f t="shared" si="1"/>
        <v>3.38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8.3000000000000007</v>
      </c>
      <c r="Z24" s="13">
        <v>10</v>
      </c>
      <c r="AA24" s="13">
        <v>10</v>
      </c>
      <c r="AB24" s="13">
        <v>8</v>
      </c>
      <c r="AC24" s="13">
        <v>10</v>
      </c>
      <c r="AD24" s="13">
        <v>10</v>
      </c>
      <c r="AE24" s="14">
        <f t="shared" si="5"/>
        <v>6.8</v>
      </c>
      <c r="AF24" s="13">
        <v>9</v>
      </c>
      <c r="AG24" s="13">
        <v>9.5</v>
      </c>
      <c r="AH24" s="13"/>
      <c r="AI24" s="13"/>
      <c r="AJ24" s="13"/>
      <c r="AK24" s="14">
        <f t="shared" si="6"/>
        <v>2.78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9.6</v>
      </c>
      <c r="AS24" s="13">
        <v>10</v>
      </c>
      <c r="AT24" s="13">
        <v>8.5</v>
      </c>
      <c r="AU24" s="13">
        <v>10</v>
      </c>
      <c r="AV24" s="13">
        <v>10</v>
      </c>
      <c r="AW24" s="13">
        <v>9.1999999999999993</v>
      </c>
      <c r="AX24" s="14">
        <f t="shared" si="10"/>
        <v>8.5399999999999991</v>
      </c>
      <c r="AY24" s="13">
        <v>10</v>
      </c>
      <c r="AZ24" s="13"/>
      <c r="BA24" s="13"/>
      <c r="BB24" s="13"/>
      <c r="BC24" s="13"/>
      <c r="BD24" s="14">
        <f t="shared" si="11"/>
        <v>1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9.5</v>
      </c>
      <c r="BL24" s="13">
        <v>10</v>
      </c>
      <c r="BM24" s="13">
        <v>9.5</v>
      </c>
      <c r="BN24" s="13">
        <v>10</v>
      </c>
      <c r="BO24" s="13">
        <v>5.5</v>
      </c>
      <c r="BP24" s="13">
        <v>9.5</v>
      </c>
      <c r="BQ24" s="14">
        <f t="shared" si="15"/>
        <v>9.15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9.1999999999999993</v>
      </c>
      <c r="CE24" s="58">
        <f t="shared" si="20"/>
        <v>9</v>
      </c>
      <c r="CF24" s="22"/>
      <c r="CG24" s="58">
        <f t="shared" si="21"/>
        <v>9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8</v>
      </c>
      <c r="H25" s="8">
        <v>10</v>
      </c>
      <c r="I25" s="8">
        <v>9</v>
      </c>
      <c r="J25" s="8">
        <v>9</v>
      </c>
      <c r="K25" s="8">
        <v>9.4</v>
      </c>
      <c r="L25" s="14">
        <f t="shared" si="0"/>
        <v>5.34</v>
      </c>
      <c r="M25" s="8">
        <v>7</v>
      </c>
      <c r="N25" s="8">
        <v>5.0999999999999996</v>
      </c>
      <c r="O25" s="8">
        <v>5.7</v>
      </c>
      <c r="P25" s="8"/>
      <c r="Q25" s="8"/>
      <c r="R25" s="14">
        <f t="shared" si="1"/>
        <v>2.3199999999999998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7.7</v>
      </c>
      <c r="Z25" s="8">
        <v>8</v>
      </c>
      <c r="AA25" s="8">
        <v>5</v>
      </c>
      <c r="AB25" s="8">
        <v>10</v>
      </c>
      <c r="AC25" s="8">
        <v>9</v>
      </c>
      <c r="AD25" s="8">
        <v>7</v>
      </c>
      <c r="AE25" s="14">
        <f t="shared" si="5"/>
        <v>5.5</v>
      </c>
      <c r="AF25" s="8">
        <v>8.6</v>
      </c>
      <c r="AG25" s="8">
        <v>9.3000000000000007</v>
      </c>
      <c r="AH25" s="8"/>
      <c r="AI25" s="8"/>
      <c r="AJ25" s="8"/>
      <c r="AK25" s="14">
        <f t="shared" si="6"/>
        <v>2.69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8.1999999999999993</v>
      </c>
      <c r="AS25" s="8">
        <v>8</v>
      </c>
      <c r="AT25" s="8">
        <v>7.5</v>
      </c>
      <c r="AU25" s="8">
        <v>8</v>
      </c>
      <c r="AV25" s="8">
        <v>7</v>
      </c>
      <c r="AW25" s="8">
        <v>7</v>
      </c>
      <c r="AX25" s="14">
        <f t="shared" si="10"/>
        <v>6.8</v>
      </c>
      <c r="AY25" s="8">
        <v>10</v>
      </c>
      <c r="AZ25" s="8"/>
      <c r="BA25" s="8"/>
      <c r="BB25" s="8"/>
      <c r="BC25" s="8"/>
      <c r="BD25" s="14">
        <f t="shared" si="11"/>
        <v>1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7.8</v>
      </c>
      <c r="BL25" s="8">
        <v>9.9</v>
      </c>
      <c r="BM25" s="8">
        <v>7</v>
      </c>
      <c r="BN25" s="8">
        <v>9</v>
      </c>
      <c r="BO25" s="8">
        <v>0</v>
      </c>
      <c r="BP25" s="8">
        <v>10</v>
      </c>
      <c r="BQ25" s="14">
        <f t="shared" si="15"/>
        <v>7.76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7.8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8</v>
      </c>
      <c r="H26" s="13">
        <v>7</v>
      </c>
      <c r="I26" s="13">
        <v>8</v>
      </c>
      <c r="J26" s="13">
        <v>8</v>
      </c>
      <c r="K26" s="13">
        <v>9.1999999999999993</v>
      </c>
      <c r="L26" s="14">
        <f t="shared" si="0"/>
        <v>4.82</v>
      </c>
      <c r="M26" s="13">
        <v>7</v>
      </c>
      <c r="N26" s="13">
        <v>3.5</v>
      </c>
      <c r="O26" s="13">
        <v>6</v>
      </c>
      <c r="P26" s="13"/>
      <c r="Q26" s="13"/>
      <c r="R26" s="14">
        <f t="shared" si="1"/>
        <v>2.13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</v>
      </c>
      <c r="Z26" s="13">
        <v>8.6</v>
      </c>
      <c r="AA26" s="13">
        <v>7</v>
      </c>
      <c r="AB26" s="13">
        <v>10</v>
      </c>
      <c r="AC26" s="13">
        <v>8</v>
      </c>
      <c r="AD26" s="13">
        <v>8</v>
      </c>
      <c r="AE26" s="14">
        <f t="shared" si="5"/>
        <v>5.88</v>
      </c>
      <c r="AF26" s="13">
        <v>8.9</v>
      </c>
      <c r="AG26" s="13">
        <v>7.5</v>
      </c>
      <c r="AH26" s="13"/>
      <c r="AI26" s="13"/>
      <c r="AJ26" s="13"/>
      <c r="AK26" s="14">
        <f t="shared" si="6"/>
        <v>2.46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8.3000000000000007</v>
      </c>
      <c r="AS26" s="13">
        <v>10</v>
      </c>
      <c r="AT26" s="13">
        <v>7.6</v>
      </c>
      <c r="AU26" s="13">
        <v>7</v>
      </c>
      <c r="AV26" s="13">
        <v>6</v>
      </c>
      <c r="AW26" s="13">
        <v>7.8</v>
      </c>
      <c r="AX26" s="14">
        <f t="shared" si="10"/>
        <v>7.38</v>
      </c>
      <c r="AY26" s="13">
        <v>10</v>
      </c>
      <c r="AZ26" s="13"/>
      <c r="BA26" s="13"/>
      <c r="BB26" s="13"/>
      <c r="BC26" s="13"/>
      <c r="BD26" s="14">
        <f t="shared" si="11"/>
        <v>1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8.4</v>
      </c>
      <c r="BL26" s="13">
        <v>9.4</v>
      </c>
      <c r="BM26" s="13">
        <v>6</v>
      </c>
      <c r="BN26" s="13">
        <v>7</v>
      </c>
      <c r="BO26" s="13">
        <v>0</v>
      </c>
      <c r="BP26" s="13">
        <v>8</v>
      </c>
      <c r="BQ26" s="14">
        <f t="shared" si="15"/>
        <v>6.86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6.9</v>
      </c>
      <c r="CE26" s="58">
        <f t="shared" si="20"/>
        <v>8</v>
      </c>
      <c r="CF26" s="22"/>
      <c r="CG26" s="58">
        <f t="shared" si="21"/>
        <v>8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9</v>
      </c>
      <c r="H27" s="8">
        <v>7</v>
      </c>
      <c r="I27" s="8">
        <v>9</v>
      </c>
      <c r="J27" s="8">
        <v>10</v>
      </c>
      <c r="K27" s="8">
        <v>9.8000000000000007</v>
      </c>
      <c r="L27" s="14">
        <f t="shared" si="0"/>
        <v>5.38</v>
      </c>
      <c r="M27" s="8">
        <v>6</v>
      </c>
      <c r="N27" s="8">
        <v>5.7</v>
      </c>
      <c r="O27" s="8">
        <v>5.0999999999999996</v>
      </c>
      <c r="P27" s="8"/>
      <c r="Q27" s="8"/>
      <c r="R27" s="14">
        <f t="shared" si="1"/>
        <v>2.2200000000000002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7.6</v>
      </c>
      <c r="Z27" s="8">
        <v>7.5</v>
      </c>
      <c r="AA27" s="8">
        <v>5</v>
      </c>
      <c r="AB27" s="8">
        <v>10</v>
      </c>
      <c r="AC27" s="8">
        <v>8</v>
      </c>
      <c r="AD27" s="8">
        <v>7</v>
      </c>
      <c r="AE27" s="14">
        <f t="shared" si="5"/>
        <v>5.25</v>
      </c>
      <c r="AF27" s="8">
        <v>9</v>
      </c>
      <c r="AG27" s="8">
        <v>9</v>
      </c>
      <c r="AH27" s="8"/>
      <c r="AI27" s="8"/>
      <c r="AJ27" s="8"/>
      <c r="AK27" s="14">
        <f t="shared" si="6"/>
        <v>2.7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>
        <v>8</v>
      </c>
      <c r="AT27" s="8">
        <v>6</v>
      </c>
      <c r="AU27" s="8">
        <v>10</v>
      </c>
      <c r="AV27" s="8">
        <v>7</v>
      </c>
      <c r="AW27" s="8">
        <v>7.3</v>
      </c>
      <c r="AX27" s="14">
        <f t="shared" si="10"/>
        <v>6.76</v>
      </c>
      <c r="AY27" s="8">
        <v>10</v>
      </c>
      <c r="AZ27" s="8"/>
      <c r="BA27" s="8"/>
      <c r="BB27" s="8"/>
      <c r="BC27" s="8"/>
      <c r="BD27" s="14">
        <f t="shared" si="11"/>
        <v>1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7.8</v>
      </c>
      <c r="BL27" s="8">
        <v>9.3000000000000007</v>
      </c>
      <c r="BM27" s="8">
        <v>6</v>
      </c>
      <c r="BN27" s="8">
        <v>6</v>
      </c>
      <c r="BO27" s="8">
        <v>3</v>
      </c>
      <c r="BP27" s="8">
        <v>9.5</v>
      </c>
      <c r="BQ27" s="14">
        <f t="shared" si="15"/>
        <v>7.4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7.4</v>
      </c>
      <c r="CE27" s="58">
        <f t="shared" si="20"/>
        <v>8</v>
      </c>
      <c r="CF27" s="21"/>
      <c r="CG27" s="58">
        <f t="shared" si="21"/>
        <v>8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>
        <v>6</v>
      </c>
      <c r="H28" s="13">
        <v>10</v>
      </c>
      <c r="I28" s="13">
        <v>8</v>
      </c>
      <c r="J28" s="13">
        <v>7</v>
      </c>
      <c r="K28" s="13">
        <v>7</v>
      </c>
      <c r="L28" s="14">
        <f t="shared" si="0"/>
        <v>4.4000000000000004</v>
      </c>
      <c r="M28" s="13">
        <v>6</v>
      </c>
      <c r="N28" s="13">
        <v>5.5</v>
      </c>
      <c r="O28" s="13">
        <v>4.7</v>
      </c>
      <c r="P28" s="13"/>
      <c r="Q28" s="13"/>
      <c r="R28" s="14">
        <f t="shared" si="1"/>
        <v>2.13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6.5</v>
      </c>
      <c r="Z28" s="13">
        <v>5</v>
      </c>
      <c r="AA28" s="13">
        <v>1</v>
      </c>
      <c r="AB28" s="13">
        <v>8</v>
      </c>
      <c r="AC28" s="13">
        <v>4</v>
      </c>
      <c r="AD28" s="13">
        <v>7</v>
      </c>
      <c r="AE28" s="14">
        <f t="shared" si="5"/>
        <v>3.5</v>
      </c>
      <c r="AF28" s="13">
        <v>8.6999999999999993</v>
      </c>
      <c r="AG28" s="13">
        <v>7.6</v>
      </c>
      <c r="AH28" s="13"/>
      <c r="AI28" s="13"/>
      <c r="AJ28" s="13"/>
      <c r="AK28" s="14">
        <f t="shared" si="6"/>
        <v>2.4500000000000002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6</v>
      </c>
      <c r="AS28" s="13">
        <v>8</v>
      </c>
      <c r="AT28" s="13">
        <v>7.5</v>
      </c>
      <c r="AU28" s="13">
        <v>9</v>
      </c>
      <c r="AV28" s="13">
        <v>7</v>
      </c>
      <c r="AW28" s="13">
        <v>8.5</v>
      </c>
      <c r="AX28" s="14">
        <f t="shared" si="10"/>
        <v>7.2</v>
      </c>
      <c r="AY28" s="13">
        <v>10</v>
      </c>
      <c r="AZ28" s="13"/>
      <c r="BA28" s="13"/>
      <c r="BB28" s="13"/>
      <c r="BC28" s="13"/>
      <c r="BD28" s="14">
        <f t="shared" si="11"/>
        <v>1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8.1999999999999993</v>
      </c>
      <c r="BL28" s="13">
        <v>9.1</v>
      </c>
      <c r="BM28" s="13">
        <v>6</v>
      </c>
      <c r="BN28" s="13">
        <v>6</v>
      </c>
      <c r="BO28" s="13">
        <v>0.6</v>
      </c>
      <c r="BP28" s="13">
        <v>9.5</v>
      </c>
      <c r="BQ28" s="14">
        <f t="shared" si="15"/>
        <v>6.96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7</v>
      </c>
      <c r="CE28" s="58">
        <f t="shared" si="20"/>
        <v>7</v>
      </c>
      <c r="CF28" s="22"/>
      <c r="CG28" s="58">
        <f t="shared" si="21"/>
        <v>7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8</v>
      </c>
      <c r="H29" s="8">
        <v>9</v>
      </c>
      <c r="I29" s="8">
        <v>9</v>
      </c>
      <c r="J29" s="8">
        <v>8</v>
      </c>
      <c r="K29" s="8">
        <v>8.1999999999999993</v>
      </c>
      <c r="L29" s="14">
        <f t="shared" si="0"/>
        <v>5.0199999999999996</v>
      </c>
      <c r="M29" s="8">
        <v>6</v>
      </c>
      <c r="N29" s="8">
        <v>6.2</v>
      </c>
      <c r="O29" s="8">
        <v>5.8</v>
      </c>
      <c r="P29" s="8"/>
      <c r="Q29" s="8"/>
      <c r="R29" s="14">
        <f t="shared" si="1"/>
        <v>2.4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7.4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9</v>
      </c>
      <c r="H30" s="13">
        <v>7</v>
      </c>
      <c r="I30" s="13">
        <v>9</v>
      </c>
      <c r="J30" s="13">
        <v>8</v>
      </c>
      <c r="K30" s="13">
        <v>9</v>
      </c>
      <c r="L30" s="14">
        <f t="shared" si="0"/>
        <v>5.0999999999999996</v>
      </c>
      <c r="M30" s="13">
        <v>6</v>
      </c>
      <c r="N30" s="13">
        <v>4.3</v>
      </c>
      <c r="O30" s="13">
        <v>4.0999999999999996</v>
      </c>
      <c r="P30" s="13"/>
      <c r="Q30" s="13"/>
      <c r="R30" s="14">
        <f t="shared" si="1"/>
        <v>1.86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</v>
      </c>
      <c r="Z30" s="13">
        <v>1</v>
      </c>
      <c r="AA30" s="13">
        <v>1</v>
      </c>
      <c r="AB30" s="13">
        <v>1</v>
      </c>
      <c r="AC30" s="13">
        <v>1</v>
      </c>
      <c r="AD30" s="13">
        <v>6</v>
      </c>
      <c r="AE30" s="14">
        <f t="shared" si="5"/>
        <v>1.2</v>
      </c>
      <c r="AF30" s="13">
        <v>1</v>
      </c>
      <c r="AG30" s="13">
        <v>1</v>
      </c>
      <c r="AH30" s="13"/>
      <c r="AI30" s="13"/>
      <c r="AJ30" s="13"/>
      <c r="AK30" s="14">
        <f t="shared" si="6"/>
        <v>0.3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1.5</v>
      </c>
      <c r="AS30" s="13">
        <v>8</v>
      </c>
      <c r="AT30" s="13">
        <v>7.5</v>
      </c>
      <c r="AU30" s="13">
        <v>9</v>
      </c>
      <c r="AV30" s="13">
        <v>7</v>
      </c>
      <c r="AW30" s="13">
        <v>6</v>
      </c>
      <c r="AX30" s="14">
        <f t="shared" si="10"/>
        <v>6.7</v>
      </c>
      <c r="AY30" s="13">
        <v>10</v>
      </c>
      <c r="AZ30" s="13"/>
      <c r="BA30" s="13"/>
      <c r="BB30" s="13"/>
      <c r="BC30" s="13"/>
      <c r="BD30" s="14">
        <f t="shared" si="11"/>
        <v>1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7.7</v>
      </c>
      <c r="BL30" s="13">
        <v>9.3000000000000007</v>
      </c>
      <c r="BM30" s="13">
        <v>6</v>
      </c>
      <c r="BN30" s="13">
        <v>6</v>
      </c>
      <c r="BO30" s="13">
        <v>1.5</v>
      </c>
      <c r="BP30" s="13">
        <v>9.5</v>
      </c>
      <c r="BQ30" s="14">
        <f t="shared" si="15"/>
        <v>7.17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7.2</v>
      </c>
      <c r="CE30" s="58">
        <f t="shared" si="20"/>
        <v>6</v>
      </c>
      <c r="CF30" s="22"/>
      <c r="CG30" s="58">
        <f t="shared" si="21"/>
        <v>6</v>
      </c>
      <c r="CH30" s="17" t="str">
        <f t="shared" si="22"/>
        <v>Aprobado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144" priority="1" stopIfTrue="1" operator="equal">
      <formula>"Reprobado"</formula>
    </cfRule>
  </conditionalFormatting>
  <conditionalFormatting sqref="CF13:CF82">
    <cfRule type="cellIs" dxfId="143" priority="2" stopIfTrue="1" operator="between">
      <formula>0</formula>
      <formula>10</formula>
    </cfRule>
  </conditionalFormatting>
  <conditionalFormatting sqref="CG13:CG82">
    <cfRule type="cellIs" dxfId="142" priority="3" operator="between">
      <formula>7</formula>
      <formula>10</formula>
    </cfRule>
    <cfRule type="cellIs" dxfId="141" priority="4" operator="between">
      <formula>5</formula>
      <formula>6.99</formula>
    </cfRule>
    <cfRule type="cellIs" dxfId="140" priority="5" operator="between">
      <formula>0</formula>
      <formula>4.99</formula>
    </cfRule>
  </conditionalFormatting>
  <conditionalFormatting sqref="CE13:CE82">
    <cfRule type="cellIs" dxfId="139" priority="6" operator="between">
      <formula>7</formula>
      <formula>10</formula>
    </cfRule>
    <cfRule type="cellIs" dxfId="138" priority="7" operator="between">
      <formula>5</formula>
      <formula>6.99</formula>
    </cfRule>
    <cfRule type="cellIs" dxfId="137" priority="8" operator="between">
      <formula>0</formula>
      <formula>4.99</formula>
    </cfRule>
  </conditionalFormatting>
  <conditionalFormatting sqref="Y13:Y82">
    <cfRule type="cellIs" dxfId="136" priority="9" operator="between">
      <formula>7</formula>
      <formula>10</formula>
    </cfRule>
    <cfRule type="cellIs" dxfId="135" priority="10" operator="between">
      <formula>5</formula>
      <formula>6.99</formula>
    </cfRule>
    <cfRule type="cellIs" dxfId="134" priority="11" operator="between">
      <formula>0</formula>
      <formula>4.99</formula>
    </cfRule>
  </conditionalFormatting>
  <conditionalFormatting sqref="Y11">
    <cfRule type="cellIs" dxfId="133" priority="12" operator="greaterThan">
      <formula>1.1</formula>
    </cfRule>
  </conditionalFormatting>
  <conditionalFormatting sqref="AR11">
    <cfRule type="cellIs" dxfId="132" priority="13" operator="greaterThan">
      <formula>1.1</formula>
    </cfRule>
  </conditionalFormatting>
  <conditionalFormatting sqref="BK11">
    <cfRule type="cellIs" dxfId="131" priority="14" operator="greaterThan">
      <formula>1.1</formula>
    </cfRule>
  </conditionalFormatting>
  <conditionalFormatting sqref="AR13:AR82">
    <cfRule type="cellIs" dxfId="130" priority="15" operator="between">
      <formula>7</formula>
      <formula>10</formula>
    </cfRule>
    <cfRule type="cellIs" dxfId="129" priority="16" operator="between">
      <formula>5</formula>
      <formula>6.99</formula>
    </cfRule>
    <cfRule type="cellIs" dxfId="128" priority="17" operator="between">
      <formula>0</formula>
      <formula>4.99</formula>
    </cfRule>
  </conditionalFormatting>
  <conditionalFormatting sqref="BK13:BK82">
    <cfRule type="cellIs" dxfId="127" priority="18" operator="between">
      <formula>7</formula>
      <formula>10</formula>
    </cfRule>
    <cfRule type="cellIs" dxfId="126" priority="19" operator="between">
      <formula>5</formula>
      <formula>6.99</formula>
    </cfRule>
    <cfRule type="cellIs" dxfId="125" priority="20" operator="between">
      <formula>0</formula>
      <formula>4.99</formula>
    </cfRule>
  </conditionalFormatting>
  <conditionalFormatting sqref="CD13:CD82">
    <cfRule type="cellIs" dxfId="124" priority="21" operator="between">
      <formula>7</formula>
      <formula>10</formula>
    </cfRule>
    <cfRule type="cellIs" dxfId="123" priority="22" operator="between">
      <formula>5</formula>
      <formula>6.99</formula>
    </cfRule>
    <cfRule type="cellIs" dxfId="122" priority="23" operator="between">
      <formula>0</formula>
      <formula>4.99</formula>
    </cfRule>
  </conditionalFormatting>
  <conditionalFormatting sqref="CD11">
    <cfRule type="cellIs" dxfId="121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showGridLines="0" topLeftCell="I34" zoomScaleNormal="100" workbookViewId="0">
      <selection activeCell="V13" sqref="V13:Y3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6" width="4.85546875" customWidth="1"/>
    <col min="7" max="26" width="10.140625" customWidth="1"/>
  </cols>
  <sheetData>
    <row r="1" spans="1:26" ht="16.5" customHeight="1" x14ac:dyDescent="0.25">
      <c r="A1" s="94" t="s">
        <v>0</v>
      </c>
      <c r="B1" s="94"/>
      <c r="C1" s="94"/>
      <c r="D1" s="94"/>
      <c r="E1" s="94"/>
    </row>
    <row r="2" spans="1:26" ht="16.5" customHeight="1" x14ac:dyDescent="0.25">
      <c r="A2" s="1" t="s">
        <v>1</v>
      </c>
      <c r="E2" s="5" t="s">
        <v>2</v>
      </c>
      <c r="F2" t="s">
        <v>66</v>
      </c>
    </row>
    <row r="3" spans="1:26" x14ac:dyDescent="0.2">
      <c r="B3" t="s">
        <v>3</v>
      </c>
      <c r="D3" t="s">
        <v>236</v>
      </c>
      <c r="E3" s="2" t="s">
        <v>216</v>
      </c>
    </row>
    <row r="4" spans="1:26" x14ac:dyDescent="0.2">
      <c r="B4" t="s">
        <v>5</v>
      </c>
      <c r="D4" t="s">
        <v>68</v>
      </c>
      <c r="E4" s="2">
        <v>2024</v>
      </c>
      <c r="G4" t="s">
        <v>6</v>
      </c>
    </row>
    <row r="5" spans="1:26" ht="15" customHeight="1" x14ac:dyDescent="0.25">
      <c r="B5" t="s">
        <v>7</v>
      </c>
      <c r="D5" t="s">
        <v>159</v>
      </c>
      <c r="E5" s="2" t="s">
        <v>130</v>
      </c>
      <c r="G5" s="111" t="s">
        <v>246</v>
      </c>
      <c r="H5" s="111"/>
      <c r="I5" s="52" t="s">
        <v>247</v>
      </c>
      <c r="J5" s="112" t="s">
        <v>248</v>
      </c>
      <c r="K5" s="112"/>
    </row>
    <row r="6" spans="1:26" ht="15" customHeight="1" x14ac:dyDescent="0.25">
      <c r="B6" t="s">
        <v>9</v>
      </c>
      <c r="D6" t="s">
        <v>70</v>
      </c>
      <c r="E6" s="2" t="s">
        <v>10</v>
      </c>
      <c r="G6" s="111"/>
      <c r="H6" s="111"/>
      <c r="I6" s="50" t="s">
        <v>249</v>
      </c>
      <c r="J6" s="113" t="s">
        <v>250</v>
      </c>
      <c r="K6" s="113"/>
    </row>
    <row r="7" spans="1:26" ht="15.75" customHeight="1" x14ac:dyDescent="0.25">
      <c r="B7" t="s">
        <v>11</v>
      </c>
      <c r="E7" s="6"/>
      <c r="G7" s="111"/>
      <c r="H7" s="111"/>
      <c r="I7" s="51" t="s">
        <v>251</v>
      </c>
      <c r="J7" s="114" t="s">
        <v>252</v>
      </c>
      <c r="K7" s="114"/>
    </row>
    <row r="8" spans="1:26" ht="19.5" customHeight="1" x14ac:dyDescent="0.25">
      <c r="G8" s="115" t="s">
        <v>13</v>
      </c>
      <c r="H8" s="116"/>
      <c r="I8" s="116"/>
      <c r="J8" s="116"/>
      <c r="K8" s="116"/>
      <c r="L8" s="116" t="s">
        <v>13</v>
      </c>
      <c r="M8" s="116"/>
      <c r="N8" s="116"/>
      <c r="O8" s="116"/>
      <c r="P8" s="116"/>
      <c r="Q8" s="116" t="s">
        <v>13</v>
      </c>
      <c r="R8" s="116"/>
      <c r="S8" s="116"/>
      <c r="T8" s="116"/>
      <c r="U8" s="117"/>
      <c r="V8" s="116" t="s">
        <v>13</v>
      </c>
      <c r="W8" s="116"/>
      <c r="X8" s="116"/>
      <c r="Y8" s="116"/>
      <c r="Z8" s="117"/>
    </row>
    <row r="9" spans="1:26" ht="24" customHeight="1" x14ac:dyDescent="0.35">
      <c r="G9" s="121">
        <v>1</v>
      </c>
      <c r="H9" s="122"/>
      <c r="I9" s="122"/>
      <c r="J9" s="122"/>
      <c r="K9" s="123"/>
      <c r="L9" s="124">
        <v>2</v>
      </c>
      <c r="M9" s="122"/>
      <c r="N9" s="122"/>
      <c r="O9" s="122"/>
      <c r="P9" s="125"/>
      <c r="Q9" s="121">
        <v>3</v>
      </c>
      <c r="R9" s="122"/>
      <c r="S9" s="122"/>
      <c r="T9" s="122"/>
      <c r="U9" s="123"/>
      <c r="V9" s="121">
        <v>4</v>
      </c>
      <c r="W9" s="122"/>
      <c r="X9" s="122"/>
      <c r="Y9" s="122"/>
      <c r="Z9" s="123"/>
    </row>
    <row r="10" spans="1:26" ht="18.75" customHeight="1" x14ac:dyDescent="0.25">
      <c r="G10" s="118" t="s">
        <v>253</v>
      </c>
      <c r="H10" s="119"/>
      <c r="I10" s="119"/>
      <c r="J10" s="119"/>
      <c r="K10" s="120"/>
      <c r="L10" s="126" t="s">
        <v>253</v>
      </c>
      <c r="M10" s="119"/>
      <c r="N10" s="119"/>
      <c r="O10" s="119"/>
      <c r="P10" s="127"/>
      <c r="Q10" s="118" t="s">
        <v>253</v>
      </c>
      <c r="R10" s="119"/>
      <c r="S10" s="119"/>
      <c r="T10" s="119"/>
      <c r="U10" s="120"/>
      <c r="V10" s="118" t="s">
        <v>253</v>
      </c>
      <c r="W10" s="119"/>
      <c r="X10" s="119"/>
      <c r="Y10" s="119"/>
      <c r="Z10" s="120"/>
    </row>
    <row r="11" spans="1:26" ht="13.5" customHeight="1" x14ac:dyDescent="0.2">
      <c r="E11" s="7"/>
      <c r="F11" s="23"/>
      <c r="G11" s="31" t="s">
        <v>254</v>
      </c>
      <c r="H11" s="24" t="s">
        <v>255</v>
      </c>
      <c r="I11" s="24" t="s">
        <v>256</v>
      </c>
      <c r="J11" s="24" t="s">
        <v>257</v>
      </c>
      <c r="K11" s="32"/>
      <c r="L11" s="29" t="s">
        <v>254</v>
      </c>
      <c r="M11" s="24" t="s">
        <v>255</v>
      </c>
      <c r="N11" s="24" t="s">
        <v>256</v>
      </c>
      <c r="O11" s="24" t="s">
        <v>257</v>
      </c>
      <c r="P11" s="35"/>
      <c r="Q11" s="31" t="s">
        <v>254</v>
      </c>
      <c r="R11" s="24" t="s">
        <v>255</v>
      </c>
      <c r="S11" s="24" t="s">
        <v>256</v>
      </c>
      <c r="T11" s="24" t="s">
        <v>257</v>
      </c>
      <c r="U11" s="32"/>
      <c r="V11" s="31" t="s">
        <v>254</v>
      </c>
      <c r="W11" s="24" t="s">
        <v>255</v>
      </c>
      <c r="X11" s="24" t="s">
        <v>256</v>
      </c>
      <c r="Y11" s="24" t="s">
        <v>257</v>
      </c>
      <c r="Z11" s="32"/>
    </row>
    <row r="12" spans="1:26" ht="97.5" customHeight="1" x14ac:dyDescent="0.2">
      <c r="A12" s="76" t="s">
        <v>22</v>
      </c>
      <c r="B12" s="76" t="s">
        <v>23</v>
      </c>
      <c r="C12" s="76" t="s">
        <v>24</v>
      </c>
      <c r="D12" s="76" t="s">
        <v>25</v>
      </c>
      <c r="E12" s="78" t="s">
        <v>26</v>
      </c>
      <c r="F12" s="77" t="s">
        <v>27</v>
      </c>
      <c r="G12" s="33" t="s">
        <v>258</v>
      </c>
      <c r="H12" s="25" t="s">
        <v>259</v>
      </c>
      <c r="I12" s="25" t="s">
        <v>260</v>
      </c>
      <c r="J12" s="25" t="s">
        <v>261</v>
      </c>
      <c r="K12" s="34"/>
      <c r="L12" s="30" t="s">
        <v>258</v>
      </c>
      <c r="M12" s="25" t="s">
        <v>259</v>
      </c>
      <c r="N12" s="25" t="s">
        <v>260</v>
      </c>
      <c r="O12" s="25" t="s">
        <v>261</v>
      </c>
      <c r="P12" s="36"/>
      <c r="Q12" s="33" t="s">
        <v>258</v>
      </c>
      <c r="R12" s="25" t="s">
        <v>259</v>
      </c>
      <c r="S12" s="25" t="s">
        <v>260</v>
      </c>
      <c r="T12" s="25" t="s">
        <v>261</v>
      </c>
      <c r="U12" s="34"/>
      <c r="V12" s="33" t="s">
        <v>258</v>
      </c>
      <c r="W12" s="25" t="s">
        <v>259</v>
      </c>
      <c r="X12" s="25" t="s">
        <v>260</v>
      </c>
      <c r="Y12" s="25" t="s">
        <v>261</v>
      </c>
      <c r="Z12" s="34"/>
    </row>
    <row r="13" spans="1:26" ht="19.5" customHeight="1" x14ac:dyDescent="0.4">
      <c r="A13" s="2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27" t="s">
        <v>37</v>
      </c>
      <c r="G13" s="37">
        <v>7</v>
      </c>
      <c r="H13" s="38">
        <v>8</v>
      </c>
      <c r="I13" s="38">
        <v>7</v>
      </c>
      <c r="J13" s="38">
        <v>8</v>
      </c>
      <c r="K13" s="39"/>
      <c r="L13" s="37">
        <v>7</v>
      </c>
      <c r="M13" s="38">
        <v>8</v>
      </c>
      <c r="N13" s="38">
        <v>7</v>
      </c>
      <c r="O13" s="38">
        <v>8</v>
      </c>
      <c r="P13" s="41"/>
      <c r="Q13" s="37">
        <v>7</v>
      </c>
      <c r="R13" s="38">
        <v>8</v>
      </c>
      <c r="S13" s="38">
        <v>7</v>
      </c>
      <c r="T13" s="38">
        <v>8</v>
      </c>
      <c r="U13" s="39"/>
      <c r="V13" s="37">
        <v>7</v>
      </c>
      <c r="W13" s="38">
        <v>8</v>
      </c>
      <c r="X13" s="38">
        <v>7</v>
      </c>
      <c r="Y13" s="38">
        <v>8</v>
      </c>
      <c r="Z13" s="39"/>
    </row>
    <row r="14" spans="1:26" ht="19.5" customHeight="1" x14ac:dyDescent="0.4">
      <c r="A14" s="3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28" t="s">
        <v>37</v>
      </c>
      <c r="G14" s="42">
        <v>8</v>
      </c>
      <c r="H14" s="43">
        <v>8</v>
      </c>
      <c r="I14" s="43">
        <v>8</v>
      </c>
      <c r="J14" s="43">
        <v>8</v>
      </c>
      <c r="K14" s="44"/>
      <c r="L14" s="42">
        <v>8</v>
      </c>
      <c r="M14" s="43">
        <v>8</v>
      </c>
      <c r="N14" s="43">
        <v>8</v>
      </c>
      <c r="O14" s="43">
        <v>8</v>
      </c>
      <c r="P14" s="46"/>
      <c r="Q14" s="42">
        <v>8</v>
      </c>
      <c r="R14" s="43">
        <v>8</v>
      </c>
      <c r="S14" s="43">
        <v>8</v>
      </c>
      <c r="T14" s="43">
        <v>8</v>
      </c>
      <c r="U14" s="44"/>
      <c r="V14" s="42">
        <v>8</v>
      </c>
      <c r="W14" s="43">
        <v>8</v>
      </c>
      <c r="X14" s="43">
        <v>8</v>
      </c>
      <c r="Y14" s="43">
        <v>8</v>
      </c>
      <c r="Z14" s="44"/>
    </row>
    <row r="15" spans="1:26" ht="19.5" customHeight="1" x14ac:dyDescent="0.4">
      <c r="A15" s="2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27" t="s">
        <v>37</v>
      </c>
      <c r="G15" s="37">
        <v>9</v>
      </c>
      <c r="H15" s="38">
        <v>9</v>
      </c>
      <c r="I15" s="38">
        <v>9</v>
      </c>
      <c r="J15" s="38">
        <v>8</v>
      </c>
      <c r="K15" s="39"/>
      <c r="L15" s="37">
        <v>9</v>
      </c>
      <c r="M15" s="38">
        <v>9</v>
      </c>
      <c r="N15" s="38">
        <v>9</v>
      </c>
      <c r="O15" s="38">
        <v>8</v>
      </c>
      <c r="P15" s="41"/>
      <c r="Q15" s="37">
        <v>9</v>
      </c>
      <c r="R15" s="38">
        <v>9</v>
      </c>
      <c r="S15" s="38">
        <v>9</v>
      </c>
      <c r="T15" s="38">
        <v>8</v>
      </c>
      <c r="U15" s="39"/>
      <c r="V15" s="37">
        <v>9</v>
      </c>
      <c r="W15" s="38">
        <v>9</v>
      </c>
      <c r="X15" s="38">
        <v>9</v>
      </c>
      <c r="Y15" s="38">
        <v>8</v>
      </c>
      <c r="Z15" s="39"/>
    </row>
    <row r="16" spans="1:26" ht="19.5" customHeight="1" x14ac:dyDescent="0.4">
      <c r="A16" s="3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28" t="s">
        <v>42</v>
      </c>
      <c r="G16" s="42">
        <v>8</v>
      </c>
      <c r="H16" s="43">
        <v>8</v>
      </c>
      <c r="I16" s="43">
        <v>8</v>
      </c>
      <c r="J16" s="43">
        <v>8</v>
      </c>
      <c r="K16" s="44"/>
      <c r="L16" s="42">
        <v>8</v>
      </c>
      <c r="M16" s="43">
        <v>8</v>
      </c>
      <c r="N16" s="43">
        <v>8</v>
      </c>
      <c r="O16" s="43">
        <v>8</v>
      </c>
      <c r="P16" s="46"/>
      <c r="Q16" s="42">
        <v>8</v>
      </c>
      <c r="R16" s="43">
        <v>8</v>
      </c>
      <c r="S16" s="43">
        <v>8</v>
      </c>
      <c r="T16" s="43">
        <v>8</v>
      </c>
      <c r="U16" s="44"/>
      <c r="V16" s="42">
        <v>8</v>
      </c>
      <c r="W16" s="43">
        <v>8</v>
      </c>
      <c r="X16" s="43">
        <v>8</v>
      </c>
      <c r="Y16" s="43">
        <v>8</v>
      </c>
      <c r="Z16" s="44"/>
    </row>
    <row r="17" spans="1:26" ht="19.5" customHeight="1" x14ac:dyDescent="0.4">
      <c r="A17" s="2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27" t="s">
        <v>37</v>
      </c>
      <c r="G17" s="37">
        <v>9</v>
      </c>
      <c r="H17" s="38">
        <v>9</v>
      </c>
      <c r="I17" s="38">
        <v>8</v>
      </c>
      <c r="J17" s="38">
        <v>9</v>
      </c>
      <c r="K17" s="39"/>
      <c r="L17" s="37">
        <v>9</v>
      </c>
      <c r="M17" s="38">
        <v>9</v>
      </c>
      <c r="N17" s="38">
        <v>8</v>
      </c>
      <c r="O17" s="38">
        <v>9</v>
      </c>
      <c r="P17" s="41"/>
      <c r="Q17" s="37">
        <v>9</v>
      </c>
      <c r="R17" s="38">
        <v>9</v>
      </c>
      <c r="S17" s="38">
        <v>8</v>
      </c>
      <c r="T17" s="38">
        <v>9</v>
      </c>
      <c r="U17" s="39"/>
      <c r="V17" s="37">
        <v>9</v>
      </c>
      <c r="W17" s="38">
        <v>9</v>
      </c>
      <c r="X17" s="38">
        <v>8</v>
      </c>
      <c r="Y17" s="38">
        <v>9</v>
      </c>
      <c r="Z17" s="39"/>
    </row>
    <row r="18" spans="1:26" ht="19.5" customHeight="1" x14ac:dyDescent="0.4">
      <c r="A18" s="3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28" t="s">
        <v>37</v>
      </c>
      <c r="G18" s="42">
        <v>8</v>
      </c>
      <c r="H18" s="43">
        <v>8</v>
      </c>
      <c r="I18" s="43">
        <v>8</v>
      </c>
      <c r="J18" s="43">
        <v>8</v>
      </c>
      <c r="K18" s="44"/>
      <c r="L18" s="42">
        <v>8</v>
      </c>
      <c r="M18" s="43">
        <v>8</v>
      </c>
      <c r="N18" s="43">
        <v>8</v>
      </c>
      <c r="O18" s="43">
        <v>8</v>
      </c>
      <c r="P18" s="46"/>
      <c r="Q18" s="42">
        <v>8</v>
      </c>
      <c r="R18" s="43">
        <v>8</v>
      </c>
      <c r="S18" s="43">
        <v>8</v>
      </c>
      <c r="T18" s="43">
        <v>8</v>
      </c>
      <c r="U18" s="44"/>
      <c r="V18" s="42">
        <v>8</v>
      </c>
      <c r="W18" s="43">
        <v>8</v>
      </c>
      <c r="X18" s="43">
        <v>8</v>
      </c>
      <c r="Y18" s="43">
        <v>8</v>
      </c>
      <c r="Z18" s="44"/>
    </row>
    <row r="19" spans="1:26" ht="19.5" customHeight="1" x14ac:dyDescent="0.4">
      <c r="A19" s="2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27" t="s">
        <v>42</v>
      </c>
      <c r="G19" s="37">
        <v>9</v>
      </c>
      <c r="H19" s="38">
        <v>9</v>
      </c>
      <c r="I19" s="38">
        <v>8</v>
      </c>
      <c r="J19" s="38">
        <v>9</v>
      </c>
      <c r="K19" s="39"/>
      <c r="L19" s="37">
        <v>9</v>
      </c>
      <c r="M19" s="38">
        <v>9</v>
      </c>
      <c r="N19" s="38">
        <v>8</v>
      </c>
      <c r="O19" s="38">
        <v>9</v>
      </c>
      <c r="P19" s="41"/>
      <c r="Q19" s="37">
        <v>9</v>
      </c>
      <c r="R19" s="38">
        <v>9</v>
      </c>
      <c r="S19" s="38">
        <v>8</v>
      </c>
      <c r="T19" s="38">
        <v>9</v>
      </c>
      <c r="U19" s="39"/>
      <c r="V19" s="37">
        <v>9</v>
      </c>
      <c r="W19" s="38">
        <v>9</v>
      </c>
      <c r="X19" s="38">
        <v>8</v>
      </c>
      <c r="Y19" s="38">
        <v>9</v>
      </c>
      <c r="Z19" s="39"/>
    </row>
    <row r="20" spans="1:26" ht="19.5" customHeight="1" x14ac:dyDescent="0.4">
      <c r="A20" s="3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28" t="s">
        <v>42</v>
      </c>
      <c r="G20" s="42">
        <v>9</v>
      </c>
      <c r="H20" s="43">
        <v>9</v>
      </c>
      <c r="I20" s="43">
        <v>9</v>
      </c>
      <c r="J20" s="43">
        <v>9</v>
      </c>
      <c r="K20" s="44"/>
      <c r="L20" s="42">
        <v>9</v>
      </c>
      <c r="M20" s="43">
        <v>9</v>
      </c>
      <c r="N20" s="43">
        <v>9</v>
      </c>
      <c r="O20" s="43">
        <v>9</v>
      </c>
      <c r="P20" s="46"/>
      <c r="Q20" s="42">
        <v>9</v>
      </c>
      <c r="R20" s="43">
        <v>9</v>
      </c>
      <c r="S20" s="43">
        <v>9</v>
      </c>
      <c r="T20" s="43">
        <v>9</v>
      </c>
      <c r="U20" s="44"/>
      <c r="V20" s="42">
        <v>9</v>
      </c>
      <c r="W20" s="43">
        <v>9</v>
      </c>
      <c r="X20" s="43">
        <v>9</v>
      </c>
      <c r="Y20" s="43">
        <v>9</v>
      </c>
      <c r="Z20" s="44"/>
    </row>
    <row r="21" spans="1:26" ht="19.5" customHeight="1" x14ac:dyDescent="0.4">
      <c r="A21" s="2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27" t="s">
        <v>42</v>
      </c>
      <c r="G21" s="37">
        <v>7</v>
      </c>
      <c r="H21" s="38">
        <v>8</v>
      </c>
      <c r="I21" s="38">
        <v>8</v>
      </c>
      <c r="J21" s="38">
        <v>8</v>
      </c>
      <c r="K21" s="39"/>
      <c r="L21" s="37">
        <v>7</v>
      </c>
      <c r="M21" s="38">
        <v>8</v>
      </c>
      <c r="N21" s="38">
        <v>8</v>
      </c>
      <c r="O21" s="38">
        <v>8</v>
      </c>
      <c r="P21" s="41"/>
      <c r="Q21" s="37">
        <v>7</v>
      </c>
      <c r="R21" s="38">
        <v>8</v>
      </c>
      <c r="S21" s="38">
        <v>8</v>
      </c>
      <c r="T21" s="38">
        <v>8</v>
      </c>
      <c r="U21" s="39"/>
      <c r="V21" s="37">
        <v>7</v>
      </c>
      <c r="W21" s="38">
        <v>8</v>
      </c>
      <c r="X21" s="38">
        <v>8</v>
      </c>
      <c r="Y21" s="38">
        <v>8</v>
      </c>
      <c r="Z21" s="39"/>
    </row>
    <row r="22" spans="1:26" ht="19.5" customHeight="1" x14ac:dyDescent="0.4">
      <c r="A22" s="3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28" t="s">
        <v>42</v>
      </c>
      <c r="G22" s="42">
        <v>7</v>
      </c>
      <c r="H22" s="43">
        <v>8</v>
      </c>
      <c r="I22" s="43">
        <v>8</v>
      </c>
      <c r="J22" s="43">
        <v>7</v>
      </c>
      <c r="K22" s="44"/>
      <c r="L22" s="42">
        <v>7</v>
      </c>
      <c r="M22" s="43">
        <v>8</v>
      </c>
      <c r="N22" s="43">
        <v>8</v>
      </c>
      <c r="O22" s="43">
        <v>7</v>
      </c>
      <c r="P22" s="46"/>
      <c r="Q22" s="42">
        <v>7</v>
      </c>
      <c r="R22" s="43">
        <v>8</v>
      </c>
      <c r="S22" s="43">
        <v>8</v>
      </c>
      <c r="T22" s="43">
        <v>7</v>
      </c>
      <c r="U22" s="44"/>
      <c r="V22" s="42">
        <v>7</v>
      </c>
      <c r="W22" s="43">
        <v>8</v>
      </c>
      <c r="X22" s="43">
        <v>8</v>
      </c>
      <c r="Y22" s="43">
        <v>7</v>
      </c>
      <c r="Z22" s="44"/>
    </row>
    <row r="23" spans="1:26" ht="19.5" customHeight="1" x14ac:dyDescent="0.4">
      <c r="A23" s="2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27" t="s">
        <v>37</v>
      </c>
      <c r="G23" s="37">
        <v>10</v>
      </c>
      <c r="H23" s="38">
        <v>9</v>
      </c>
      <c r="I23" s="38">
        <v>9</v>
      </c>
      <c r="J23" s="38">
        <v>10</v>
      </c>
      <c r="K23" s="39"/>
      <c r="L23" s="37">
        <v>10</v>
      </c>
      <c r="M23" s="38">
        <v>9</v>
      </c>
      <c r="N23" s="38">
        <v>9</v>
      </c>
      <c r="O23" s="38">
        <v>10</v>
      </c>
      <c r="P23" s="41"/>
      <c r="Q23" s="37">
        <v>10</v>
      </c>
      <c r="R23" s="38">
        <v>9</v>
      </c>
      <c r="S23" s="38">
        <v>9</v>
      </c>
      <c r="T23" s="38">
        <v>10</v>
      </c>
      <c r="U23" s="39"/>
      <c r="V23" s="37">
        <v>10</v>
      </c>
      <c r="W23" s="38">
        <v>9</v>
      </c>
      <c r="X23" s="38">
        <v>9</v>
      </c>
      <c r="Y23" s="38">
        <v>10</v>
      </c>
      <c r="Z23" s="39"/>
    </row>
    <row r="24" spans="1:26" ht="19.5" customHeight="1" x14ac:dyDescent="0.4">
      <c r="A24" s="3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28" t="s">
        <v>37</v>
      </c>
      <c r="G24" s="42">
        <v>10</v>
      </c>
      <c r="H24" s="43">
        <v>9</v>
      </c>
      <c r="I24" s="43">
        <v>9</v>
      </c>
      <c r="J24" s="43">
        <v>9</v>
      </c>
      <c r="K24" s="44"/>
      <c r="L24" s="42">
        <v>10</v>
      </c>
      <c r="M24" s="43">
        <v>9</v>
      </c>
      <c r="N24" s="43">
        <v>9</v>
      </c>
      <c r="O24" s="43">
        <v>9</v>
      </c>
      <c r="P24" s="46"/>
      <c r="Q24" s="42">
        <v>10</v>
      </c>
      <c r="R24" s="43">
        <v>9</v>
      </c>
      <c r="S24" s="43">
        <v>9</v>
      </c>
      <c r="T24" s="43">
        <v>9</v>
      </c>
      <c r="U24" s="44"/>
      <c r="V24" s="42">
        <v>10</v>
      </c>
      <c r="W24" s="43">
        <v>9</v>
      </c>
      <c r="X24" s="43">
        <v>9</v>
      </c>
      <c r="Y24" s="43">
        <v>9</v>
      </c>
      <c r="Z24" s="44"/>
    </row>
    <row r="25" spans="1:26" ht="19.5" customHeight="1" x14ac:dyDescent="0.4">
      <c r="A25" s="2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27" t="s">
        <v>37</v>
      </c>
      <c r="G25" s="37">
        <v>8</v>
      </c>
      <c r="H25" s="38">
        <v>8</v>
      </c>
      <c r="I25" s="38">
        <v>9</v>
      </c>
      <c r="J25" s="38">
        <v>9</v>
      </c>
      <c r="K25" s="39"/>
      <c r="L25" s="37">
        <v>8</v>
      </c>
      <c r="M25" s="38">
        <v>8</v>
      </c>
      <c r="N25" s="38">
        <v>9</v>
      </c>
      <c r="O25" s="38">
        <v>9</v>
      </c>
      <c r="P25" s="41"/>
      <c r="Q25" s="37">
        <v>8</v>
      </c>
      <c r="R25" s="38">
        <v>8</v>
      </c>
      <c r="S25" s="38">
        <v>9</v>
      </c>
      <c r="T25" s="38">
        <v>9</v>
      </c>
      <c r="U25" s="39"/>
      <c r="V25" s="37">
        <v>8</v>
      </c>
      <c r="W25" s="38">
        <v>8</v>
      </c>
      <c r="X25" s="38">
        <v>9</v>
      </c>
      <c r="Y25" s="38">
        <v>9</v>
      </c>
      <c r="Z25" s="39"/>
    </row>
    <row r="26" spans="1:26" ht="19.5" customHeight="1" x14ac:dyDescent="0.4">
      <c r="A26" s="3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28" t="s">
        <v>42</v>
      </c>
      <c r="G26" s="42">
        <v>7</v>
      </c>
      <c r="H26" s="43">
        <v>8</v>
      </c>
      <c r="I26" s="43">
        <v>7</v>
      </c>
      <c r="J26" s="43">
        <v>8</v>
      </c>
      <c r="K26" s="44"/>
      <c r="L26" s="42">
        <v>7</v>
      </c>
      <c r="M26" s="43">
        <v>8</v>
      </c>
      <c r="N26" s="43">
        <v>7</v>
      </c>
      <c r="O26" s="43">
        <v>8</v>
      </c>
      <c r="P26" s="46"/>
      <c r="Q26" s="42">
        <v>7</v>
      </c>
      <c r="R26" s="43">
        <v>8</v>
      </c>
      <c r="S26" s="43">
        <v>7</v>
      </c>
      <c r="T26" s="43">
        <v>8</v>
      </c>
      <c r="U26" s="44"/>
      <c r="V26" s="42">
        <v>7</v>
      </c>
      <c r="W26" s="43">
        <v>8</v>
      </c>
      <c r="X26" s="43">
        <v>7</v>
      </c>
      <c r="Y26" s="43">
        <v>8</v>
      </c>
      <c r="Z26" s="44"/>
    </row>
    <row r="27" spans="1:26" ht="19.5" customHeight="1" x14ac:dyDescent="0.4">
      <c r="A27" s="2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27" t="s">
        <v>37</v>
      </c>
      <c r="G27" s="37">
        <v>9</v>
      </c>
      <c r="H27" s="38">
        <v>9</v>
      </c>
      <c r="I27" s="38">
        <v>9</v>
      </c>
      <c r="J27" s="38">
        <v>9</v>
      </c>
      <c r="K27" s="39"/>
      <c r="L27" s="37">
        <v>9</v>
      </c>
      <c r="M27" s="38">
        <v>9</v>
      </c>
      <c r="N27" s="38">
        <v>9</v>
      </c>
      <c r="O27" s="38">
        <v>9</v>
      </c>
      <c r="P27" s="41"/>
      <c r="Q27" s="37">
        <v>9</v>
      </c>
      <c r="R27" s="38">
        <v>9</v>
      </c>
      <c r="S27" s="38">
        <v>9</v>
      </c>
      <c r="T27" s="38">
        <v>9</v>
      </c>
      <c r="U27" s="39"/>
      <c r="V27" s="37">
        <v>9</v>
      </c>
      <c r="W27" s="38">
        <v>9</v>
      </c>
      <c r="X27" s="38">
        <v>9</v>
      </c>
      <c r="Y27" s="38">
        <v>9</v>
      </c>
      <c r="Z27" s="39"/>
    </row>
    <row r="28" spans="1:26" ht="19.5" customHeight="1" x14ac:dyDescent="0.4">
      <c r="A28" s="3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28" t="s">
        <v>42</v>
      </c>
      <c r="G28" s="42">
        <v>7</v>
      </c>
      <c r="H28" s="43">
        <v>8</v>
      </c>
      <c r="I28" s="43">
        <v>8</v>
      </c>
      <c r="J28" s="43">
        <v>8</v>
      </c>
      <c r="K28" s="44"/>
      <c r="L28" s="42">
        <v>7</v>
      </c>
      <c r="M28" s="43">
        <v>8</v>
      </c>
      <c r="N28" s="43">
        <v>8</v>
      </c>
      <c r="O28" s="43">
        <v>8</v>
      </c>
      <c r="P28" s="46"/>
      <c r="Q28" s="42">
        <v>7</v>
      </c>
      <c r="R28" s="43">
        <v>8</v>
      </c>
      <c r="S28" s="43">
        <v>8</v>
      </c>
      <c r="T28" s="43">
        <v>8</v>
      </c>
      <c r="U28" s="44"/>
      <c r="V28" s="42">
        <v>7</v>
      </c>
      <c r="W28" s="43">
        <v>8</v>
      </c>
      <c r="X28" s="43">
        <v>8</v>
      </c>
      <c r="Y28" s="43">
        <v>8</v>
      </c>
      <c r="Z28" s="44"/>
    </row>
    <row r="29" spans="1:26" ht="19.5" customHeight="1" x14ac:dyDescent="0.4">
      <c r="A29" s="2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27" t="s">
        <v>42</v>
      </c>
      <c r="G29" s="37">
        <v>8</v>
      </c>
      <c r="H29" s="38">
        <v>8</v>
      </c>
      <c r="I29" s="38">
        <v>8</v>
      </c>
      <c r="J29" s="38">
        <v>8</v>
      </c>
      <c r="K29" s="39"/>
      <c r="L29" s="37">
        <v>8</v>
      </c>
      <c r="M29" s="38">
        <v>8</v>
      </c>
      <c r="N29" s="38">
        <v>8</v>
      </c>
      <c r="O29" s="38">
        <v>8</v>
      </c>
      <c r="P29" s="41"/>
      <c r="Q29" s="37">
        <v>8</v>
      </c>
      <c r="R29" s="38">
        <v>8</v>
      </c>
      <c r="S29" s="38">
        <v>8</v>
      </c>
      <c r="T29" s="38">
        <v>8</v>
      </c>
      <c r="U29" s="39"/>
      <c r="V29" s="37">
        <v>8</v>
      </c>
      <c r="W29" s="38">
        <v>8</v>
      </c>
      <c r="X29" s="38">
        <v>8</v>
      </c>
      <c r="Y29" s="38">
        <v>8</v>
      </c>
      <c r="Z29" s="39"/>
    </row>
    <row r="30" spans="1:26" ht="19.5" customHeight="1" x14ac:dyDescent="0.4">
      <c r="A30" s="3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28" t="s">
        <v>37</v>
      </c>
      <c r="G30" s="42">
        <v>8</v>
      </c>
      <c r="H30" s="43">
        <v>8</v>
      </c>
      <c r="I30" s="43">
        <v>8</v>
      </c>
      <c r="J30" s="43">
        <v>8</v>
      </c>
      <c r="K30" s="44"/>
      <c r="L30" s="42">
        <v>8</v>
      </c>
      <c r="M30" s="43">
        <v>8</v>
      </c>
      <c r="N30" s="43">
        <v>8</v>
      </c>
      <c r="O30" s="43">
        <v>8</v>
      </c>
      <c r="P30" s="46"/>
      <c r="Q30" s="42">
        <v>8</v>
      </c>
      <c r="R30" s="43">
        <v>8</v>
      </c>
      <c r="S30" s="43">
        <v>8</v>
      </c>
      <c r="T30" s="43">
        <v>8</v>
      </c>
      <c r="U30" s="44"/>
      <c r="V30" s="42">
        <v>8</v>
      </c>
      <c r="W30" s="43">
        <v>8</v>
      </c>
      <c r="X30" s="43">
        <v>8</v>
      </c>
      <c r="Y30" s="43">
        <v>8</v>
      </c>
      <c r="Z30" s="44"/>
    </row>
    <row r="31" spans="1:26" ht="19.5" customHeight="1" x14ac:dyDescent="0.4">
      <c r="A31" s="2"/>
      <c r="B31" s="2"/>
      <c r="C31" s="2"/>
      <c r="D31" s="2"/>
      <c r="E31" s="2"/>
      <c r="F31" s="27"/>
      <c r="G31" s="37"/>
      <c r="H31" s="38"/>
      <c r="I31" s="38"/>
      <c r="J31" s="38"/>
      <c r="K31" s="39"/>
      <c r="L31" s="40"/>
      <c r="M31" s="38"/>
      <c r="N31" s="38"/>
      <c r="O31" s="38"/>
      <c r="P31" s="41"/>
      <c r="Q31" s="37"/>
      <c r="R31" s="38"/>
      <c r="S31" s="38"/>
      <c r="T31" s="38"/>
      <c r="U31" s="39"/>
      <c r="V31" s="37"/>
      <c r="W31" s="38"/>
      <c r="X31" s="38"/>
      <c r="Y31" s="38"/>
      <c r="Z31" s="39"/>
    </row>
    <row r="32" spans="1:26" ht="19.5" customHeight="1" x14ac:dyDescent="0.4">
      <c r="A32" s="3"/>
      <c r="B32" s="3"/>
      <c r="C32" s="3"/>
      <c r="D32" s="3"/>
      <c r="E32" s="3"/>
      <c r="F32" s="28"/>
      <c r="G32" s="42"/>
      <c r="H32" s="43"/>
      <c r="I32" s="43"/>
      <c r="J32" s="43"/>
      <c r="K32" s="44"/>
      <c r="L32" s="45"/>
      <c r="M32" s="43"/>
      <c r="N32" s="43"/>
      <c r="O32" s="43"/>
      <c r="P32" s="46"/>
      <c r="Q32" s="42"/>
      <c r="R32" s="43"/>
      <c r="S32" s="43"/>
      <c r="T32" s="43"/>
      <c r="U32" s="44"/>
      <c r="V32" s="42"/>
      <c r="W32" s="43"/>
      <c r="X32" s="43"/>
      <c r="Y32" s="43"/>
      <c r="Z32" s="44"/>
    </row>
    <row r="33" spans="1:26" ht="19.5" customHeight="1" x14ac:dyDescent="0.4">
      <c r="A33" s="2"/>
      <c r="B33" s="2"/>
      <c r="C33" s="2"/>
      <c r="D33" s="2"/>
      <c r="E33" s="2"/>
      <c r="F33" s="27"/>
      <c r="G33" s="37"/>
      <c r="H33" s="38"/>
      <c r="I33" s="38"/>
      <c r="J33" s="38"/>
      <c r="K33" s="39"/>
      <c r="L33" s="40"/>
      <c r="M33" s="38"/>
      <c r="N33" s="38"/>
      <c r="O33" s="38"/>
      <c r="P33" s="41"/>
      <c r="Q33" s="37"/>
      <c r="R33" s="38"/>
      <c r="S33" s="38"/>
      <c r="T33" s="38"/>
      <c r="U33" s="39"/>
      <c r="V33" s="37"/>
      <c r="W33" s="38"/>
      <c r="X33" s="38"/>
      <c r="Y33" s="38"/>
      <c r="Z33" s="39"/>
    </row>
    <row r="34" spans="1:26" ht="19.5" customHeight="1" x14ac:dyDescent="0.4">
      <c r="A34" s="3"/>
      <c r="B34" s="3"/>
      <c r="C34" s="3"/>
      <c r="D34" s="3"/>
      <c r="E34" s="3"/>
      <c r="F34" s="28"/>
      <c r="G34" s="42"/>
      <c r="H34" s="43"/>
      <c r="I34" s="43"/>
      <c r="J34" s="43"/>
      <c r="K34" s="44"/>
      <c r="L34" s="45"/>
      <c r="M34" s="43"/>
      <c r="N34" s="43"/>
      <c r="O34" s="43"/>
      <c r="P34" s="46"/>
      <c r="Q34" s="42"/>
      <c r="R34" s="43"/>
      <c r="S34" s="43"/>
      <c r="T34" s="43"/>
      <c r="U34" s="44"/>
      <c r="V34" s="42"/>
      <c r="W34" s="43"/>
      <c r="X34" s="43"/>
      <c r="Y34" s="43"/>
      <c r="Z34" s="44"/>
    </row>
    <row r="35" spans="1:26" ht="19.5" customHeight="1" x14ac:dyDescent="0.4">
      <c r="A35" s="2"/>
      <c r="B35" s="2"/>
      <c r="C35" s="2"/>
      <c r="D35" s="2"/>
      <c r="E35" s="2"/>
      <c r="F35" s="27"/>
      <c r="G35" s="37"/>
      <c r="H35" s="38"/>
      <c r="I35" s="38"/>
      <c r="J35" s="38"/>
      <c r="K35" s="39"/>
      <c r="L35" s="40"/>
      <c r="M35" s="38"/>
      <c r="N35" s="38"/>
      <c r="O35" s="38"/>
      <c r="P35" s="41"/>
      <c r="Q35" s="37"/>
      <c r="R35" s="38"/>
      <c r="S35" s="38"/>
      <c r="T35" s="38"/>
      <c r="U35" s="39"/>
      <c r="V35" s="37"/>
      <c r="W35" s="38"/>
      <c r="X35" s="38"/>
      <c r="Y35" s="38"/>
      <c r="Z35" s="39"/>
    </row>
    <row r="36" spans="1:26" ht="19.5" customHeight="1" x14ac:dyDescent="0.4">
      <c r="A36" s="3"/>
      <c r="B36" s="3"/>
      <c r="C36" s="3"/>
      <c r="D36" s="3"/>
      <c r="E36" s="3"/>
      <c r="F36" s="28"/>
      <c r="G36" s="42"/>
      <c r="H36" s="43"/>
      <c r="I36" s="43"/>
      <c r="J36" s="43"/>
      <c r="K36" s="44"/>
      <c r="L36" s="45"/>
      <c r="M36" s="43"/>
      <c r="N36" s="43"/>
      <c r="O36" s="43"/>
      <c r="P36" s="46"/>
      <c r="Q36" s="42"/>
      <c r="R36" s="43"/>
      <c r="S36" s="43"/>
      <c r="T36" s="43"/>
      <c r="U36" s="44"/>
      <c r="V36" s="42"/>
      <c r="W36" s="43"/>
      <c r="X36" s="43"/>
      <c r="Y36" s="43"/>
      <c r="Z36" s="44"/>
    </row>
    <row r="37" spans="1:26" ht="19.5" customHeight="1" x14ac:dyDescent="0.4">
      <c r="A37" s="2"/>
      <c r="B37" s="2"/>
      <c r="C37" s="2"/>
      <c r="D37" s="2"/>
      <c r="E37" s="2"/>
      <c r="F37" s="27"/>
      <c r="G37" s="37"/>
      <c r="H37" s="38"/>
      <c r="I37" s="38"/>
      <c r="J37" s="38"/>
      <c r="K37" s="39"/>
      <c r="L37" s="40"/>
      <c r="M37" s="38"/>
      <c r="N37" s="38"/>
      <c r="O37" s="38"/>
      <c r="P37" s="41"/>
      <c r="Q37" s="37"/>
      <c r="R37" s="38"/>
      <c r="S37" s="38"/>
      <c r="T37" s="38"/>
      <c r="U37" s="39"/>
      <c r="V37" s="37"/>
      <c r="W37" s="38"/>
      <c r="X37" s="38"/>
      <c r="Y37" s="38"/>
      <c r="Z37" s="39"/>
    </row>
    <row r="38" spans="1:26" ht="19.5" customHeight="1" x14ac:dyDescent="0.4">
      <c r="A38" s="3"/>
      <c r="B38" s="3"/>
      <c r="C38" s="3"/>
      <c r="D38" s="3"/>
      <c r="E38" s="3"/>
      <c r="F38" s="28"/>
      <c r="G38" s="42"/>
      <c r="H38" s="43"/>
      <c r="I38" s="43"/>
      <c r="J38" s="43"/>
      <c r="K38" s="44"/>
      <c r="L38" s="45"/>
      <c r="M38" s="43"/>
      <c r="N38" s="43"/>
      <c r="O38" s="43"/>
      <c r="P38" s="46"/>
      <c r="Q38" s="42"/>
      <c r="R38" s="43"/>
      <c r="S38" s="43"/>
      <c r="T38" s="43"/>
      <c r="U38" s="44"/>
      <c r="V38" s="42"/>
      <c r="W38" s="43"/>
      <c r="X38" s="43"/>
      <c r="Y38" s="43"/>
      <c r="Z38" s="44"/>
    </row>
    <row r="39" spans="1:26" ht="19.5" customHeight="1" x14ac:dyDescent="0.4">
      <c r="A39" s="2"/>
      <c r="B39" s="2"/>
      <c r="C39" s="2"/>
      <c r="D39" s="2"/>
      <c r="E39" s="2"/>
      <c r="F39" s="27"/>
      <c r="G39" s="37"/>
      <c r="H39" s="38"/>
      <c r="I39" s="38"/>
      <c r="J39" s="38"/>
      <c r="K39" s="39"/>
      <c r="L39" s="40"/>
      <c r="M39" s="38"/>
      <c r="N39" s="38"/>
      <c r="O39" s="38"/>
      <c r="P39" s="41"/>
      <c r="Q39" s="37"/>
      <c r="R39" s="38"/>
      <c r="S39" s="38"/>
      <c r="T39" s="38"/>
      <c r="U39" s="39"/>
      <c r="V39" s="37"/>
      <c r="W39" s="38"/>
      <c r="X39" s="38"/>
      <c r="Y39" s="38"/>
      <c r="Z39" s="39"/>
    </row>
    <row r="40" spans="1:26" ht="19.5" customHeight="1" x14ac:dyDescent="0.4">
      <c r="A40" s="3"/>
      <c r="B40" s="3"/>
      <c r="C40" s="3"/>
      <c r="D40" s="3"/>
      <c r="E40" s="3"/>
      <c r="F40" s="28"/>
      <c r="G40" s="42"/>
      <c r="H40" s="43"/>
      <c r="I40" s="43"/>
      <c r="J40" s="43"/>
      <c r="K40" s="44"/>
      <c r="L40" s="45"/>
      <c r="M40" s="43"/>
      <c r="N40" s="43"/>
      <c r="O40" s="43"/>
      <c r="P40" s="46"/>
      <c r="Q40" s="42"/>
      <c r="R40" s="43"/>
      <c r="S40" s="43"/>
      <c r="T40" s="43"/>
      <c r="U40" s="44"/>
      <c r="V40" s="42"/>
      <c r="W40" s="43"/>
      <c r="X40" s="43"/>
      <c r="Y40" s="43"/>
      <c r="Z40" s="44"/>
    </row>
    <row r="41" spans="1:26" ht="19.5" customHeight="1" x14ac:dyDescent="0.4">
      <c r="A41" s="2"/>
      <c r="B41" s="2"/>
      <c r="C41" s="2"/>
      <c r="D41" s="2"/>
      <c r="E41" s="2"/>
      <c r="F41" s="27"/>
      <c r="G41" s="37"/>
      <c r="H41" s="38"/>
      <c r="I41" s="38"/>
      <c r="J41" s="38"/>
      <c r="K41" s="39"/>
      <c r="L41" s="40"/>
      <c r="M41" s="38"/>
      <c r="N41" s="38"/>
      <c r="O41" s="38"/>
      <c r="P41" s="41"/>
      <c r="Q41" s="37"/>
      <c r="R41" s="38"/>
      <c r="S41" s="38"/>
      <c r="T41" s="38"/>
      <c r="U41" s="39"/>
      <c r="V41" s="37"/>
      <c r="W41" s="38"/>
      <c r="X41" s="38"/>
      <c r="Y41" s="38"/>
      <c r="Z41" s="39"/>
    </row>
    <row r="42" spans="1:26" ht="19.5" customHeight="1" x14ac:dyDescent="0.4">
      <c r="A42" s="3"/>
      <c r="B42" s="3"/>
      <c r="C42" s="3"/>
      <c r="D42" s="3"/>
      <c r="E42" s="3"/>
      <c r="F42" s="28"/>
      <c r="G42" s="42"/>
      <c r="H42" s="43"/>
      <c r="I42" s="43"/>
      <c r="J42" s="43"/>
      <c r="K42" s="44"/>
      <c r="L42" s="45"/>
      <c r="M42" s="43"/>
      <c r="N42" s="43"/>
      <c r="O42" s="43"/>
      <c r="P42" s="46"/>
      <c r="Q42" s="42"/>
      <c r="R42" s="43"/>
      <c r="S42" s="43"/>
      <c r="T42" s="43"/>
      <c r="U42" s="44"/>
      <c r="V42" s="42"/>
      <c r="W42" s="43"/>
      <c r="X42" s="43"/>
      <c r="Y42" s="43"/>
      <c r="Z42" s="44"/>
    </row>
    <row r="43" spans="1:26" ht="19.5" customHeight="1" x14ac:dyDescent="0.4">
      <c r="A43" s="2"/>
      <c r="B43" s="2"/>
      <c r="C43" s="2"/>
      <c r="D43" s="2"/>
      <c r="E43" s="2"/>
      <c r="F43" s="27"/>
      <c r="G43" s="37"/>
      <c r="H43" s="38"/>
      <c r="I43" s="38"/>
      <c r="J43" s="38"/>
      <c r="K43" s="39"/>
      <c r="L43" s="40"/>
      <c r="M43" s="38"/>
      <c r="N43" s="38"/>
      <c r="O43" s="38"/>
      <c r="P43" s="41"/>
      <c r="Q43" s="37"/>
      <c r="R43" s="38"/>
      <c r="S43" s="38"/>
      <c r="T43" s="38"/>
      <c r="U43" s="39"/>
      <c r="V43" s="37"/>
      <c r="W43" s="38"/>
      <c r="X43" s="38"/>
      <c r="Y43" s="38"/>
      <c r="Z43" s="39"/>
    </row>
    <row r="44" spans="1:26" ht="19.5" customHeight="1" x14ac:dyDescent="0.4">
      <c r="A44" s="3"/>
      <c r="B44" s="3"/>
      <c r="C44" s="3"/>
      <c r="D44" s="3"/>
      <c r="E44" s="3"/>
      <c r="F44" s="28"/>
      <c r="G44" s="42"/>
      <c r="H44" s="43"/>
      <c r="I44" s="43"/>
      <c r="J44" s="43"/>
      <c r="K44" s="44"/>
      <c r="L44" s="45"/>
      <c r="M44" s="43"/>
      <c r="N44" s="43"/>
      <c r="O44" s="43"/>
      <c r="P44" s="46"/>
      <c r="Q44" s="42"/>
      <c r="R44" s="43"/>
      <c r="S44" s="43"/>
      <c r="T44" s="43"/>
      <c r="U44" s="44"/>
      <c r="V44" s="42"/>
      <c r="W44" s="43"/>
      <c r="X44" s="43"/>
      <c r="Y44" s="43"/>
      <c r="Z44" s="44"/>
    </row>
    <row r="45" spans="1:26" ht="19.5" customHeight="1" x14ac:dyDescent="0.4">
      <c r="A45" s="2"/>
      <c r="B45" s="2"/>
      <c r="C45" s="2"/>
      <c r="D45" s="2"/>
      <c r="E45" s="2"/>
      <c r="F45" s="27"/>
      <c r="G45" s="37"/>
      <c r="H45" s="38"/>
      <c r="I45" s="38"/>
      <c r="J45" s="38"/>
      <c r="K45" s="39"/>
      <c r="L45" s="40"/>
      <c r="M45" s="38"/>
      <c r="N45" s="38"/>
      <c r="O45" s="38"/>
      <c r="P45" s="41"/>
      <c r="Q45" s="37"/>
      <c r="R45" s="38"/>
      <c r="S45" s="38"/>
      <c r="T45" s="38"/>
      <c r="U45" s="39"/>
      <c r="V45" s="37"/>
      <c r="W45" s="38"/>
      <c r="X45" s="38"/>
      <c r="Y45" s="38"/>
      <c r="Z45" s="39"/>
    </row>
    <row r="46" spans="1:26" ht="19.5" customHeight="1" x14ac:dyDescent="0.4">
      <c r="A46" s="3"/>
      <c r="B46" s="3"/>
      <c r="C46" s="3"/>
      <c r="D46" s="3"/>
      <c r="E46" s="3"/>
      <c r="F46" s="28"/>
      <c r="G46" s="42"/>
      <c r="H46" s="43"/>
      <c r="I46" s="43"/>
      <c r="J46" s="43"/>
      <c r="K46" s="44"/>
      <c r="L46" s="45"/>
      <c r="M46" s="43"/>
      <c r="N46" s="43"/>
      <c r="O46" s="43"/>
      <c r="P46" s="46"/>
      <c r="Q46" s="42"/>
      <c r="R46" s="43"/>
      <c r="S46" s="43"/>
      <c r="T46" s="43"/>
      <c r="U46" s="44"/>
      <c r="V46" s="42"/>
      <c r="W46" s="43"/>
      <c r="X46" s="43"/>
      <c r="Y46" s="43"/>
      <c r="Z46" s="44"/>
    </row>
    <row r="47" spans="1:26" ht="19.5" customHeight="1" x14ac:dyDescent="0.4">
      <c r="A47" s="2"/>
      <c r="B47" s="2"/>
      <c r="C47" s="2"/>
      <c r="D47" s="2"/>
      <c r="E47" s="2"/>
      <c r="F47" s="27"/>
      <c r="G47" s="37"/>
      <c r="H47" s="38"/>
      <c r="I47" s="38"/>
      <c r="J47" s="38"/>
      <c r="K47" s="39"/>
      <c r="L47" s="40"/>
      <c r="M47" s="38"/>
      <c r="N47" s="38"/>
      <c r="O47" s="38"/>
      <c r="P47" s="41"/>
      <c r="Q47" s="37"/>
      <c r="R47" s="38"/>
      <c r="S47" s="38"/>
      <c r="T47" s="38"/>
      <c r="U47" s="39"/>
      <c r="V47" s="37"/>
      <c r="W47" s="38"/>
      <c r="X47" s="38"/>
      <c r="Y47" s="38"/>
      <c r="Z47" s="39"/>
    </row>
    <row r="48" spans="1:26" ht="19.5" customHeight="1" x14ac:dyDescent="0.4">
      <c r="A48" s="3"/>
      <c r="B48" s="3"/>
      <c r="C48" s="3"/>
      <c r="D48" s="3"/>
      <c r="E48" s="3"/>
      <c r="F48" s="28"/>
      <c r="G48" s="42"/>
      <c r="H48" s="43"/>
      <c r="I48" s="43"/>
      <c r="J48" s="43"/>
      <c r="K48" s="44"/>
      <c r="L48" s="45"/>
      <c r="M48" s="43"/>
      <c r="N48" s="43"/>
      <c r="O48" s="43"/>
      <c r="P48" s="46"/>
      <c r="Q48" s="42"/>
      <c r="R48" s="43"/>
      <c r="S48" s="43"/>
      <c r="T48" s="43"/>
      <c r="U48" s="44"/>
      <c r="V48" s="42"/>
      <c r="W48" s="43"/>
      <c r="X48" s="43"/>
      <c r="Y48" s="43"/>
      <c r="Z48" s="44"/>
    </row>
    <row r="49" spans="1:26" ht="19.5" customHeight="1" x14ac:dyDescent="0.4">
      <c r="A49" s="2"/>
      <c r="B49" s="2"/>
      <c r="C49" s="2"/>
      <c r="D49" s="2"/>
      <c r="E49" s="2"/>
      <c r="F49" s="27"/>
      <c r="G49" s="37"/>
      <c r="H49" s="38"/>
      <c r="I49" s="38"/>
      <c r="J49" s="38"/>
      <c r="K49" s="39"/>
      <c r="L49" s="40"/>
      <c r="M49" s="38"/>
      <c r="N49" s="38"/>
      <c r="O49" s="38"/>
      <c r="P49" s="41"/>
      <c r="Q49" s="37"/>
      <c r="R49" s="38"/>
      <c r="S49" s="38"/>
      <c r="T49" s="38"/>
      <c r="U49" s="39"/>
      <c r="V49" s="37"/>
      <c r="W49" s="38"/>
      <c r="X49" s="38"/>
      <c r="Y49" s="38"/>
      <c r="Z49" s="39"/>
    </row>
    <row r="50" spans="1:26" ht="19.5" customHeight="1" x14ac:dyDescent="0.4">
      <c r="A50" s="3"/>
      <c r="B50" s="3"/>
      <c r="C50" s="3"/>
      <c r="D50" s="3"/>
      <c r="E50" s="3"/>
      <c r="F50" s="28"/>
      <c r="G50" s="42"/>
      <c r="H50" s="43"/>
      <c r="I50" s="43"/>
      <c r="J50" s="43"/>
      <c r="K50" s="44"/>
      <c r="L50" s="45"/>
      <c r="M50" s="43"/>
      <c r="N50" s="43"/>
      <c r="O50" s="43"/>
      <c r="P50" s="46"/>
      <c r="Q50" s="42"/>
      <c r="R50" s="43"/>
      <c r="S50" s="43"/>
      <c r="T50" s="43"/>
      <c r="U50" s="44"/>
      <c r="V50" s="42"/>
      <c r="W50" s="43"/>
      <c r="X50" s="43"/>
      <c r="Y50" s="43"/>
      <c r="Z50" s="44"/>
    </row>
    <row r="51" spans="1:26" ht="19.5" customHeight="1" x14ac:dyDescent="0.4">
      <c r="A51" s="2"/>
      <c r="B51" s="2"/>
      <c r="C51" s="2"/>
      <c r="D51" s="2"/>
      <c r="E51" s="2"/>
      <c r="F51" s="27"/>
      <c r="G51" s="37"/>
      <c r="H51" s="38"/>
      <c r="I51" s="38"/>
      <c r="J51" s="38"/>
      <c r="K51" s="39"/>
      <c r="L51" s="40"/>
      <c r="M51" s="38"/>
      <c r="N51" s="38"/>
      <c r="O51" s="38"/>
      <c r="P51" s="41"/>
      <c r="Q51" s="37"/>
      <c r="R51" s="38"/>
      <c r="S51" s="38"/>
      <c r="T51" s="38"/>
      <c r="U51" s="39"/>
      <c r="V51" s="37"/>
      <c r="W51" s="38"/>
      <c r="X51" s="38"/>
      <c r="Y51" s="38"/>
      <c r="Z51" s="39"/>
    </row>
    <row r="52" spans="1:26" ht="19.5" customHeight="1" x14ac:dyDescent="0.4">
      <c r="A52" s="3"/>
      <c r="B52" s="3"/>
      <c r="C52" s="3"/>
      <c r="D52" s="3"/>
      <c r="E52" s="3"/>
      <c r="F52" s="28"/>
      <c r="G52" s="42"/>
      <c r="H52" s="43"/>
      <c r="I52" s="43"/>
      <c r="J52" s="43"/>
      <c r="K52" s="44"/>
      <c r="L52" s="45"/>
      <c r="M52" s="43"/>
      <c r="N52" s="43"/>
      <c r="O52" s="43"/>
      <c r="P52" s="46"/>
      <c r="Q52" s="42"/>
      <c r="R52" s="43"/>
      <c r="S52" s="43"/>
      <c r="T52" s="43"/>
      <c r="U52" s="44"/>
      <c r="V52" s="42"/>
      <c r="W52" s="43"/>
      <c r="X52" s="43"/>
      <c r="Y52" s="43"/>
      <c r="Z52" s="44"/>
    </row>
    <row r="53" spans="1:26" ht="19.5" customHeight="1" x14ac:dyDescent="0.4">
      <c r="A53" s="2"/>
      <c r="B53" s="2"/>
      <c r="C53" s="2"/>
      <c r="D53" s="2"/>
      <c r="E53" s="2"/>
      <c r="F53" s="27"/>
      <c r="G53" s="37"/>
      <c r="H53" s="38"/>
      <c r="I53" s="38"/>
      <c r="J53" s="38"/>
      <c r="K53" s="39"/>
      <c r="L53" s="40"/>
      <c r="M53" s="38"/>
      <c r="N53" s="38"/>
      <c r="O53" s="38"/>
      <c r="P53" s="41"/>
      <c r="Q53" s="37"/>
      <c r="R53" s="38"/>
      <c r="S53" s="38"/>
      <c r="T53" s="38"/>
      <c r="U53" s="39"/>
      <c r="V53" s="37"/>
      <c r="W53" s="38"/>
      <c r="X53" s="38"/>
      <c r="Y53" s="38"/>
      <c r="Z53" s="39"/>
    </row>
    <row r="54" spans="1:26" ht="19.5" customHeight="1" x14ac:dyDescent="0.4">
      <c r="A54" s="3"/>
      <c r="B54" s="3"/>
      <c r="C54" s="3"/>
      <c r="D54" s="3"/>
      <c r="E54" s="3"/>
      <c r="F54" s="28"/>
      <c r="G54" s="42"/>
      <c r="H54" s="43"/>
      <c r="I54" s="43"/>
      <c r="J54" s="43"/>
      <c r="K54" s="44"/>
      <c r="L54" s="45"/>
      <c r="M54" s="43"/>
      <c r="N54" s="43"/>
      <c r="O54" s="43"/>
      <c r="P54" s="46"/>
      <c r="Q54" s="42"/>
      <c r="R54" s="43"/>
      <c r="S54" s="43"/>
      <c r="T54" s="43"/>
      <c r="U54" s="44"/>
      <c r="V54" s="42"/>
      <c r="W54" s="43"/>
      <c r="X54" s="43"/>
      <c r="Y54" s="43"/>
      <c r="Z54" s="44"/>
    </row>
    <row r="55" spans="1:26" ht="19.5" customHeight="1" x14ac:dyDescent="0.4">
      <c r="A55" s="2"/>
      <c r="B55" s="2"/>
      <c r="C55" s="2"/>
      <c r="D55" s="2"/>
      <c r="E55" s="2"/>
      <c r="F55" s="27"/>
      <c r="G55" s="37"/>
      <c r="H55" s="38"/>
      <c r="I55" s="38"/>
      <c r="J55" s="38"/>
      <c r="K55" s="39"/>
      <c r="L55" s="40"/>
      <c r="M55" s="38"/>
      <c r="N55" s="38"/>
      <c r="O55" s="38"/>
      <c r="P55" s="41"/>
      <c r="Q55" s="37"/>
      <c r="R55" s="38"/>
      <c r="S55" s="38"/>
      <c r="T55" s="38"/>
      <c r="U55" s="39"/>
      <c r="V55" s="37"/>
      <c r="W55" s="38"/>
      <c r="X55" s="38"/>
      <c r="Y55" s="38"/>
      <c r="Z55" s="39"/>
    </row>
    <row r="56" spans="1:26" ht="19.5" customHeight="1" x14ac:dyDescent="0.4">
      <c r="A56" s="3"/>
      <c r="B56" s="3"/>
      <c r="C56" s="3"/>
      <c r="D56" s="3"/>
      <c r="E56" s="3"/>
      <c r="F56" s="28"/>
      <c r="G56" s="42"/>
      <c r="H56" s="43"/>
      <c r="I56" s="43"/>
      <c r="J56" s="43"/>
      <c r="K56" s="44"/>
      <c r="L56" s="45"/>
      <c r="M56" s="43"/>
      <c r="N56" s="43"/>
      <c r="O56" s="43"/>
      <c r="P56" s="46"/>
      <c r="Q56" s="42"/>
      <c r="R56" s="43"/>
      <c r="S56" s="43"/>
      <c r="T56" s="43"/>
      <c r="U56" s="44"/>
      <c r="V56" s="42"/>
      <c r="W56" s="43"/>
      <c r="X56" s="43"/>
      <c r="Y56" s="43"/>
      <c r="Z56" s="44"/>
    </row>
    <row r="57" spans="1:26" ht="19.5" customHeight="1" x14ac:dyDescent="0.4">
      <c r="A57" s="2"/>
      <c r="B57" s="2"/>
      <c r="C57" s="2"/>
      <c r="D57" s="2"/>
      <c r="E57" s="2"/>
      <c r="F57" s="27"/>
      <c r="G57" s="37"/>
      <c r="H57" s="38"/>
      <c r="I57" s="38"/>
      <c r="J57" s="38"/>
      <c r="K57" s="39"/>
      <c r="L57" s="40"/>
      <c r="M57" s="38"/>
      <c r="N57" s="38"/>
      <c r="O57" s="38"/>
      <c r="P57" s="41"/>
      <c r="Q57" s="37"/>
      <c r="R57" s="38"/>
      <c r="S57" s="38"/>
      <c r="T57" s="38"/>
      <c r="U57" s="39"/>
      <c r="V57" s="37"/>
      <c r="W57" s="38"/>
      <c r="X57" s="38"/>
      <c r="Y57" s="38"/>
      <c r="Z57" s="39"/>
    </row>
    <row r="58" spans="1:26" ht="19.5" customHeight="1" x14ac:dyDescent="0.4">
      <c r="A58" s="3"/>
      <c r="B58" s="3"/>
      <c r="C58" s="3"/>
      <c r="D58" s="3"/>
      <c r="E58" s="3"/>
      <c r="F58" s="28"/>
      <c r="G58" s="42"/>
      <c r="H58" s="43"/>
      <c r="I58" s="43"/>
      <c r="J58" s="43"/>
      <c r="K58" s="44"/>
      <c r="L58" s="45"/>
      <c r="M58" s="43"/>
      <c r="N58" s="43"/>
      <c r="O58" s="43"/>
      <c r="P58" s="46"/>
      <c r="Q58" s="42"/>
      <c r="R58" s="43"/>
      <c r="S58" s="43"/>
      <c r="T58" s="43"/>
      <c r="U58" s="44"/>
      <c r="V58" s="42"/>
      <c r="W58" s="43"/>
      <c r="X58" s="43"/>
      <c r="Y58" s="43"/>
      <c r="Z58" s="44"/>
    </row>
    <row r="59" spans="1:26" ht="19.5" customHeight="1" x14ac:dyDescent="0.4">
      <c r="A59" s="2"/>
      <c r="B59" s="2"/>
      <c r="C59" s="2"/>
      <c r="D59" s="2"/>
      <c r="E59" s="2"/>
      <c r="F59" s="27"/>
      <c r="G59" s="37"/>
      <c r="H59" s="38"/>
      <c r="I59" s="38"/>
      <c r="J59" s="38"/>
      <c r="K59" s="39"/>
      <c r="L59" s="40"/>
      <c r="M59" s="38"/>
      <c r="N59" s="38"/>
      <c r="O59" s="38"/>
      <c r="P59" s="41"/>
      <c r="Q59" s="37"/>
      <c r="R59" s="38"/>
      <c r="S59" s="38"/>
      <c r="T59" s="38"/>
      <c r="U59" s="39"/>
      <c r="V59" s="37"/>
      <c r="W59" s="38"/>
      <c r="X59" s="38"/>
      <c r="Y59" s="38"/>
      <c r="Z59" s="39"/>
    </row>
    <row r="60" spans="1:26" ht="19.5" customHeight="1" x14ac:dyDescent="0.4">
      <c r="A60" s="3"/>
      <c r="B60" s="3"/>
      <c r="C60" s="3"/>
      <c r="D60" s="3"/>
      <c r="E60" s="3"/>
      <c r="F60" s="28"/>
      <c r="G60" s="42"/>
      <c r="H60" s="43"/>
      <c r="I60" s="43"/>
      <c r="J60" s="43"/>
      <c r="K60" s="44"/>
      <c r="L60" s="45"/>
      <c r="M60" s="43"/>
      <c r="N60" s="43"/>
      <c r="O60" s="43"/>
      <c r="P60" s="46"/>
      <c r="Q60" s="42"/>
      <c r="R60" s="43"/>
      <c r="S60" s="43"/>
      <c r="T60" s="43"/>
      <c r="U60" s="44"/>
      <c r="V60" s="42"/>
      <c r="W60" s="43"/>
      <c r="X60" s="43"/>
      <c r="Y60" s="43"/>
      <c r="Z60" s="44"/>
    </row>
    <row r="61" spans="1:26" ht="19.5" customHeight="1" x14ac:dyDescent="0.4">
      <c r="A61" s="2"/>
      <c r="B61" s="2"/>
      <c r="C61" s="2"/>
      <c r="D61" s="2"/>
      <c r="E61" s="2"/>
      <c r="F61" s="27"/>
      <c r="G61" s="37"/>
      <c r="H61" s="38"/>
      <c r="I61" s="38"/>
      <c r="J61" s="38"/>
      <c r="K61" s="39"/>
      <c r="L61" s="40"/>
      <c r="M61" s="38"/>
      <c r="N61" s="38"/>
      <c r="O61" s="38"/>
      <c r="P61" s="41"/>
      <c r="Q61" s="37"/>
      <c r="R61" s="38"/>
      <c r="S61" s="38"/>
      <c r="T61" s="38"/>
      <c r="U61" s="39"/>
      <c r="V61" s="37"/>
      <c r="W61" s="38"/>
      <c r="X61" s="38"/>
      <c r="Y61" s="38"/>
      <c r="Z61" s="39"/>
    </row>
    <row r="62" spans="1:26" ht="19.5" customHeight="1" x14ac:dyDescent="0.4">
      <c r="A62" s="3"/>
      <c r="B62" s="3"/>
      <c r="C62" s="3"/>
      <c r="D62" s="3"/>
      <c r="E62" s="3"/>
      <c r="F62" s="28"/>
      <c r="G62" s="42"/>
      <c r="H62" s="43"/>
      <c r="I62" s="43"/>
      <c r="J62" s="43"/>
      <c r="K62" s="44"/>
      <c r="L62" s="45"/>
      <c r="M62" s="43"/>
      <c r="N62" s="43"/>
      <c r="O62" s="43"/>
      <c r="P62" s="46"/>
      <c r="Q62" s="42"/>
      <c r="R62" s="43"/>
      <c r="S62" s="43"/>
      <c r="T62" s="43"/>
      <c r="U62" s="44"/>
      <c r="V62" s="42"/>
      <c r="W62" s="43"/>
      <c r="X62" s="43"/>
      <c r="Y62" s="43"/>
      <c r="Z62" s="44"/>
    </row>
    <row r="63" spans="1:26" ht="19.5" customHeight="1" x14ac:dyDescent="0.4">
      <c r="A63" s="2"/>
      <c r="B63" s="2"/>
      <c r="C63" s="2"/>
      <c r="D63" s="2"/>
      <c r="E63" s="2"/>
      <c r="F63" s="27"/>
      <c r="G63" s="37"/>
      <c r="H63" s="38"/>
      <c r="I63" s="38"/>
      <c r="J63" s="38"/>
      <c r="K63" s="39"/>
      <c r="L63" s="40"/>
      <c r="M63" s="38"/>
      <c r="N63" s="38"/>
      <c r="O63" s="38"/>
      <c r="P63" s="41"/>
      <c r="Q63" s="37"/>
      <c r="R63" s="38"/>
      <c r="S63" s="38"/>
      <c r="T63" s="38"/>
      <c r="U63" s="39"/>
      <c r="V63" s="37"/>
      <c r="W63" s="38"/>
      <c r="X63" s="38"/>
      <c r="Y63" s="38"/>
      <c r="Z63" s="39"/>
    </row>
    <row r="64" spans="1:26" ht="19.5" customHeight="1" x14ac:dyDescent="0.4">
      <c r="A64" s="3"/>
      <c r="B64" s="3"/>
      <c r="C64" s="3"/>
      <c r="D64" s="3"/>
      <c r="E64" s="3"/>
      <c r="F64" s="28"/>
      <c r="G64" s="42"/>
      <c r="H64" s="43"/>
      <c r="I64" s="43"/>
      <c r="J64" s="43"/>
      <c r="K64" s="44"/>
      <c r="L64" s="45"/>
      <c r="M64" s="43"/>
      <c r="N64" s="43"/>
      <c r="O64" s="43"/>
      <c r="P64" s="46"/>
      <c r="Q64" s="42"/>
      <c r="R64" s="43"/>
      <c r="S64" s="43"/>
      <c r="T64" s="43"/>
      <c r="U64" s="44"/>
      <c r="V64" s="42"/>
      <c r="W64" s="43"/>
      <c r="X64" s="43"/>
      <c r="Y64" s="43"/>
      <c r="Z64" s="44"/>
    </row>
    <row r="65" spans="1:26" ht="19.5" customHeight="1" x14ac:dyDescent="0.4">
      <c r="A65" s="2"/>
      <c r="B65" s="2"/>
      <c r="C65" s="2"/>
      <c r="D65" s="2"/>
      <c r="E65" s="2"/>
      <c r="F65" s="27"/>
      <c r="G65" s="37"/>
      <c r="H65" s="38"/>
      <c r="I65" s="38"/>
      <c r="J65" s="38"/>
      <c r="K65" s="39"/>
      <c r="L65" s="40"/>
      <c r="M65" s="38"/>
      <c r="N65" s="38"/>
      <c r="O65" s="38"/>
      <c r="P65" s="41"/>
      <c r="Q65" s="37"/>
      <c r="R65" s="38"/>
      <c r="S65" s="38"/>
      <c r="T65" s="38"/>
      <c r="U65" s="39"/>
      <c r="V65" s="37"/>
      <c r="W65" s="38"/>
      <c r="X65" s="38"/>
      <c r="Y65" s="38"/>
      <c r="Z65" s="39"/>
    </row>
    <row r="66" spans="1:26" ht="19.5" customHeight="1" x14ac:dyDescent="0.4">
      <c r="A66" s="3"/>
      <c r="B66" s="3"/>
      <c r="C66" s="3"/>
      <c r="D66" s="3"/>
      <c r="E66" s="3"/>
      <c r="F66" s="28"/>
      <c r="G66" s="42"/>
      <c r="H66" s="43"/>
      <c r="I66" s="43"/>
      <c r="J66" s="43"/>
      <c r="K66" s="44"/>
      <c r="L66" s="45"/>
      <c r="M66" s="43"/>
      <c r="N66" s="43"/>
      <c r="O66" s="43"/>
      <c r="P66" s="46"/>
      <c r="Q66" s="42"/>
      <c r="R66" s="43"/>
      <c r="S66" s="43"/>
      <c r="T66" s="43"/>
      <c r="U66" s="44"/>
      <c r="V66" s="42"/>
      <c r="W66" s="43"/>
      <c r="X66" s="43"/>
      <c r="Y66" s="43"/>
      <c r="Z66" s="44"/>
    </row>
    <row r="67" spans="1:26" ht="19.5" customHeight="1" x14ac:dyDescent="0.4">
      <c r="A67" s="2"/>
      <c r="B67" s="2"/>
      <c r="C67" s="2"/>
      <c r="D67" s="2"/>
      <c r="E67" s="2"/>
      <c r="F67" s="27"/>
      <c r="G67" s="37"/>
      <c r="H67" s="38"/>
      <c r="I67" s="38"/>
      <c r="J67" s="38"/>
      <c r="K67" s="39"/>
      <c r="L67" s="40"/>
      <c r="M67" s="38"/>
      <c r="N67" s="38"/>
      <c r="O67" s="38"/>
      <c r="P67" s="41"/>
      <c r="Q67" s="37"/>
      <c r="R67" s="38"/>
      <c r="S67" s="38"/>
      <c r="T67" s="38"/>
      <c r="U67" s="39"/>
      <c r="V67" s="37"/>
      <c r="W67" s="38"/>
      <c r="X67" s="38"/>
      <c r="Y67" s="38"/>
      <c r="Z67" s="39"/>
    </row>
    <row r="68" spans="1:26" ht="19.5" customHeight="1" x14ac:dyDescent="0.4">
      <c r="A68" s="3"/>
      <c r="B68" s="3"/>
      <c r="C68" s="3"/>
      <c r="D68" s="3"/>
      <c r="E68" s="3"/>
      <c r="F68" s="28"/>
      <c r="G68" s="42"/>
      <c r="H68" s="43"/>
      <c r="I68" s="43"/>
      <c r="J68" s="43"/>
      <c r="K68" s="44"/>
      <c r="L68" s="45"/>
      <c r="M68" s="43"/>
      <c r="N68" s="43"/>
      <c r="O68" s="43"/>
      <c r="P68" s="46"/>
      <c r="Q68" s="42"/>
      <c r="R68" s="43"/>
      <c r="S68" s="43"/>
      <c r="T68" s="43"/>
      <c r="U68" s="44"/>
      <c r="V68" s="42"/>
      <c r="W68" s="43"/>
      <c r="X68" s="43"/>
      <c r="Y68" s="43"/>
      <c r="Z68" s="44"/>
    </row>
    <row r="69" spans="1:26" ht="19.5" customHeight="1" x14ac:dyDescent="0.4">
      <c r="A69" s="2"/>
      <c r="B69" s="2"/>
      <c r="C69" s="2"/>
      <c r="D69" s="2"/>
      <c r="E69" s="2"/>
      <c r="F69" s="27"/>
      <c r="G69" s="37"/>
      <c r="H69" s="38"/>
      <c r="I69" s="38"/>
      <c r="J69" s="38"/>
      <c r="K69" s="39"/>
      <c r="L69" s="40"/>
      <c r="M69" s="38"/>
      <c r="N69" s="38"/>
      <c r="O69" s="38"/>
      <c r="P69" s="41"/>
      <c r="Q69" s="37"/>
      <c r="R69" s="38"/>
      <c r="S69" s="38"/>
      <c r="T69" s="38"/>
      <c r="U69" s="39"/>
      <c r="V69" s="37"/>
      <c r="W69" s="38"/>
      <c r="X69" s="38"/>
      <c r="Y69" s="38"/>
      <c r="Z69" s="39"/>
    </row>
    <row r="70" spans="1:26" ht="19.5" customHeight="1" x14ac:dyDescent="0.4">
      <c r="A70" s="3"/>
      <c r="B70" s="3"/>
      <c r="C70" s="3"/>
      <c r="D70" s="3"/>
      <c r="E70" s="3"/>
      <c r="F70" s="28"/>
      <c r="G70" s="42"/>
      <c r="H70" s="43"/>
      <c r="I70" s="43"/>
      <c r="J70" s="43"/>
      <c r="K70" s="44"/>
      <c r="L70" s="45"/>
      <c r="M70" s="43"/>
      <c r="N70" s="43"/>
      <c r="O70" s="43"/>
      <c r="P70" s="46"/>
      <c r="Q70" s="42"/>
      <c r="R70" s="43"/>
      <c r="S70" s="43"/>
      <c r="T70" s="43"/>
      <c r="U70" s="44"/>
      <c r="V70" s="42"/>
      <c r="W70" s="43"/>
      <c r="X70" s="43"/>
      <c r="Y70" s="43"/>
      <c r="Z70" s="44"/>
    </row>
    <row r="71" spans="1:26" ht="19.5" customHeight="1" x14ac:dyDescent="0.4">
      <c r="A71" s="2"/>
      <c r="B71" s="2"/>
      <c r="C71" s="2"/>
      <c r="D71" s="2"/>
      <c r="E71" s="2"/>
      <c r="F71" s="27"/>
      <c r="G71" s="37"/>
      <c r="H71" s="38"/>
      <c r="I71" s="38"/>
      <c r="J71" s="38"/>
      <c r="K71" s="39"/>
      <c r="L71" s="40"/>
      <c r="M71" s="38"/>
      <c r="N71" s="38"/>
      <c r="O71" s="38"/>
      <c r="P71" s="41"/>
      <c r="Q71" s="37"/>
      <c r="R71" s="38"/>
      <c r="S71" s="38"/>
      <c r="T71" s="38"/>
      <c r="U71" s="39"/>
      <c r="V71" s="37"/>
      <c r="W71" s="38"/>
      <c r="X71" s="38"/>
      <c r="Y71" s="38"/>
      <c r="Z71" s="39"/>
    </row>
    <row r="72" spans="1:26" ht="20.25" customHeight="1" x14ac:dyDescent="0.4">
      <c r="A72" s="3"/>
      <c r="B72" s="3"/>
      <c r="C72" s="3"/>
      <c r="D72" s="3"/>
      <c r="E72" s="3"/>
      <c r="F72" s="28"/>
      <c r="G72" s="47"/>
      <c r="H72" s="48"/>
      <c r="I72" s="48"/>
      <c r="J72" s="48"/>
      <c r="K72" s="49"/>
      <c r="L72" s="45"/>
      <c r="M72" s="43"/>
      <c r="N72" s="43"/>
      <c r="O72" s="43"/>
      <c r="P72" s="46"/>
      <c r="Q72" s="47"/>
      <c r="R72" s="48"/>
      <c r="S72" s="48"/>
      <c r="T72" s="48"/>
      <c r="U72" s="49"/>
      <c r="V72" s="47"/>
      <c r="W72" s="48"/>
      <c r="X72" s="48"/>
      <c r="Y72" s="48"/>
      <c r="Z72" s="49"/>
    </row>
    <row r="73" spans="1:26" ht="21" customHeight="1" x14ac:dyDescent="0.4">
      <c r="A73" s="3"/>
      <c r="B73" s="3"/>
      <c r="C73" s="3"/>
      <c r="D73" s="3"/>
      <c r="E73" s="3"/>
      <c r="F73" s="28"/>
      <c r="G73" s="47"/>
      <c r="H73" s="48"/>
      <c r="I73" s="48"/>
      <c r="J73" s="48"/>
      <c r="K73" s="49"/>
      <c r="L73" s="45"/>
      <c r="M73" s="43"/>
      <c r="N73" s="43"/>
      <c r="O73" s="43"/>
      <c r="P73" s="46"/>
      <c r="Q73" s="47"/>
      <c r="R73" s="48"/>
      <c r="S73" s="48"/>
      <c r="T73" s="48"/>
      <c r="U73" s="49"/>
      <c r="V73" s="47"/>
      <c r="W73" s="48"/>
      <c r="X73" s="48"/>
      <c r="Y73" s="48"/>
      <c r="Z73" s="49"/>
    </row>
    <row r="74" spans="1:26" ht="21" customHeight="1" x14ac:dyDescent="0.4">
      <c r="A74" s="3"/>
      <c r="B74" s="3"/>
      <c r="C74" s="3"/>
      <c r="D74" s="3"/>
      <c r="E74" s="3"/>
      <c r="F74" s="28"/>
      <c r="G74" s="47"/>
      <c r="H74" s="48"/>
      <c r="I74" s="48"/>
      <c r="J74" s="48"/>
      <c r="K74" s="49"/>
      <c r="L74" s="45"/>
      <c r="M74" s="43"/>
      <c r="N74" s="43"/>
      <c r="O74" s="43"/>
      <c r="P74" s="46"/>
      <c r="Q74" s="47"/>
      <c r="R74" s="48"/>
      <c r="S74" s="48"/>
      <c r="T74" s="48"/>
      <c r="U74" s="49"/>
      <c r="V74" s="47"/>
      <c r="W74" s="48"/>
      <c r="X74" s="48"/>
      <c r="Y74" s="48"/>
      <c r="Z74" s="49"/>
    </row>
    <row r="75" spans="1:26" ht="21" customHeight="1" x14ac:dyDescent="0.4">
      <c r="A75" s="3"/>
      <c r="B75" s="3"/>
      <c r="C75" s="3"/>
      <c r="D75" s="3"/>
      <c r="E75" s="3"/>
      <c r="F75" s="28"/>
      <c r="G75" s="47"/>
      <c r="H75" s="48"/>
      <c r="I75" s="48"/>
      <c r="J75" s="48"/>
      <c r="K75" s="49"/>
      <c r="L75" s="45"/>
      <c r="M75" s="43"/>
      <c r="N75" s="43"/>
      <c r="O75" s="43"/>
      <c r="P75" s="46"/>
      <c r="Q75" s="47"/>
      <c r="R75" s="48"/>
      <c r="S75" s="48"/>
      <c r="T75" s="48"/>
      <c r="U75" s="49"/>
      <c r="V75" s="47"/>
      <c r="W75" s="48"/>
      <c r="X75" s="48"/>
      <c r="Y75" s="48"/>
      <c r="Z75" s="49"/>
    </row>
    <row r="76" spans="1:26" ht="21" customHeight="1" x14ac:dyDescent="0.4">
      <c r="A76" s="3"/>
      <c r="B76" s="3"/>
      <c r="C76" s="3"/>
      <c r="D76" s="3"/>
      <c r="E76" s="3"/>
      <c r="F76" s="28"/>
      <c r="G76" s="47"/>
      <c r="H76" s="48"/>
      <c r="I76" s="48"/>
      <c r="J76" s="48"/>
      <c r="K76" s="49"/>
      <c r="L76" s="45"/>
      <c r="M76" s="43"/>
      <c r="N76" s="43"/>
      <c r="O76" s="43"/>
      <c r="P76" s="46"/>
      <c r="Q76" s="47"/>
      <c r="R76" s="48"/>
      <c r="S76" s="48"/>
      <c r="T76" s="48"/>
      <c r="U76" s="49"/>
      <c r="V76" s="47"/>
      <c r="W76" s="48"/>
      <c r="X76" s="48"/>
      <c r="Y76" s="48"/>
      <c r="Z76" s="49"/>
    </row>
    <row r="77" spans="1:26" ht="21" customHeight="1" x14ac:dyDescent="0.4">
      <c r="A77" s="3"/>
      <c r="B77" s="3"/>
      <c r="C77" s="3"/>
      <c r="D77" s="3"/>
      <c r="E77" s="3"/>
      <c r="F77" s="28"/>
      <c r="G77" s="47"/>
      <c r="H77" s="48"/>
      <c r="I77" s="48"/>
      <c r="J77" s="48"/>
      <c r="K77" s="49"/>
      <c r="L77" s="45"/>
      <c r="M77" s="43"/>
      <c r="N77" s="43"/>
      <c r="O77" s="43"/>
      <c r="P77" s="46"/>
      <c r="Q77" s="47"/>
      <c r="R77" s="48"/>
      <c r="S77" s="48"/>
      <c r="T77" s="48"/>
      <c r="U77" s="49"/>
      <c r="V77" s="47"/>
      <c r="W77" s="48"/>
      <c r="X77" s="48"/>
      <c r="Y77" s="48"/>
      <c r="Z77" s="49"/>
    </row>
    <row r="78" spans="1:26" ht="21" customHeight="1" x14ac:dyDescent="0.4">
      <c r="A78" s="3"/>
      <c r="B78" s="3"/>
      <c r="C78" s="3"/>
      <c r="D78" s="3"/>
      <c r="E78" s="3"/>
      <c r="F78" s="28"/>
      <c r="G78" s="47"/>
      <c r="H78" s="48"/>
      <c r="I78" s="48"/>
      <c r="J78" s="48"/>
      <c r="K78" s="49"/>
      <c r="L78" s="45"/>
      <c r="M78" s="43"/>
      <c r="N78" s="43"/>
      <c r="O78" s="43"/>
      <c r="P78" s="46"/>
      <c r="Q78" s="47"/>
      <c r="R78" s="48"/>
      <c r="S78" s="48"/>
      <c r="T78" s="48"/>
      <c r="U78" s="49"/>
      <c r="V78" s="47"/>
      <c r="W78" s="48"/>
      <c r="X78" s="48"/>
      <c r="Y78" s="48"/>
      <c r="Z78" s="49"/>
    </row>
    <row r="79" spans="1:26" ht="21" customHeight="1" x14ac:dyDescent="0.4">
      <c r="A79" s="3"/>
      <c r="B79" s="3"/>
      <c r="C79" s="3"/>
      <c r="D79" s="3"/>
      <c r="E79" s="3"/>
      <c r="F79" s="28"/>
      <c r="G79" s="47"/>
      <c r="H79" s="48"/>
      <c r="I79" s="48"/>
      <c r="J79" s="48"/>
      <c r="K79" s="49"/>
      <c r="L79" s="45"/>
      <c r="M79" s="43"/>
      <c r="N79" s="43"/>
      <c r="O79" s="43"/>
      <c r="P79" s="46"/>
      <c r="Q79" s="47"/>
      <c r="R79" s="48"/>
      <c r="S79" s="48"/>
      <c r="T79" s="48"/>
      <c r="U79" s="49"/>
      <c r="V79" s="47"/>
      <c r="W79" s="48"/>
      <c r="X79" s="48"/>
      <c r="Y79" s="48"/>
      <c r="Z79" s="49"/>
    </row>
    <row r="80" spans="1:26" ht="21" customHeight="1" x14ac:dyDescent="0.4">
      <c r="A80" s="3"/>
      <c r="B80" s="3"/>
      <c r="C80" s="3"/>
      <c r="D80" s="3"/>
      <c r="E80" s="3"/>
      <c r="F80" s="28"/>
      <c r="G80" s="47"/>
      <c r="H80" s="48"/>
      <c r="I80" s="48"/>
      <c r="J80" s="48"/>
      <c r="K80" s="49"/>
      <c r="L80" s="45"/>
      <c r="M80" s="43"/>
      <c r="N80" s="43"/>
      <c r="O80" s="43"/>
      <c r="P80" s="46"/>
      <c r="Q80" s="47"/>
      <c r="R80" s="48"/>
      <c r="S80" s="48"/>
      <c r="T80" s="48"/>
      <c r="U80" s="49"/>
      <c r="V80" s="47"/>
      <c r="W80" s="48"/>
      <c r="X80" s="48"/>
      <c r="Y80" s="48"/>
      <c r="Z80" s="49"/>
    </row>
    <row r="81" spans="1:26" ht="21" customHeight="1" x14ac:dyDescent="0.4">
      <c r="A81" s="3"/>
      <c r="B81" s="3"/>
      <c r="C81" s="3"/>
      <c r="D81" s="3"/>
      <c r="E81" s="3"/>
      <c r="F81" s="28"/>
      <c r="G81" s="47"/>
      <c r="H81" s="48"/>
      <c r="I81" s="48"/>
      <c r="J81" s="48"/>
      <c r="K81" s="49"/>
      <c r="L81" s="45"/>
      <c r="M81" s="43"/>
      <c r="N81" s="43"/>
      <c r="O81" s="43"/>
      <c r="P81" s="46"/>
      <c r="Q81" s="47"/>
      <c r="R81" s="48"/>
      <c r="S81" s="48"/>
      <c r="T81" s="48"/>
      <c r="U81" s="49"/>
      <c r="V81" s="47"/>
      <c r="W81" s="48"/>
      <c r="X81" s="48"/>
      <c r="Y81" s="48"/>
      <c r="Z81" s="49"/>
    </row>
    <row r="82" spans="1:26" ht="13.5" customHeight="1" x14ac:dyDescent="0.2"/>
  </sheetData>
  <sheetProtection password="CE28" sheet="1" formatCells="0" formatColumns="0" formatRows="0" insertColumns="0" insertRows="0" insertHyperlinks="0" deleteColumns="0" deleteRows="0" sort="0" autoFilter="0" pivotTables="0"/>
  <mergeCells count="17">
    <mergeCell ref="V8:Z8"/>
    <mergeCell ref="V9:Z9"/>
    <mergeCell ref="V10:Z10"/>
    <mergeCell ref="Q9:U9"/>
    <mergeCell ref="Q10:U10"/>
    <mergeCell ref="G8:K8"/>
    <mergeCell ref="L8:P8"/>
    <mergeCell ref="Q8:U8"/>
    <mergeCell ref="G10:K10"/>
    <mergeCell ref="G9:K9"/>
    <mergeCell ref="L9:P9"/>
    <mergeCell ref="L10:P10"/>
    <mergeCell ref="G5:H7"/>
    <mergeCell ref="J5:K5"/>
    <mergeCell ref="J6:K6"/>
    <mergeCell ref="J7:K7"/>
    <mergeCell ref="A1:E1"/>
  </mergeCells>
  <conditionalFormatting sqref="G31:U72 K13:K30 P13:U30">
    <cfRule type="cellIs" dxfId="120" priority="10" operator="between">
      <formula>7</formula>
      <formula>10</formula>
    </cfRule>
    <cfRule type="cellIs" dxfId="119" priority="11" operator="between">
      <formula>5</formula>
      <formula>6</formula>
    </cfRule>
    <cfRule type="cellIs" dxfId="118" priority="12" operator="between">
      <formula>1</formula>
      <formula>4</formula>
    </cfRule>
  </conditionalFormatting>
  <conditionalFormatting sqref="V31:Z72 Z13:Z30">
    <cfRule type="cellIs" dxfId="117" priority="13" operator="between">
      <formula>7</formula>
      <formula>10</formula>
    </cfRule>
    <cfRule type="cellIs" dxfId="116" priority="14" operator="between">
      <formula>5</formula>
      <formula>6</formula>
    </cfRule>
    <cfRule type="cellIs" dxfId="115" priority="15" operator="between">
      <formula>1</formula>
      <formula>4</formula>
    </cfRule>
  </conditionalFormatting>
  <conditionalFormatting sqref="G73:U73">
    <cfRule type="cellIs" dxfId="114" priority="16" operator="between">
      <formula>7</formula>
      <formula>10</formula>
    </cfRule>
    <cfRule type="cellIs" dxfId="113" priority="17" operator="between">
      <formula>5</formula>
      <formula>6</formula>
    </cfRule>
    <cfRule type="cellIs" dxfId="112" priority="18" operator="between">
      <formula>1</formula>
      <formula>4</formula>
    </cfRule>
  </conditionalFormatting>
  <conditionalFormatting sqref="V73:Z73">
    <cfRule type="cellIs" dxfId="111" priority="19" operator="between">
      <formula>7</formula>
      <formula>10</formula>
    </cfRule>
    <cfRule type="cellIs" dxfId="110" priority="20" operator="between">
      <formula>5</formula>
      <formula>6</formula>
    </cfRule>
    <cfRule type="cellIs" dxfId="109" priority="21" operator="between">
      <formula>1</formula>
      <formula>4</formula>
    </cfRule>
  </conditionalFormatting>
  <conditionalFormatting sqref="G74:U74">
    <cfRule type="cellIs" dxfId="108" priority="22" operator="between">
      <formula>7</formula>
      <formula>10</formula>
    </cfRule>
    <cfRule type="cellIs" dxfId="107" priority="23" operator="between">
      <formula>5</formula>
      <formula>6</formula>
    </cfRule>
    <cfRule type="cellIs" dxfId="106" priority="24" operator="between">
      <formula>1</formula>
      <formula>4</formula>
    </cfRule>
  </conditionalFormatting>
  <conditionalFormatting sqref="V74:Z74">
    <cfRule type="cellIs" dxfId="105" priority="25" operator="between">
      <formula>7</formula>
      <formula>10</formula>
    </cfRule>
    <cfRule type="cellIs" dxfId="104" priority="26" operator="between">
      <formula>5</formula>
      <formula>6</formula>
    </cfRule>
    <cfRule type="cellIs" dxfId="103" priority="27" operator="between">
      <formula>1</formula>
      <formula>4</formula>
    </cfRule>
  </conditionalFormatting>
  <conditionalFormatting sqref="G75:U75">
    <cfRule type="cellIs" dxfId="102" priority="28" operator="between">
      <formula>7</formula>
      <formula>10</formula>
    </cfRule>
    <cfRule type="cellIs" dxfId="101" priority="29" operator="between">
      <formula>5</formula>
      <formula>6</formula>
    </cfRule>
    <cfRule type="cellIs" dxfId="100" priority="30" operator="between">
      <formula>1</formula>
      <formula>4</formula>
    </cfRule>
  </conditionalFormatting>
  <conditionalFormatting sqref="V75:Z75">
    <cfRule type="cellIs" dxfId="99" priority="31" operator="between">
      <formula>7</formula>
      <formula>10</formula>
    </cfRule>
    <cfRule type="cellIs" dxfId="98" priority="32" operator="between">
      <formula>5</formula>
      <formula>6</formula>
    </cfRule>
    <cfRule type="cellIs" dxfId="97" priority="33" operator="between">
      <formula>1</formula>
      <formula>4</formula>
    </cfRule>
  </conditionalFormatting>
  <conditionalFormatting sqref="G76:U76">
    <cfRule type="cellIs" dxfId="96" priority="34" operator="between">
      <formula>7</formula>
      <formula>10</formula>
    </cfRule>
    <cfRule type="cellIs" dxfId="95" priority="35" operator="between">
      <formula>5</formula>
      <formula>6</formula>
    </cfRule>
    <cfRule type="cellIs" dxfId="94" priority="36" operator="between">
      <formula>1</formula>
      <formula>4</formula>
    </cfRule>
  </conditionalFormatting>
  <conditionalFormatting sqref="V76:Z76">
    <cfRule type="cellIs" dxfId="93" priority="37" operator="between">
      <formula>7</formula>
      <formula>10</formula>
    </cfRule>
    <cfRule type="cellIs" dxfId="92" priority="38" operator="between">
      <formula>5</formula>
      <formula>6</formula>
    </cfRule>
    <cfRule type="cellIs" dxfId="91" priority="39" operator="between">
      <formula>1</formula>
      <formula>4</formula>
    </cfRule>
  </conditionalFormatting>
  <conditionalFormatting sqref="G77:U77">
    <cfRule type="cellIs" dxfId="90" priority="40" operator="between">
      <formula>7</formula>
      <formula>10</formula>
    </cfRule>
    <cfRule type="cellIs" dxfId="89" priority="41" operator="between">
      <formula>5</formula>
      <formula>6</formula>
    </cfRule>
    <cfRule type="cellIs" dxfId="88" priority="42" operator="between">
      <formula>1</formula>
      <formula>4</formula>
    </cfRule>
  </conditionalFormatting>
  <conditionalFormatting sqref="V77:Z77">
    <cfRule type="cellIs" dxfId="87" priority="43" operator="between">
      <formula>7</formula>
      <formula>10</formula>
    </cfRule>
    <cfRule type="cellIs" dxfId="86" priority="44" operator="between">
      <formula>5</formula>
      <formula>6</formula>
    </cfRule>
    <cfRule type="cellIs" dxfId="85" priority="45" operator="between">
      <formula>1</formula>
      <formula>4</formula>
    </cfRule>
  </conditionalFormatting>
  <conditionalFormatting sqref="G78:U78">
    <cfRule type="cellIs" dxfId="84" priority="46" operator="between">
      <formula>7</formula>
      <formula>10</formula>
    </cfRule>
    <cfRule type="cellIs" dxfId="83" priority="47" operator="between">
      <formula>5</formula>
      <formula>6</formula>
    </cfRule>
    <cfRule type="cellIs" dxfId="82" priority="48" operator="between">
      <formula>1</formula>
      <formula>4</formula>
    </cfRule>
  </conditionalFormatting>
  <conditionalFormatting sqref="V78:Z78">
    <cfRule type="cellIs" dxfId="81" priority="49" operator="between">
      <formula>7</formula>
      <formula>10</formula>
    </cfRule>
    <cfRule type="cellIs" dxfId="80" priority="50" operator="between">
      <formula>5</formula>
      <formula>6</formula>
    </cfRule>
    <cfRule type="cellIs" dxfId="79" priority="51" operator="between">
      <formula>1</formula>
      <formula>4</formula>
    </cfRule>
  </conditionalFormatting>
  <conditionalFormatting sqref="G79:U79">
    <cfRule type="cellIs" dxfId="78" priority="52" operator="between">
      <formula>7</formula>
      <formula>10</formula>
    </cfRule>
    <cfRule type="cellIs" dxfId="77" priority="53" operator="between">
      <formula>5</formula>
      <formula>6</formula>
    </cfRule>
    <cfRule type="cellIs" dxfId="76" priority="54" operator="between">
      <formula>1</formula>
      <formula>4</formula>
    </cfRule>
  </conditionalFormatting>
  <conditionalFormatting sqref="V79:Z79">
    <cfRule type="cellIs" dxfId="75" priority="55" operator="between">
      <formula>7</formula>
      <formula>10</formula>
    </cfRule>
    <cfRule type="cellIs" dxfId="74" priority="56" operator="between">
      <formula>5</formula>
      <formula>6</formula>
    </cfRule>
    <cfRule type="cellIs" dxfId="73" priority="57" operator="between">
      <formula>1</formula>
      <formula>4</formula>
    </cfRule>
  </conditionalFormatting>
  <conditionalFormatting sqref="G80:U80">
    <cfRule type="cellIs" dxfId="72" priority="58" operator="between">
      <formula>7</formula>
      <formula>10</formula>
    </cfRule>
    <cfRule type="cellIs" dxfId="71" priority="59" operator="between">
      <formula>5</formula>
      <formula>6</formula>
    </cfRule>
    <cfRule type="cellIs" dxfId="70" priority="60" operator="between">
      <formula>1</formula>
      <formula>4</formula>
    </cfRule>
  </conditionalFormatting>
  <conditionalFormatting sqref="V80:Z80">
    <cfRule type="cellIs" dxfId="69" priority="61" operator="between">
      <formula>7</formula>
      <formula>10</formula>
    </cfRule>
    <cfRule type="cellIs" dxfId="68" priority="62" operator="between">
      <formula>5</formula>
      <formula>6</formula>
    </cfRule>
    <cfRule type="cellIs" dxfId="67" priority="63" operator="between">
      <formula>1</formula>
      <formula>4</formula>
    </cfRule>
  </conditionalFormatting>
  <conditionalFormatting sqref="G81:U81">
    <cfRule type="cellIs" dxfId="66" priority="64" operator="between">
      <formula>7</formula>
      <formula>10</formula>
    </cfRule>
    <cfRule type="cellIs" dxfId="65" priority="65" operator="between">
      <formula>5</formula>
      <formula>6</formula>
    </cfRule>
    <cfRule type="cellIs" dxfId="64" priority="66" operator="between">
      <formula>1</formula>
      <formula>4</formula>
    </cfRule>
  </conditionalFormatting>
  <conditionalFormatting sqref="V81:Z81">
    <cfRule type="cellIs" dxfId="63" priority="67" operator="between">
      <formula>7</formula>
      <formula>10</formula>
    </cfRule>
    <cfRule type="cellIs" dxfId="62" priority="68" operator="between">
      <formula>5</formula>
      <formula>6</formula>
    </cfRule>
    <cfRule type="cellIs" dxfId="61" priority="69" operator="between">
      <formula>1</formula>
      <formula>4</formula>
    </cfRule>
  </conditionalFormatting>
  <conditionalFormatting sqref="G13:J30">
    <cfRule type="cellIs" dxfId="60" priority="7" operator="between">
      <formula>7</formula>
      <formula>10</formula>
    </cfRule>
    <cfRule type="cellIs" dxfId="59" priority="8" operator="between">
      <formula>5</formula>
      <formula>6</formula>
    </cfRule>
    <cfRule type="cellIs" dxfId="58" priority="9" operator="between">
      <formula>1</formula>
      <formula>4</formula>
    </cfRule>
  </conditionalFormatting>
  <conditionalFormatting sqref="L13:O30">
    <cfRule type="cellIs" dxfId="57" priority="4" operator="between">
      <formula>7</formula>
      <formula>10</formula>
    </cfRule>
    <cfRule type="cellIs" dxfId="56" priority="5" operator="between">
      <formula>5</formula>
      <formula>6</formula>
    </cfRule>
    <cfRule type="cellIs" dxfId="55" priority="6" operator="between">
      <formula>1</formula>
      <formula>4</formula>
    </cfRule>
  </conditionalFormatting>
  <conditionalFormatting sqref="V13:Y30">
    <cfRule type="cellIs" dxfId="54" priority="1" operator="between">
      <formula>7</formula>
      <formula>10</formula>
    </cfRule>
    <cfRule type="cellIs" dxfId="53" priority="2" operator="between">
      <formula>5</formula>
      <formula>6</formula>
    </cfRule>
    <cfRule type="cellIs" dxfId="52" priority="3" operator="between">
      <formula>1</formula>
      <formula>4</formula>
    </cfRule>
  </conditionalFormatting>
  <dataValidations count="20"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tabSelected="1" zoomScale="70" zoomScaleNormal="70" workbookViewId="0">
      <pane xSplit="6" ySplit="12" topLeftCell="BC13" activePane="bottomRight" state="frozen"/>
      <selection pane="topRight"/>
      <selection pane="bottomLeft"/>
      <selection pane="bottomRight" activeCell="BV13" sqref="BV13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294</v>
      </c>
      <c r="E3" s="2" t="s">
        <v>262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295</v>
      </c>
      <c r="E5" s="2" t="s">
        <v>263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296</v>
      </c>
      <c r="E7" s="6" t="s">
        <v>264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14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1"/>
      <c r="CF11" s="102"/>
      <c r="CG11" s="102"/>
      <c r="CH11" s="103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7296439</v>
      </c>
      <c r="C13" s="2">
        <v>4903</v>
      </c>
      <c r="D13" s="2">
        <v>14402</v>
      </c>
      <c r="E13" s="2" t="s">
        <v>265</v>
      </c>
      <c r="F13" s="70" t="s">
        <v>37</v>
      </c>
      <c r="G13" s="61">
        <v>8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8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</v>
      </c>
      <c r="Z13" s="8">
        <v>7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7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7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10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10</v>
      </c>
      <c r="BL13" s="8">
        <v>10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10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10</v>
      </c>
      <c r="CE13" s="58">
        <f t="shared" ref="CE13:CE44" si="20">IF($G$4 = "MEDIA",ROUND(((Y13+AR13+BK13+CD13)/4),0),ROUND(((Y13+AR13+BK13)/3),0))</f>
        <v>9</v>
      </c>
      <c r="CF13" s="19"/>
      <c r="CG13" s="58">
        <f t="shared" ref="CG13:CG44" si="21">IF(AND(CE13&lt;5,$G$4="BASICA"),ROUND((CE13+CF13)/2,0),IF(AND(CE13&lt;6,$G$4="MEDIA"),ROUND((CE13+CF13)/2,0),CE13))</f>
        <v>9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2563185</v>
      </c>
      <c r="C14" s="3">
        <v>4937</v>
      </c>
      <c r="D14" s="3">
        <v>14414</v>
      </c>
      <c r="E14" s="3" t="s">
        <v>266</v>
      </c>
      <c r="F14" s="72" t="s">
        <v>37</v>
      </c>
      <c r="G14" s="62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>
        <v>10</v>
      </c>
      <c r="AT14" s="13"/>
      <c r="AU14" s="13"/>
      <c r="AV14" s="13"/>
      <c r="AW14" s="13"/>
      <c r="AX14" s="14">
        <f t="shared" si="10"/>
        <v>10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10</v>
      </c>
      <c r="BL14" s="13">
        <v>10</v>
      </c>
      <c r="BM14" s="13"/>
      <c r="BN14" s="13"/>
      <c r="BO14" s="13"/>
      <c r="BP14" s="13"/>
      <c r="BQ14" s="14">
        <f t="shared" si="15"/>
        <v>10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10</v>
      </c>
      <c r="CE14" s="58">
        <f t="shared" si="20"/>
        <v>10</v>
      </c>
      <c r="CF14" s="20"/>
      <c r="CG14" s="58">
        <f t="shared" si="21"/>
        <v>10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2557697</v>
      </c>
      <c r="C15" s="2">
        <v>4916</v>
      </c>
      <c r="D15" s="2">
        <v>14403</v>
      </c>
      <c r="E15" s="2" t="s">
        <v>267</v>
      </c>
      <c r="F15" s="70" t="s">
        <v>37</v>
      </c>
      <c r="G15" s="61">
        <v>8</v>
      </c>
      <c r="H15" s="8"/>
      <c r="I15" s="8"/>
      <c r="J15" s="8"/>
      <c r="K15" s="8"/>
      <c r="L15" s="14">
        <f t="shared" si="0"/>
        <v>8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</v>
      </c>
      <c r="Z15" s="8">
        <v>6</v>
      </c>
      <c r="AA15" s="8"/>
      <c r="AB15" s="8"/>
      <c r="AC15" s="8"/>
      <c r="AD15" s="8"/>
      <c r="AE15" s="14">
        <f t="shared" si="5"/>
        <v>6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6</v>
      </c>
      <c r="AS15" s="8">
        <v>8</v>
      </c>
      <c r="AT15" s="8"/>
      <c r="AU15" s="8"/>
      <c r="AV15" s="8"/>
      <c r="AW15" s="8"/>
      <c r="AX15" s="14">
        <f t="shared" si="10"/>
        <v>8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8</v>
      </c>
      <c r="BL15" s="8">
        <v>8</v>
      </c>
      <c r="BM15" s="8"/>
      <c r="BN15" s="8"/>
      <c r="BO15" s="8"/>
      <c r="BP15" s="8"/>
      <c r="BQ15" s="14">
        <f t="shared" si="15"/>
        <v>8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8</v>
      </c>
      <c r="CE15" s="58">
        <f t="shared" si="20"/>
        <v>8</v>
      </c>
      <c r="CF15" s="21"/>
      <c r="CG15" s="58">
        <f t="shared" si="21"/>
        <v>8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3551107</v>
      </c>
      <c r="C16" s="3">
        <v>4946</v>
      </c>
      <c r="D16" s="3">
        <v>14415</v>
      </c>
      <c r="E16" s="3" t="s">
        <v>268</v>
      </c>
      <c r="F16" s="72" t="s">
        <v>42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7</v>
      </c>
      <c r="AA16" s="13"/>
      <c r="AB16" s="13"/>
      <c r="AC16" s="13"/>
      <c r="AD16" s="13"/>
      <c r="AE16" s="14">
        <f t="shared" si="5"/>
        <v>7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7</v>
      </c>
      <c r="AS16" s="13">
        <v>10</v>
      </c>
      <c r="AT16" s="13"/>
      <c r="AU16" s="13"/>
      <c r="AV16" s="13"/>
      <c r="AW16" s="13"/>
      <c r="AX16" s="14">
        <f t="shared" si="10"/>
        <v>10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10</v>
      </c>
      <c r="BL16" s="13">
        <v>10</v>
      </c>
      <c r="BM16" s="13"/>
      <c r="BN16" s="13"/>
      <c r="BO16" s="13"/>
      <c r="BP16" s="13"/>
      <c r="BQ16" s="14">
        <f t="shared" si="15"/>
        <v>10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10</v>
      </c>
      <c r="CE16" s="58">
        <f t="shared" si="20"/>
        <v>9</v>
      </c>
      <c r="CF16" s="22"/>
      <c r="CG16" s="58">
        <f t="shared" si="21"/>
        <v>9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2559602</v>
      </c>
      <c r="C17" s="2">
        <v>4931</v>
      </c>
      <c r="D17" s="2">
        <v>14416</v>
      </c>
      <c r="E17" s="2" t="s">
        <v>269</v>
      </c>
      <c r="F17" s="70" t="s">
        <v>37</v>
      </c>
      <c r="G17" s="61">
        <v>7</v>
      </c>
      <c r="H17" s="8"/>
      <c r="I17" s="8"/>
      <c r="J17" s="8"/>
      <c r="K17" s="8"/>
      <c r="L17" s="14">
        <f t="shared" si="0"/>
        <v>7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7</v>
      </c>
      <c r="Z17" s="8">
        <v>6</v>
      </c>
      <c r="AA17" s="8"/>
      <c r="AB17" s="8"/>
      <c r="AC17" s="8"/>
      <c r="AD17" s="8"/>
      <c r="AE17" s="14">
        <f t="shared" si="5"/>
        <v>6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6</v>
      </c>
      <c r="AS17" s="8">
        <v>9</v>
      </c>
      <c r="AT17" s="8"/>
      <c r="AU17" s="8"/>
      <c r="AV17" s="8"/>
      <c r="AW17" s="8"/>
      <c r="AX17" s="14">
        <f t="shared" si="10"/>
        <v>9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9</v>
      </c>
      <c r="BL17" s="8">
        <v>8</v>
      </c>
      <c r="BM17" s="8"/>
      <c r="BN17" s="8"/>
      <c r="BO17" s="8"/>
      <c r="BP17" s="8"/>
      <c r="BQ17" s="14">
        <f t="shared" si="15"/>
        <v>8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</v>
      </c>
      <c r="CE17" s="58">
        <f t="shared" si="20"/>
        <v>8</v>
      </c>
      <c r="CF17" s="21"/>
      <c r="CG17" s="58">
        <f t="shared" si="21"/>
        <v>8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2562797</v>
      </c>
      <c r="C18" s="3">
        <v>4919</v>
      </c>
      <c r="D18" s="3">
        <v>14404</v>
      </c>
      <c r="E18" s="3" t="s">
        <v>270</v>
      </c>
      <c r="F18" s="72" t="s">
        <v>42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>
        <v>10</v>
      </c>
      <c r="AT18" s="13"/>
      <c r="AU18" s="13"/>
      <c r="AV18" s="13"/>
      <c r="AW18" s="13"/>
      <c r="AX18" s="14">
        <f t="shared" si="10"/>
        <v>10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10</v>
      </c>
      <c r="BL18" s="13">
        <v>8</v>
      </c>
      <c r="BM18" s="13"/>
      <c r="BN18" s="13"/>
      <c r="BO18" s="13"/>
      <c r="BP18" s="13"/>
      <c r="BQ18" s="14">
        <f t="shared" si="15"/>
        <v>8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8</v>
      </c>
      <c r="CE18" s="58">
        <f t="shared" si="20"/>
        <v>10</v>
      </c>
      <c r="CF18" s="22"/>
      <c r="CG18" s="58">
        <f t="shared" si="21"/>
        <v>10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19840558</v>
      </c>
      <c r="C19" s="2">
        <v>4926</v>
      </c>
      <c r="D19" s="2">
        <v>14417</v>
      </c>
      <c r="E19" s="2" t="s">
        <v>271</v>
      </c>
      <c r="F19" s="70" t="s">
        <v>37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>
        <v>6</v>
      </c>
      <c r="AA19" s="8"/>
      <c r="AB19" s="8"/>
      <c r="AC19" s="8"/>
      <c r="AD19" s="8"/>
      <c r="AE19" s="14">
        <f t="shared" si="5"/>
        <v>6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6</v>
      </c>
      <c r="AS19" s="8">
        <v>10</v>
      </c>
      <c r="AT19" s="8"/>
      <c r="AU19" s="8"/>
      <c r="AV19" s="8"/>
      <c r="AW19" s="8"/>
      <c r="AX19" s="14">
        <f t="shared" si="10"/>
        <v>10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10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9</v>
      </c>
      <c r="CF19" s="21"/>
      <c r="CG19" s="58">
        <f t="shared" si="21"/>
        <v>9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2557672</v>
      </c>
      <c r="C20" s="3">
        <v>4922</v>
      </c>
      <c r="D20" s="3">
        <v>14405</v>
      </c>
      <c r="E20" s="3" t="s">
        <v>272</v>
      </c>
      <c r="F20" s="72" t="s">
        <v>42</v>
      </c>
      <c r="G20" s="62">
        <v>8</v>
      </c>
      <c r="H20" s="13"/>
      <c r="I20" s="13"/>
      <c r="J20" s="13"/>
      <c r="K20" s="13"/>
      <c r="L20" s="14">
        <f t="shared" si="0"/>
        <v>8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>
        <v>10</v>
      </c>
      <c r="AT20" s="13"/>
      <c r="AU20" s="13"/>
      <c r="AV20" s="13"/>
      <c r="AW20" s="13"/>
      <c r="AX20" s="14">
        <f t="shared" si="10"/>
        <v>10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10</v>
      </c>
      <c r="BL20" s="13">
        <v>10</v>
      </c>
      <c r="BM20" s="13"/>
      <c r="BN20" s="13"/>
      <c r="BO20" s="13"/>
      <c r="BP20" s="13"/>
      <c r="BQ20" s="14">
        <f t="shared" si="15"/>
        <v>10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10</v>
      </c>
      <c r="CE20" s="58">
        <f t="shared" si="20"/>
        <v>10</v>
      </c>
      <c r="CF20" s="22"/>
      <c r="CG20" s="58">
        <f t="shared" si="21"/>
        <v>10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2564123</v>
      </c>
      <c r="C21" s="2">
        <v>4911</v>
      </c>
      <c r="D21" s="2">
        <v>14502</v>
      </c>
      <c r="E21" s="2" t="s">
        <v>273</v>
      </c>
      <c r="F21" s="70" t="s">
        <v>37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7</v>
      </c>
      <c r="AA21" s="8"/>
      <c r="AB21" s="8"/>
      <c r="AC21" s="8"/>
      <c r="AD21" s="8"/>
      <c r="AE21" s="14">
        <f t="shared" si="5"/>
        <v>7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</v>
      </c>
      <c r="AS21" s="8">
        <v>8</v>
      </c>
      <c r="AT21" s="8"/>
      <c r="AU21" s="8"/>
      <c r="AV21" s="8"/>
      <c r="AW21" s="8"/>
      <c r="AX21" s="14">
        <f t="shared" si="10"/>
        <v>8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8</v>
      </c>
      <c r="BL21" s="8">
        <v>10</v>
      </c>
      <c r="BM21" s="8"/>
      <c r="BN21" s="8"/>
      <c r="BO21" s="8"/>
      <c r="BP21" s="8"/>
      <c r="BQ21" s="14">
        <f t="shared" si="15"/>
        <v>10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10</v>
      </c>
      <c r="CE21" s="58">
        <f t="shared" si="20"/>
        <v>9</v>
      </c>
      <c r="CF21" s="21"/>
      <c r="CG21" s="58">
        <f t="shared" si="21"/>
        <v>9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5822387</v>
      </c>
      <c r="C22" s="3">
        <v>4909</v>
      </c>
      <c r="D22" s="3">
        <v>14406</v>
      </c>
      <c r="E22" s="3" t="s">
        <v>274</v>
      </c>
      <c r="F22" s="72" t="s">
        <v>37</v>
      </c>
      <c r="G22" s="62">
        <v>7</v>
      </c>
      <c r="H22" s="13"/>
      <c r="I22" s="13"/>
      <c r="J22" s="13"/>
      <c r="K22" s="13"/>
      <c r="L22" s="14">
        <f t="shared" si="0"/>
        <v>7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</v>
      </c>
      <c r="Z22" s="13">
        <v>7</v>
      </c>
      <c r="AA22" s="13"/>
      <c r="AB22" s="13"/>
      <c r="AC22" s="13"/>
      <c r="AD22" s="13"/>
      <c r="AE22" s="14">
        <f t="shared" si="5"/>
        <v>7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7</v>
      </c>
      <c r="AS22" s="13">
        <v>10</v>
      </c>
      <c r="AT22" s="13"/>
      <c r="AU22" s="13"/>
      <c r="AV22" s="13"/>
      <c r="AW22" s="13"/>
      <c r="AX22" s="14">
        <f t="shared" si="10"/>
        <v>10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10</v>
      </c>
      <c r="BL22" s="13">
        <v>8</v>
      </c>
      <c r="BM22" s="13"/>
      <c r="BN22" s="13"/>
      <c r="BO22" s="13"/>
      <c r="BP22" s="13"/>
      <c r="BQ22" s="14">
        <f t="shared" si="15"/>
        <v>8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8</v>
      </c>
      <c r="CE22" s="58">
        <f t="shared" si="20"/>
        <v>8</v>
      </c>
      <c r="CF22" s="22"/>
      <c r="CG22" s="58">
        <f t="shared" si="21"/>
        <v>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2562800</v>
      </c>
      <c r="C23" s="2">
        <v>4921</v>
      </c>
      <c r="D23" s="2">
        <v>14407</v>
      </c>
      <c r="E23" s="2" t="s">
        <v>275</v>
      </c>
      <c r="F23" s="70" t="s">
        <v>42</v>
      </c>
      <c r="G23" s="61">
        <v>8</v>
      </c>
      <c r="H23" s="8"/>
      <c r="I23" s="8"/>
      <c r="J23" s="8"/>
      <c r="K23" s="8"/>
      <c r="L23" s="14">
        <f t="shared" si="0"/>
        <v>8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>
        <v>8</v>
      </c>
      <c r="AT23" s="8"/>
      <c r="AU23" s="8"/>
      <c r="AV23" s="8"/>
      <c r="AW23" s="8"/>
      <c r="AX23" s="14">
        <f t="shared" si="10"/>
        <v>8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8</v>
      </c>
      <c r="BL23" s="8">
        <v>10</v>
      </c>
      <c r="BM23" s="8"/>
      <c r="BN23" s="8"/>
      <c r="BO23" s="8"/>
      <c r="BP23" s="8"/>
      <c r="BQ23" s="14">
        <f t="shared" si="15"/>
        <v>10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10</v>
      </c>
      <c r="CE23" s="58">
        <f t="shared" si="20"/>
        <v>9</v>
      </c>
      <c r="CF23" s="21"/>
      <c r="CG23" s="58">
        <f t="shared" si="21"/>
        <v>9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2568230</v>
      </c>
      <c r="C24" s="3">
        <v>4930</v>
      </c>
      <c r="D24" s="3">
        <v>14418</v>
      </c>
      <c r="E24" s="3" t="s">
        <v>276</v>
      </c>
      <c r="F24" s="72" t="s">
        <v>37</v>
      </c>
      <c r="G24" s="62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>
        <v>8</v>
      </c>
      <c r="AA24" s="13"/>
      <c r="AB24" s="13"/>
      <c r="AC24" s="13"/>
      <c r="AD24" s="13"/>
      <c r="AE24" s="14">
        <f t="shared" si="5"/>
        <v>8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8</v>
      </c>
      <c r="AS24" s="13">
        <v>10</v>
      </c>
      <c r="AT24" s="13"/>
      <c r="AU24" s="13"/>
      <c r="AV24" s="13"/>
      <c r="AW24" s="13"/>
      <c r="AX24" s="14">
        <f t="shared" si="10"/>
        <v>10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10</v>
      </c>
      <c r="BL24" s="13">
        <v>8</v>
      </c>
      <c r="BM24" s="13"/>
      <c r="BN24" s="13"/>
      <c r="BO24" s="13"/>
      <c r="BP24" s="13"/>
      <c r="BQ24" s="14">
        <f t="shared" si="15"/>
        <v>8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8</v>
      </c>
      <c r="CE24" s="58">
        <f t="shared" si="20"/>
        <v>9</v>
      </c>
      <c r="CF24" s="22"/>
      <c r="CG24" s="58">
        <f t="shared" si="21"/>
        <v>9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3777016</v>
      </c>
      <c r="C25" s="2">
        <v>4935</v>
      </c>
      <c r="D25" s="2">
        <v>14419</v>
      </c>
      <c r="E25" s="2" t="s">
        <v>277</v>
      </c>
      <c r="F25" s="70" t="s">
        <v>37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8</v>
      </c>
      <c r="AA25" s="8"/>
      <c r="AB25" s="8"/>
      <c r="AC25" s="8"/>
      <c r="AD25" s="8"/>
      <c r="AE25" s="14">
        <f t="shared" si="5"/>
        <v>8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</v>
      </c>
      <c r="AS25" s="8">
        <v>10</v>
      </c>
      <c r="AT25" s="8"/>
      <c r="AU25" s="8"/>
      <c r="AV25" s="8"/>
      <c r="AW25" s="8"/>
      <c r="AX25" s="14">
        <f t="shared" si="10"/>
        <v>10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10</v>
      </c>
      <c r="BL25" s="8">
        <v>8</v>
      </c>
      <c r="BM25" s="8"/>
      <c r="BN25" s="8"/>
      <c r="BO25" s="8"/>
      <c r="BP25" s="8"/>
      <c r="BQ25" s="14">
        <f t="shared" si="15"/>
        <v>8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8</v>
      </c>
      <c r="CE25" s="58">
        <f t="shared" si="20"/>
        <v>9</v>
      </c>
      <c r="CF25" s="21"/>
      <c r="CG25" s="58">
        <f t="shared" si="21"/>
        <v>9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2562783</v>
      </c>
      <c r="C26" s="3">
        <v>4908</v>
      </c>
      <c r="D26" s="3">
        <v>14408</v>
      </c>
      <c r="E26" s="3" t="s">
        <v>278</v>
      </c>
      <c r="F26" s="72" t="s">
        <v>37</v>
      </c>
      <c r="G26" s="62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>
        <v>6</v>
      </c>
      <c r="AA26" s="13"/>
      <c r="AB26" s="13"/>
      <c r="AC26" s="13"/>
      <c r="AD26" s="13"/>
      <c r="AE26" s="14">
        <f t="shared" si="5"/>
        <v>6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6</v>
      </c>
      <c r="AS26" s="13">
        <v>10</v>
      </c>
      <c r="AT26" s="13"/>
      <c r="AU26" s="13"/>
      <c r="AV26" s="13"/>
      <c r="AW26" s="13"/>
      <c r="AX26" s="14">
        <f t="shared" si="10"/>
        <v>10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10</v>
      </c>
      <c r="BL26" s="13">
        <v>8</v>
      </c>
      <c r="BM26" s="13"/>
      <c r="BN26" s="13"/>
      <c r="BO26" s="13"/>
      <c r="BP26" s="13"/>
      <c r="BQ26" s="14">
        <f t="shared" si="15"/>
        <v>8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8</v>
      </c>
      <c r="CE26" s="58">
        <f t="shared" si="20"/>
        <v>8</v>
      </c>
      <c r="CF26" s="22"/>
      <c r="CG26" s="58">
        <f t="shared" si="21"/>
        <v>8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3876466</v>
      </c>
      <c r="C27" s="2">
        <v>4913</v>
      </c>
      <c r="D27" s="2">
        <v>14409</v>
      </c>
      <c r="E27" s="2" t="s">
        <v>279</v>
      </c>
      <c r="F27" s="70" t="s">
        <v>37</v>
      </c>
      <c r="G27" s="61">
        <v>7</v>
      </c>
      <c r="H27" s="8"/>
      <c r="I27" s="8"/>
      <c r="J27" s="8"/>
      <c r="K27" s="8"/>
      <c r="L27" s="14">
        <f t="shared" si="0"/>
        <v>7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>
        <v>9</v>
      </c>
      <c r="AT27" s="8"/>
      <c r="AU27" s="8"/>
      <c r="AV27" s="8"/>
      <c r="AW27" s="8"/>
      <c r="AX27" s="14">
        <f t="shared" si="10"/>
        <v>9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9</v>
      </c>
      <c r="BL27" s="8">
        <v>8</v>
      </c>
      <c r="BM27" s="8"/>
      <c r="BN27" s="8"/>
      <c r="BO27" s="8"/>
      <c r="BP27" s="8"/>
      <c r="BQ27" s="14">
        <f t="shared" si="15"/>
        <v>8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8</v>
      </c>
      <c r="CE27" s="58">
        <f t="shared" si="20"/>
        <v>9</v>
      </c>
      <c r="CF27" s="21"/>
      <c r="CG27" s="58">
        <f t="shared" si="21"/>
        <v>9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2556245</v>
      </c>
      <c r="C28" s="3">
        <v>4942</v>
      </c>
      <c r="D28" s="3">
        <v>14420</v>
      </c>
      <c r="E28" s="3" t="s">
        <v>280</v>
      </c>
      <c r="F28" s="72" t="s">
        <v>42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>
        <v>10</v>
      </c>
      <c r="AT28" s="13"/>
      <c r="AU28" s="13"/>
      <c r="AV28" s="13"/>
      <c r="AW28" s="13"/>
      <c r="AX28" s="14">
        <f t="shared" si="10"/>
        <v>10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10</v>
      </c>
      <c r="BL28" s="13">
        <v>10</v>
      </c>
      <c r="BM28" s="13"/>
      <c r="BN28" s="13"/>
      <c r="BO28" s="13"/>
      <c r="BP28" s="13"/>
      <c r="BQ28" s="14">
        <f t="shared" si="15"/>
        <v>10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10</v>
      </c>
      <c r="CE28" s="58">
        <f t="shared" si="20"/>
        <v>10</v>
      </c>
      <c r="CF28" s="22"/>
      <c r="CG28" s="58">
        <f t="shared" si="21"/>
        <v>10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2561709</v>
      </c>
      <c r="C29" s="2">
        <v>4927</v>
      </c>
      <c r="D29" s="2">
        <v>14421</v>
      </c>
      <c r="E29" s="2" t="s">
        <v>281</v>
      </c>
      <c r="F29" s="70" t="s">
        <v>37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>
        <v>10</v>
      </c>
      <c r="AT29" s="8"/>
      <c r="AU29" s="8"/>
      <c r="AV29" s="8"/>
      <c r="AW29" s="8"/>
      <c r="AX29" s="14">
        <f t="shared" si="10"/>
        <v>10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10</v>
      </c>
      <c r="BL29" s="8">
        <v>10</v>
      </c>
      <c r="BM29" s="8"/>
      <c r="BN29" s="8"/>
      <c r="BO29" s="8"/>
      <c r="BP29" s="8"/>
      <c r="BQ29" s="14">
        <f t="shared" si="15"/>
        <v>10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10</v>
      </c>
      <c r="CE29" s="58">
        <f t="shared" si="20"/>
        <v>10</v>
      </c>
      <c r="CF29" s="21"/>
      <c r="CG29" s="58">
        <f t="shared" si="21"/>
        <v>10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3984081</v>
      </c>
      <c r="C30" s="3">
        <v>4929</v>
      </c>
      <c r="D30" s="3">
        <v>14422</v>
      </c>
      <c r="E30" s="3" t="s">
        <v>282</v>
      </c>
      <c r="F30" s="72" t="s">
        <v>37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8</v>
      </c>
      <c r="AA30" s="13"/>
      <c r="AB30" s="13"/>
      <c r="AC30" s="13"/>
      <c r="AD30" s="13"/>
      <c r="AE30" s="14">
        <f t="shared" si="5"/>
        <v>8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</v>
      </c>
      <c r="AS30" s="13">
        <v>10</v>
      </c>
      <c r="AT30" s="13"/>
      <c r="AU30" s="13"/>
      <c r="AV30" s="13"/>
      <c r="AW30" s="13"/>
      <c r="AX30" s="14">
        <f t="shared" si="10"/>
        <v>10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10</v>
      </c>
      <c r="BL30" s="13">
        <v>10</v>
      </c>
      <c r="BM30" s="13"/>
      <c r="BN30" s="13"/>
      <c r="BO30" s="13"/>
      <c r="BP30" s="13"/>
      <c r="BQ30" s="14">
        <f t="shared" si="15"/>
        <v>10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10</v>
      </c>
      <c r="CE30" s="58">
        <f t="shared" si="20"/>
        <v>10</v>
      </c>
      <c r="CF30" s="22"/>
      <c r="CG30" s="58">
        <f t="shared" si="21"/>
        <v>10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2557691</v>
      </c>
      <c r="C31" s="2">
        <v>4901</v>
      </c>
      <c r="D31" s="2">
        <v>14423</v>
      </c>
      <c r="E31" s="2" t="s">
        <v>283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8</v>
      </c>
      <c r="AA31" s="8"/>
      <c r="AB31" s="8"/>
      <c r="AC31" s="8"/>
      <c r="AD31" s="8"/>
      <c r="AE31" s="14">
        <f t="shared" si="5"/>
        <v>8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8</v>
      </c>
      <c r="AS31" s="8">
        <v>9</v>
      </c>
      <c r="AT31" s="8"/>
      <c r="AU31" s="8"/>
      <c r="AV31" s="8"/>
      <c r="AW31" s="8"/>
      <c r="AX31" s="14">
        <f t="shared" si="10"/>
        <v>9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9</v>
      </c>
      <c r="BL31" s="8">
        <v>8</v>
      </c>
      <c r="BM31" s="8"/>
      <c r="BN31" s="8"/>
      <c r="BO31" s="8"/>
      <c r="BP31" s="8"/>
      <c r="BQ31" s="14">
        <f t="shared" si="15"/>
        <v>8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8</v>
      </c>
      <c r="CE31" s="58">
        <f t="shared" si="20"/>
        <v>9</v>
      </c>
      <c r="CF31" s="21"/>
      <c r="CG31" s="58">
        <f t="shared" si="21"/>
        <v>9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2556248</v>
      </c>
      <c r="C32" s="3">
        <v>5027</v>
      </c>
      <c r="D32" s="3">
        <v>14424</v>
      </c>
      <c r="E32" s="3" t="s">
        <v>284</v>
      </c>
      <c r="F32" s="72" t="s">
        <v>42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10</v>
      </c>
      <c r="AA32" s="13"/>
      <c r="AB32" s="13"/>
      <c r="AC32" s="13"/>
      <c r="AD32" s="13"/>
      <c r="AE32" s="14">
        <f t="shared" si="5"/>
        <v>10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10</v>
      </c>
      <c r="AS32" s="13">
        <v>10</v>
      </c>
      <c r="AT32" s="13"/>
      <c r="AU32" s="13"/>
      <c r="AV32" s="13"/>
      <c r="AW32" s="13"/>
      <c r="AX32" s="14">
        <f t="shared" si="10"/>
        <v>10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10</v>
      </c>
      <c r="BL32" s="13">
        <v>10</v>
      </c>
      <c r="BM32" s="13"/>
      <c r="BN32" s="13"/>
      <c r="BO32" s="13"/>
      <c r="BP32" s="13"/>
      <c r="BQ32" s="14">
        <f t="shared" si="15"/>
        <v>10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10</v>
      </c>
      <c r="CE32" s="58">
        <f t="shared" si="20"/>
        <v>10</v>
      </c>
      <c r="CF32" s="22"/>
      <c r="CG32" s="58">
        <f t="shared" si="21"/>
        <v>10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3102315</v>
      </c>
      <c r="C33" s="2">
        <v>4936</v>
      </c>
      <c r="D33" s="2">
        <v>14425</v>
      </c>
      <c r="E33" s="2" t="s">
        <v>285</v>
      </c>
      <c r="F33" s="70" t="s">
        <v>37</v>
      </c>
      <c r="G33" s="61">
        <v>8</v>
      </c>
      <c r="H33" s="8"/>
      <c r="I33" s="8"/>
      <c r="J33" s="8"/>
      <c r="K33" s="8"/>
      <c r="L33" s="14">
        <f t="shared" si="0"/>
        <v>8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8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>
        <v>9</v>
      </c>
      <c r="AT33" s="8"/>
      <c r="AU33" s="8"/>
      <c r="AV33" s="8"/>
      <c r="AW33" s="8"/>
      <c r="AX33" s="14">
        <f t="shared" si="10"/>
        <v>9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9</v>
      </c>
      <c r="BL33" s="8">
        <v>8</v>
      </c>
      <c r="BM33" s="8"/>
      <c r="BN33" s="8"/>
      <c r="BO33" s="8"/>
      <c r="BP33" s="8"/>
      <c r="BQ33" s="14">
        <f t="shared" si="15"/>
        <v>8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8</v>
      </c>
      <c r="CE33" s="58">
        <f t="shared" si="20"/>
        <v>9</v>
      </c>
      <c r="CF33" s="21"/>
      <c r="CG33" s="58">
        <f t="shared" si="21"/>
        <v>9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2207563</v>
      </c>
      <c r="C34" s="3">
        <v>4943</v>
      </c>
      <c r="D34" s="3">
        <v>14426</v>
      </c>
      <c r="E34" s="3" t="s">
        <v>286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10</v>
      </c>
      <c r="AA34" s="13"/>
      <c r="AB34" s="13"/>
      <c r="AC34" s="13"/>
      <c r="AD34" s="13"/>
      <c r="AE34" s="14">
        <f t="shared" si="5"/>
        <v>10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10</v>
      </c>
      <c r="AS34" s="13">
        <v>10</v>
      </c>
      <c r="AT34" s="13"/>
      <c r="AU34" s="13"/>
      <c r="AV34" s="13"/>
      <c r="AW34" s="13"/>
      <c r="AX34" s="14">
        <f t="shared" si="10"/>
        <v>10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10</v>
      </c>
      <c r="BL34" s="13">
        <v>8</v>
      </c>
      <c r="BM34" s="13"/>
      <c r="BN34" s="13"/>
      <c r="BO34" s="13"/>
      <c r="BP34" s="13"/>
      <c r="BQ34" s="14">
        <f t="shared" si="15"/>
        <v>8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8</v>
      </c>
      <c r="CE34" s="58">
        <f t="shared" si="20"/>
        <v>10</v>
      </c>
      <c r="CF34" s="22"/>
      <c r="CG34" s="58">
        <f t="shared" si="21"/>
        <v>10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2557684</v>
      </c>
      <c r="C35" s="2">
        <v>4934</v>
      </c>
      <c r="D35" s="2">
        <v>14427</v>
      </c>
      <c r="E35" s="2" t="s">
        <v>287</v>
      </c>
      <c r="F35" s="70" t="s">
        <v>37</v>
      </c>
      <c r="G35" s="61">
        <v>8</v>
      </c>
      <c r="H35" s="8"/>
      <c r="I35" s="8"/>
      <c r="J35" s="8"/>
      <c r="K35" s="8"/>
      <c r="L35" s="14">
        <f t="shared" si="0"/>
        <v>8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8</v>
      </c>
      <c r="Z35" s="8">
        <v>6</v>
      </c>
      <c r="AA35" s="8"/>
      <c r="AB35" s="8"/>
      <c r="AC35" s="8"/>
      <c r="AD35" s="8"/>
      <c r="AE35" s="14">
        <f t="shared" si="5"/>
        <v>6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6</v>
      </c>
      <c r="AS35" s="8">
        <v>9</v>
      </c>
      <c r="AT35" s="8"/>
      <c r="AU35" s="8"/>
      <c r="AV35" s="8"/>
      <c r="AW35" s="8"/>
      <c r="AX35" s="14">
        <f t="shared" si="10"/>
        <v>9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9</v>
      </c>
      <c r="BL35" s="8">
        <v>8</v>
      </c>
      <c r="BM35" s="8"/>
      <c r="BN35" s="8"/>
      <c r="BO35" s="8"/>
      <c r="BP35" s="8"/>
      <c r="BQ35" s="14">
        <f t="shared" si="15"/>
        <v>8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8</v>
      </c>
      <c r="CE35" s="58">
        <f t="shared" si="20"/>
        <v>8</v>
      </c>
      <c r="CF35" s="21"/>
      <c r="CG35" s="58">
        <f t="shared" si="21"/>
        <v>8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2564915</v>
      </c>
      <c r="C36" s="3">
        <v>4902</v>
      </c>
      <c r="D36" s="3">
        <v>14410</v>
      </c>
      <c r="E36" s="3" t="s">
        <v>288</v>
      </c>
      <c r="F36" s="72" t="s">
        <v>37</v>
      </c>
      <c r="G36" s="62">
        <v>7</v>
      </c>
      <c r="H36" s="13"/>
      <c r="I36" s="13"/>
      <c r="J36" s="13"/>
      <c r="K36" s="13"/>
      <c r="L36" s="14">
        <f t="shared" si="0"/>
        <v>7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7</v>
      </c>
      <c r="Z36" s="13">
        <v>5</v>
      </c>
      <c r="AA36" s="13"/>
      <c r="AB36" s="13"/>
      <c r="AC36" s="13"/>
      <c r="AD36" s="13"/>
      <c r="AE36" s="14">
        <f t="shared" si="5"/>
        <v>5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5</v>
      </c>
      <c r="AS36" s="13">
        <v>5</v>
      </c>
      <c r="AT36" s="13"/>
      <c r="AU36" s="13"/>
      <c r="AV36" s="13"/>
      <c r="AW36" s="13"/>
      <c r="AX36" s="14">
        <f t="shared" si="10"/>
        <v>5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5</v>
      </c>
      <c r="BL36" s="13">
        <v>8</v>
      </c>
      <c r="BM36" s="13"/>
      <c r="BN36" s="13"/>
      <c r="BO36" s="13"/>
      <c r="BP36" s="13"/>
      <c r="BQ36" s="14">
        <f t="shared" si="15"/>
        <v>8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8</v>
      </c>
      <c r="CE36" s="58">
        <f t="shared" si="20"/>
        <v>6</v>
      </c>
      <c r="CF36" s="22"/>
      <c r="CG36" s="58">
        <f t="shared" si="21"/>
        <v>6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3551119</v>
      </c>
      <c r="C37" s="2">
        <v>4983</v>
      </c>
      <c r="D37" s="2">
        <v>14441</v>
      </c>
      <c r="E37" s="2" t="s">
        <v>289</v>
      </c>
      <c r="F37" s="70" t="s">
        <v>42</v>
      </c>
      <c r="G37" s="61">
        <v>10</v>
      </c>
      <c r="H37" s="8"/>
      <c r="I37" s="8"/>
      <c r="J37" s="8"/>
      <c r="K37" s="8"/>
      <c r="L37" s="14">
        <f t="shared" si="0"/>
        <v>10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10</v>
      </c>
      <c r="Z37" s="8">
        <v>10</v>
      </c>
      <c r="AA37" s="8"/>
      <c r="AB37" s="8"/>
      <c r="AC37" s="8"/>
      <c r="AD37" s="8"/>
      <c r="AE37" s="14">
        <f t="shared" si="5"/>
        <v>10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10</v>
      </c>
      <c r="AS37" s="8">
        <v>10</v>
      </c>
      <c r="AT37" s="8"/>
      <c r="AU37" s="8"/>
      <c r="AV37" s="8"/>
      <c r="AW37" s="8"/>
      <c r="AX37" s="14">
        <f t="shared" si="10"/>
        <v>10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10</v>
      </c>
      <c r="BL37" s="8">
        <v>8</v>
      </c>
      <c r="BM37" s="8"/>
      <c r="BN37" s="8"/>
      <c r="BO37" s="8"/>
      <c r="BP37" s="8"/>
      <c r="BQ37" s="14">
        <f t="shared" si="15"/>
        <v>8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8</v>
      </c>
      <c r="CE37" s="58">
        <f t="shared" si="20"/>
        <v>10</v>
      </c>
      <c r="CF37" s="21"/>
      <c r="CG37" s="58">
        <f t="shared" si="21"/>
        <v>10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2561697</v>
      </c>
      <c r="C38" s="3">
        <v>4924</v>
      </c>
      <c r="D38" s="3">
        <v>14428</v>
      </c>
      <c r="E38" s="3" t="s">
        <v>290</v>
      </c>
      <c r="F38" s="72" t="s">
        <v>37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>
        <v>6</v>
      </c>
      <c r="AA38" s="13"/>
      <c r="AB38" s="13"/>
      <c r="AC38" s="13"/>
      <c r="AD38" s="13"/>
      <c r="AE38" s="14">
        <f t="shared" si="5"/>
        <v>6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6</v>
      </c>
      <c r="AS38" s="13">
        <v>10</v>
      </c>
      <c r="AT38" s="13"/>
      <c r="AU38" s="13"/>
      <c r="AV38" s="13"/>
      <c r="AW38" s="13"/>
      <c r="AX38" s="14">
        <f t="shared" si="10"/>
        <v>10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10</v>
      </c>
      <c r="BL38" s="13">
        <v>10</v>
      </c>
      <c r="BM38" s="13"/>
      <c r="BN38" s="13"/>
      <c r="BO38" s="13"/>
      <c r="BP38" s="13"/>
      <c r="BQ38" s="14">
        <f t="shared" si="15"/>
        <v>10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10</v>
      </c>
      <c r="CE38" s="58">
        <f t="shared" si="20"/>
        <v>9</v>
      </c>
      <c r="CF38" s="22"/>
      <c r="CG38" s="58">
        <f t="shared" si="21"/>
        <v>9</v>
      </c>
      <c r="CH38" s="17" t="str">
        <f t="shared" si="22"/>
        <v>Aprobado</v>
      </c>
    </row>
    <row r="39" spans="1:86" ht="20.25" customHeight="1" x14ac:dyDescent="0.4">
      <c r="A39" s="69">
        <v>27</v>
      </c>
      <c r="B39" s="2">
        <v>2279258</v>
      </c>
      <c r="C39" s="2">
        <v>4904</v>
      </c>
      <c r="D39" s="2">
        <v>14411</v>
      </c>
      <c r="E39" s="2" t="s">
        <v>291</v>
      </c>
      <c r="F39" s="70" t="s">
        <v>37</v>
      </c>
      <c r="G39" s="61">
        <v>10</v>
      </c>
      <c r="H39" s="8"/>
      <c r="I39" s="8"/>
      <c r="J39" s="8"/>
      <c r="K39" s="8"/>
      <c r="L39" s="14">
        <f t="shared" si="0"/>
        <v>10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10</v>
      </c>
      <c r="Z39" s="8">
        <v>10</v>
      </c>
      <c r="AA39" s="8"/>
      <c r="AB39" s="8"/>
      <c r="AC39" s="8"/>
      <c r="AD39" s="8"/>
      <c r="AE39" s="14">
        <f t="shared" si="5"/>
        <v>10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10</v>
      </c>
      <c r="AS39" s="8">
        <v>10</v>
      </c>
      <c r="AT39" s="8"/>
      <c r="AU39" s="8"/>
      <c r="AV39" s="8"/>
      <c r="AW39" s="8"/>
      <c r="AX39" s="14">
        <f t="shared" si="10"/>
        <v>10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10</v>
      </c>
      <c r="BL39" s="8">
        <v>10</v>
      </c>
      <c r="BM39" s="8"/>
      <c r="BN39" s="8"/>
      <c r="BO39" s="8"/>
      <c r="BP39" s="8"/>
      <c r="BQ39" s="14">
        <f t="shared" si="15"/>
        <v>10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10</v>
      </c>
      <c r="CE39" s="58">
        <f t="shared" si="20"/>
        <v>10</v>
      </c>
      <c r="CF39" s="21"/>
      <c r="CG39" s="58">
        <f t="shared" si="21"/>
        <v>10</v>
      </c>
      <c r="CH39" s="18" t="str">
        <f t="shared" si="22"/>
        <v>Aprobado</v>
      </c>
    </row>
    <row r="40" spans="1:86" ht="20.25" customHeight="1" x14ac:dyDescent="0.4">
      <c r="A40" s="71">
        <v>28</v>
      </c>
      <c r="B40" s="3">
        <v>7296560</v>
      </c>
      <c r="C40" s="3">
        <v>4917</v>
      </c>
      <c r="D40" s="3">
        <v>14412</v>
      </c>
      <c r="E40" s="3" t="s">
        <v>292</v>
      </c>
      <c r="F40" s="72" t="s">
        <v>37</v>
      </c>
      <c r="G40" s="62">
        <v>9</v>
      </c>
      <c r="H40" s="13"/>
      <c r="I40" s="13"/>
      <c r="J40" s="13"/>
      <c r="K40" s="13"/>
      <c r="L40" s="14">
        <f t="shared" si="0"/>
        <v>9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9</v>
      </c>
      <c r="Z40" s="13">
        <v>6</v>
      </c>
      <c r="AA40" s="13"/>
      <c r="AB40" s="13"/>
      <c r="AC40" s="13"/>
      <c r="AD40" s="13"/>
      <c r="AE40" s="14">
        <f t="shared" si="5"/>
        <v>6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6</v>
      </c>
      <c r="AS40" s="13">
        <v>8</v>
      </c>
      <c r="AT40" s="13"/>
      <c r="AU40" s="13"/>
      <c r="AV40" s="13"/>
      <c r="AW40" s="13"/>
      <c r="AX40" s="14">
        <f t="shared" si="10"/>
        <v>8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8</v>
      </c>
      <c r="BL40" s="13">
        <v>10</v>
      </c>
      <c r="BM40" s="13"/>
      <c r="BN40" s="13"/>
      <c r="BO40" s="13"/>
      <c r="BP40" s="13"/>
      <c r="BQ40" s="14">
        <f t="shared" si="15"/>
        <v>10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10</v>
      </c>
      <c r="CE40" s="58">
        <f t="shared" si="20"/>
        <v>8</v>
      </c>
      <c r="CF40" s="22"/>
      <c r="CG40" s="58">
        <f t="shared" si="21"/>
        <v>8</v>
      </c>
      <c r="CH40" s="17" t="str">
        <f t="shared" si="22"/>
        <v>Aprobado</v>
      </c>
    </row>
    <row r="41" spans="1:86" ht="20.25" customHeight="1" x14ac:dyDescent="0.4">
      <c r="A41" s="69">
        <v>29</v>
      </c>
      <c r="B41" s="2">
        <v>2562204</v>
      </c>
      <c r="C41" s="2">
        <v>4910</v>
      </c>
      <c r="D41" s="2">
        <v>14413</v>
      </c>
      <c r="E41" s="2" t="s">
        <v>293</v>
      </c>
      <c r="F41" s="70" t="s">
        <v>37</v>
      </c>
      <c r="G41" s="61">
        <v>10</v>
      </c>
      <c r="H41" s="8"/>
      <c r="I41" s="8"/>
      <c r="J41" s="8"/>
      <c r="K41" s="8"/>
      <c r="L41" s="14">
        <f t="shared" si="0"/>
        <v>10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10</v>
      </c>
      <c r="Z41" s="8">
        <v>8</v>
      </c>
      <c r="AA41" s="8"/>
      <c r="AB41" s="8"/>
      <c r="AC41" s="8"/>
      <c r="AD41" s="8"/>
      <c r="AE41" s="14">
        <f t="shared" si="5"/>
        <v>8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8</v>
      </c>
      <c r="AS41" s="8">
        <v>9</v>
      </c>
      <c r="AT41" s="8"/>
      <c r="AU41" s="8"/>
      <c r="AV41" s="8"/>
      <c r="AW41" s="8"/>
      <c r="AX41" s="14">
        <f t="shared" si="10"/>
        <v>9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9</v>
      </c>
      <c r="BL41" s="8">
        <v>10</v>
      </c>
      <c r="BM41" s="8"/>
      <c r="BN41" s="8"/>
      <c r="BO41" s="8"/>
      <c r="BP41" s="8"/>
      <c r="BQ41" s="14">
        <f t="shared" si="15"/>
        <v>10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10</v>
      </c>
      <c r="CE41" s="58">
        <f t="shared" si="20"/>
        <v>9</v>
      </c>
      <c r="CF41" s="21"/>
      <c r="CG41" s="58">
        <f t="shared" si="21"/>
        <v>9</v>
      </c>
      <c r="CH41" s="18" t="str">
        <f t="shared" si="22"/>
        <v>Aprobado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CH13:CH82">
    <cfRule type="cellIs" dxfId="51" priority="1" stopIfTrue="1" operator="equal">
      <formula>"Reprobado"</formula>
    </cfRule>
  </conditionalFormatting>
  <conditionalFormatting sqref="CF13:CF82">
    <cfRule type="cellIs" dxfId="50" priority="2" stopIfTrue="1" operator="between">
      <formula>0</formula>
      <formula>10</formula>
    </cfRule>
  </conditionalFormatting>
  <conditionalFormatting sqref="CG13:CG82">
    <cfRule type="cellIs" dxfId="49" priority="3" operator="between">
      <formula>7</formula>
      <formula>10</formula>
    </cfRule>
    <cfRule type="cellIs" dxfId="48" priority="4" operator="between">
      <formula>5</formula>
      <formula>6.99</formula>
    </cfRule>
    <cfRule type="cellIs" dxfId="47" priority="5" operator="between">
      <formula>0</formula>
      <formula>4.99</formula>
    </cfRule>
  </conditionalFormatting>
  <conditionalFormatting sqref="CE13:CE82">
    <cfRule type="cellIs" dxfId="46" priority="6" operator="between">
      <formula>7</formula>
      <formula>10</formula>
    </cfRule>
    <cfRule type="cellIs" dxfId="45" priority="7" operator="between">
      <formula>5</formula>
      <formula>6.99</formula>
    </cfRule>
    <cfRule type="cellIs" dxfId="44" priority="8" operator="between">
      <formula>0</formula>
      <formula>4.99</formula>
    </cfRule>
  </conditionalFormatting>
  <conditionalFormatting sqref="Y13:Y82">
    <cfRule type="cellIs" dxfId="43" priority="9" operator="between">
      <formula>7</formula>
      <formula>10</formula>
    </cfRule>
    <cfRule type="cellIs" dxfId="42" priority="10" operator="between">
      <formula>5</formula>
      <formula>6.99</formula>
    </cfRule>
    <cfRule type="cellIs" dxfId="41" priority="11" operator="between">
      <formula>0</formula>
      <formula>4.99</formula>
    </cfRule>
  </conditionalFormatting>
  <conditionalFormatting sqref="Y11">
    <cfRule type="cellIs" dxfId="40" priority="12" operator="greaterThan">
      <formula>1.1</formula>
    </cfRule>
  </conditionalFormatting>
  <conditionalFormatting sqref="AR11">
    <cfRule type="cellIs" dxfId="39" priority="13" operator="greaterThan">
      <formula>1.1</formula>
    </cfRule>
  </conditionalFormatting>
  <conditionalFormatting sqref="BK11">
    <cfRule type="cellIs" dxfId="38" priority="14" operator="greaterThan">
      <formula>1.1</formula>
    </cfRule>
  </conditionalFormatting>
  <conditionalFormatting sqref="AR13:AR82">
    <cfRule type="cellIs" dxfId="37" priority="15" operator="between">
      <formula>7</formula>
      <formula>10</formula>
    </cfRule>
    <cfRule type="cellIs" dxfId="36" priority="16" operator="between">
      <formula>5</formula>
      <formula>6.99</formula>
    </cfRule>
    <cfRule type="cellIs" dxfId="35" priority="17" operator="between">
      <formula>0</formula>
      <formula>4.99</formula>
    </cfRule>
  </conditionalFormatting>
  <conditionalFormatting sqref="BK13:BK82">
    <cfRule type="cellIs" dxfId="34" priority="18" operator="between">
      <formula>7</formula>
      <formula>10</formula>
    </cfRule>
    <cfRule type="cellIs" dxfId="33" priority="19" operator="between">
      <formula>5</formula>
      <formula>6.99</formula>
    </cfRule>
    <cfRule type="cellIs" dxfId="32" priority="20" operator="between">
      <formula>0</formula>
      <formula>4.99</formula>
    </cfRule>
  </conditionalFormatting>
  <conditionalFormatting sqref="CD13:CD82">
    <cfRule type="cellIs" dxfId="31" priority="21" operator="between">
      <formula>7</formula>
      <formula>10</formula>
    </cfRule>
    <cfRule type="cellIs" dxfId="30" priority="22" operator="between">
      <formula>5</formula>
      <formula>6.99</formula>
    </cfRule>
    <cfRule type="cellIs" dxfId="29" priority="23" operator="between">
      <formula>0</formula>
      <formula>4.99</formula>
    </cfRule>
  </conditionalFormatting>
  <conditionalFormatting sqref="CD11">
    <cfRule type="cellIs" dxfId="28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3"/>
  <sheetViews>
    <sheetView showGridLines="0" zoomScale="70" zoomScaleNormal="70" workbookViewId="0">
      <pane xSplit="6" ySplit="12" topLeftCell="AD23" activePane="bottomRight" state="frozen"/>
      <selection pane="topRight"/>
      <selection pane="bottomLeft"/>
      <selection pane="bottomRight" activeCell="AS36" sqref="AS36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3" max="87" width="4.85546875" customWidth="1"/>
    <col min="88" max="88" width="5" customWidth="1"/>
    <col min="89" max="100" width="4.85546875" customWidth="1"/>
    <col min="101" max="101" width="7.28515625" customWidth="1"/>
    <col min="105" max="105" width="15.85546875" customWidth="1"/>
  </cols>
  <sheetData>
    <row r="1" spans="1:105" ht="16.5" customHeight="1" x14ac:dyDescent="0.25">
      <c r="A1" s="94" t="s">
        <v>0</v>
      </c>
      <c r="B1" s="94"/>
      <c r="C1" s="94"/>
      <c r="D1" s="94"/>
      <c r="E1" s="94"/>
    </row>
    <row r="2" spans="1:105" ht="16.5" customHeight="1" x14ac:dyDescent="0.25">
      <c r="A2" s="1" t="s">
        <v>1</v>
      </c>
      <c r="E2" s="5" t="s">
        <v>2</v>
      </c>
      <c r="F2" t="s">
        <v>66</v>
      </c>
    </row>
    <row r="3" spans="1:105" x14ac:dyDescent="0.2">
      <c r="B3" t="s">
        <v>3</v>
      </c>
      <c r="D3" t="s">
        <v>69</v>
      </c>
      <c r="E3" s="2" t="s">
        <v>297</v>
      </c>
    </row>
    <row r="4" spans="1:105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  <c r="CE4" s="4"/>
      <c r="CK4" s="4"/>
      <c r="CQ4" s="4"/>
    </row>
    <row r="5" spans="1:105" x14ac:dyDescent="0.2">
      <c r="B5" t="s">
        <v>7</v>
      </c>
      <c r="D5" t="s">
        <v>69</v>
      </c>
      <c r="E5" s="2" t="s">
        <v>8</v>
      </c>
    </row>
    <row r="6" spans="1:105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  <c r="CE6" s="82" t="str">
        <f>IF(CW11&gt;110%,"Error Mayor que 110%","")</f>
        <v/>
      </c>
      <c r="CF6" s="83"/>
      <c r="CG6" s="83"/>
      <c r="CH6" s="83"/>
      <c r="CI6" s="83"/>
      <c r="CJ6" s="83"/>
    </row>
    <row r="7" spans="1:105" ht="23.25" customHeight="1" x14ac:dyDescent="0.35">
      <c r="B7" t="s">
        <v>11</v>
      </c>
      <c r="D7" t="s">
        <v>322</v>
      </c>
      <c r="E7" s="6" t="s">
        <v>12</v>
      </c>
      <c r="G7" s="93" t="s">
        <v>13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13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13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13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84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  <c r="CW7" s="86"/>
      <c r="CX7" s="95" t="s">
        <v>14</v>
      </c>
      <c r="CY7" s="96"/>
      <c r="CZ7" s="96"/>
      <c r="DA7" s="97"/>
    </row>
    <row r="8" spans="1:105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87">
        <v>5</v>
      </c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9"/>
      <c r="CX8" s="98"/>
      <c r="CY8" s="99"/>
      <c r="CZ8" s="99"/>
      <c r="DA8" s="100"/>
    </row>
    <row r="9" spans="1:105" ht="15.75" customHeight="1" x14ac:dyDescent="0.25">
      <c r="G9" s="90" t="s">
        <v>15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15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15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15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104" t="s">
        <v>15</v>
      </c>
      <c r="CF9" s="105"/>
      <c r="CG9" s="105"/>
      <c r="CH9" s="105"/>
      <c r="CI9" s="105"/>
      <c r="CJ9" s="105"/>
      <c r="CK9" s="105"/>
      <c r="CL9" s="105"/>
      <c r="CM9" s="105"/>
      <c r="CN9" s="105"/>
      <c r="CO9" s="105"/>
      <c r="CP9" s="105"/>
      <c r="CQ9" s="105"/>
      <c r="CR9" s="105"/>
      <c r="CS9" s="105"/>
      <c r="CT9" s="105"/>
      <c r="CU9" s="105"/>
      <c r="CV9" s="105"/>
      <c r="CW9" s="106"/>
      <c r="CX9" s="98"/>
      <c r="CY9" s="99"/>
      <c r="CZ9" s="99"/>
      <c r="DA9" s="100"/>
    </row>
    <row r="10" spans="1:105" ht="13.5" customHeight="1" x14ac:dyDescent="0.2">
      <c r="G10" s="79" t="s">
        <v>16</v>
      </c>
      <c r="H10" s="81"/>
      <c r="I10" s="81"/>
      <c r="J10" s="81"/>
      <c r="K10" s="81"/>
      <c r="L10" s="80"/>
      <c r="M10" s="79" t="s">
        <v>17</v>
      </c>
      <c r="N10" s="81"/>
      <c r="O10" s="81"/>
      <c r="P10" s="81"/>
      <c r="Q10" s="81"/>
      <c r="R10" s="80"/>
      <c r="S10" s="79" t="s">
        <v>18</v>
      </c>
      <c r="T10" s="81"/>
      <c r="U10" s="81"/>
      <c r="V10" s="80"/>
      <c r="W10" s="79" t="s">
        <v>19</v>
      </c>
      <c r="X10" s="80"/>
      <c r="Y10" s="53" t="s">
        <v>20</v>
      </c>
      <c r="Z10" s="79" t="s">
        <v>16</v>
      </c>
      <c r="AA10" s="81"/>
      <c r="AB10" s="81"/>
      <c r="AC10" s="81"/>
      <c r="AD10" s="81"/>
      <c r="AE10" s="80"/>
      <c r="AF10" s="79" t="s">
        <v>17</v>
      </c>
      <c r="AG10" s="81"/>
      <c r="AH10" s="81"/>
      <c r="AI10" s="81"/>
      <c r="AJ10" s="81"/>
      <c r="AK10" s="80"/>
      <c r="AL10" s="79" t="s">
        <v>18</v>
      </c>
      <c r="AM10" s="81"/>
      <c r="AN10" s="81"/>
      <c r="AO10" s="80"/>
      <c r="AP10" s="79" t="s">
        <v>19</v>
      </c>
      <c r="AQ10" s="80"/>
      <c r="AR10" s="53" t="s">
        <v>20</v>
      </c>
      <c r="AS10" s="79" t="s">
        <v>16</v>
      </c>
      <c r="AT10" s="81"/>
      <c r="AU10" s="81"/>
      <c r="AV10" s="81"/>
      <c r="AW10" s="81"/>
      <c r="AX10" s="80"/>
      <c r="AY10" s="79" t="s">
        <v>17</v>
      </c>
      <c r="AZ10" s="81"/>
      <c r="BA10" s="81"/>
      <c r="BB10" s="81"/>
      <c r="BC10" s="81"/>
      <c r="BD10" s="80"/>
      <c r="BE10" s="79" t="s">
        <v>18</v>
      </c>
      <c r="BF10" s="81"/>
      <c r="BG10" s="81"/>
      <c r="BH10" s="80"/>
      <c r="BI10" s="79" t="s">
        <v>19</v>
      </c>
      <c r="BJ10" s="80"/>
      <c r="BK10" s="53" t="s">
        <v>20</v>
      </c>
      <c r="BL10" s="107" t="s">
        <v>16</v>
      </c>
      <c r="BM10" s="108"/>
      <c r="BN10" s="108"/>
      <c r="BO10" s="108"/>
      <c r="BP10" s="108"/>
      <c r="BQ10" s="109"/>
      <c r="BR10" s="107" t="s">
        <v>17</v>
      </c>
      <c r="BS10" s="108"/>
      <c r="BT10" s="108"/>
      <c r="BU10" s="108"/>
      <c r="BV10" s="108"/>
      <c r="BW10" s="109"/>
      <c r="BX10" s="107" t="s">
        <v>18</v>
      </c>
      <c r="BY10" s="108"/>
      <c r="BZ10" s="108"/>
      <c r="CA10" s="109"/>
      <c r="CB10" s="107" t="s">
        <v>19</v>
      </c>
      <c r="CC10" s="109"/>
      <c r="CD10" s="59" t="s">
        <v>20</v>
      </c>
      <c r="CE10" s="107" t="s">
        <v>16</v>
      </c>
      <c r="CF10" s="108"/>
      <c r="CG10" s="108"/>
      <c r="CH10" s="108"/>
      <c r="CI10" s="108"/>
      <c r="CJ10" s="109"/>
      <c r="CK10" s="107" t="s">
        <v>17</v>
      </c>
      <c r="CL10" s="108"/>
      <c r="CM10" s="108"/>
      <c r="CN10" s="108"/>
      <c r="CO10" s="108"/>
      <c r="CP10" s="109"/>
      <c r="CQ10" s="107" t="s">
        <v>18</v>
      </c>
      <c r="CR10" s="108"/>
      <c r="CS10" s="108"/>
      <c r="CT10" s="109"/>
      <c r="CU10" s="107" t="s">
        <v>19</v>
      </c>
      <c r="CV10" s="109"/>
      <c r="CW10" s="59" t="s">
        <v>20</v>
      </c>
      <c r="CX10" s="98"/>
      <c r="CY10" s="99"/>
      <c r="CZ10" s="99"/>
      <c r="DA10" s="100"/>
    </row>
    <row r="11" spans="1:105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1"/>
      <c r="CF11" s="12"/>
      <c r="CG11" s="12"/>
      <c r="CH11" s="12"/>
      <c r="CI11" s="12"/>
      <c r="CJ11" s="9">
        <f>SUM(CE11:CI11)</f>
        <v>0</v>
      </c>
      <c r="CK11" s="11"/>
      <c r="CL11" s="12"/>
      <c r="CM11" s="12"/>
      <c r="CN11" s="12"/>
      <c r="CO11" s="12"/>
      <c r="CP11" s="9">
        <f>SUM(CK11:CO11)</f>
        <v>0</v>
      </c>
      <c r="CQ11" s="11"/>
      <c r="CR11" s="12"/>
      <c r="CS11" s="12"/>
      <c r="CT11" s="9">
        <f>SUM(CQ11:CS11)</f>
        <v>0</v>
      </c>
      <c r="CU11" s="12"/>
      <c r="CV11" s="9">
        <f>SUM(CU11)</f>
        <v>0</v>
      </c>
      <c r="CW11" s="55">
        <f>IF(CV11+CT11+CP11+CJ11&gt;110%,"error",CV11+CT11+CP11+CJ11)</f>
        <v>0</v>
      </c>
      <c r="CX11" s="101"/>
      <c r="CY11" s="102"/>
      <c r="CZ11" s="102"/>
      <c r="DA11" s="103"/>
    </row>
    <row r="12" spans="1:105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26"/>
      <c r="CF12" s="26"/>
      <c r="CG12" s="26"/>
      <c r="CH12" s="26"/>
      <c r="CI12" s="26"/>
      <c r="CJ12" s="56" t="s">
        <v>28</v>
      </c>
      <c r="CK12" s="26"/>
      <c r="CL12" s="26"/>
      <c r="CM12" s="26"/>
      <c r="CN12" s="26"/>
      <c r="CO12" s="26"/>
      <c r="CP12" s="56" t="s">
        <v>28</v>
      </c>
      <c r="CQ12" s="26"/>
      <c r="CR12" s="26"/>
      <c r="CS12" s="26"/>
      <c r="CT12" s="56" t="s">
        <v>29</v>
      </c>
      <c r="CU12" s="26"/>
      <c r="CV12" s="56" t="s">
        <v>30</v>
      </c>
      <c r="CW12" s="54" t="s">
        <v>31</v>
      </c>
      <c r="CX12" s="16" t="s">
        <v>298</v>
      </c>
      <c r="CY12" s="16" t="s">
        <v>33</v>
      </c>
      <c r="CZ12" s="16" t="s">
        <v>34</v>
      </c>
      <c r="DA12" s="16" t="s">
        <v>35</v>
      </c>
    </row>
    <row r="13" spans="1:105" ht="20.25" customHeight="1" x14ac:dyDescent="0.4">
      <c r="A13" s="69">
        <v>1</v>
      </c>
      <c r="B13" s="2">
        <v>6473110</v>
      </c>
      <c r="C13" s="2">
        <v>5157</v>
      </c>
      <c r="D13" s="2">
        <v>14562</v>
      </c>
      <c r="E13" s="2" t="s">
        <v>299</v>
      </c>
      <c r="F13" s="70" t="s">
        <v>37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10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10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8"/>
      <c r="CF13" s="8"/>
      <c r="CG13" s="8"/>
      <c r="CH13" s="8"/>
      <c r="CI13" s="8"/>
      <c r="CJ13" s="14">
        <f t="shared" ref="CJ13:CJ44" si="20">IF(OR($G$4="MEDIA",$G$4="BASICA - TERCER CICLO"),ROUND((CE13*$CE$11)+(CF13*$CF$11)+(CG13*$CG$11)+(CH13*$CH$11)+(CI13*$CI$11),2),ROUND((CE13*$CE$11)+(CF13*$CF$11)+(CG13*$CG$11)+(CH13*$CH$11)+(CI13*$CI$11),2))</f>
        <v>0</v>
      </c>
      <c r="CK13" s="8"/>
      <c r="CL13" s="8"/>
      <c r="CM13" s="8"/>
      <c r="CN13" s="8"/>
      <c r="CO13" s="8"/>
      <c r="CP13" s="14">
        <f t="shared" ref="CP13:CP44" si="21">IF(OR($G$4="MEDIA",$G$4="BASICA - TERCER CICLO"),ROUND((CK13*$CK$11)+(CL13*$CL$11)+(CM13*$CM$11)+(CN13*$CN$11)+(CO13*$CO$11),2),ROUND((CK13*$CK$11)+(CL13*$CL$11)+(CM13*$CM$11)+(CN13*$CN$11)+(CO13*$CO$11),2))</f>
        <v>0</v>
      </c>
      <c r="CQ13" s="8"/>
      <c r="CR13" s="8"/>
      <c r="CS13" s="8"/>
      <c r="CT13" s="14">
        <f t="shared" ref="CT13:CT44" si="22">IF(OR($G$4="MEDIA",$G$4="BASICA - TERCER CICLO"),ROUND((CQ13*$CQ$11)+(CR13*$CR$11)+(CS13*$CS$11),2),ROUND((CQ13*$CQ$11)+(CR13*$CR$11)+(CS13*$CS$11),2))</f>
        <v>0</v>
      </c>
      <c r="CU13" s="8"/>
      <c r="CV13" s="15">
        <f>IF(OR($G$4="MEDIA",$G$4="BASICA - TERCER CICLO"),ROUND((CU13*$CU$11),2),ROUND((CU13*$CU$11),0))</f>
        <v>0</v>
      </c>
      <c r="CW13" s="58">
        <f t="shared" ref="CW13:CW44" si="23">IF(OR($G$4="MEDIA",$G$4="BASICA - TERCER CICLO"),ROUND((CJ13+CP13+CT13+CV13),1),IF($G$4="BASICA",ROUND((CJ13+CP13+CT13+CV13),0),ROUND((CJ13+CP13+CT13+CV13),1)))</f>
        <v>0</v>
      </c>
      <c r="CX13" s="58">
        <f t="shared" ref="CX13:CX44" si="24">IF($G$4 = "MEDIA",ROUND(((Y13+AR13+BK13+CD13+CW13)/5),0),ROUND(((Y13+AR13+BK13+CW13)/5),0))</f>
        <v>6</v>
      </c>
      <c r="CY13" s="19"/>
      <c r="CZ13" s="58">
        <f t="shared" ref="CZ13:CZ44" si="25">IF(AND(CX13&lt;5,$G$4="BASICA"),ROUND((CX13+CY13)/2,0),IF(AND(CX13&lt;6,$G$4="MEDIA"),ROUND((CX13+CY13)/2,0),CX13))</f>
        <v>6</v>
      </c>
      <c r="DA13" s="18" t="str">
        <f t="shared" ref="DA13:DA44" si="26">IF($G$4="MEDIA",IF(CZ13&gt;=6,"Aprobado","Reprobado"),IF(CZ13&gt;=5,"Aprobado","Reprobado"))</f>
        <v>Aprobado</v>
      </c>
    </row>
    <row r="14" spans="1:105" ht="20.25" customHeight="1" x14ac:dyDescent="0.4">
      <c r="A14" s="71">
        <v>2</v>
      </c>
      <c r="B14" s="3">
        <v>6473142</v>
      </c>
      <c r="C14" s="3">
        <v>5164</v>
      </c>
      <c r="D14" s="3">
        <v>14578</v>
      </c>
      <c r="E14" s="3" t="s">
        <v>300</v>
      </c>
      <c r="F14" s="72" t="s">
        <v>37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>
        <v>10</v>
      </c>
      <c r="AT14" s="13"/>
      <c r="AU14" s="13"/>
      <c r="AV14" s="13"/>
      <c r="AW14" s="13"/>
      <c r="AX14" s="14">
        <f t="shared" si="10"/>
        <v>10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10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13"/>
      <c r="CF14" s="13"/>
      <c r="CG14" s="13"/>
      <c r="CH14" s="13"/>
      <c r="CI14" s="13"/>
      <c r="CJ14" s="14">
        <f t="shared" si="20"/>
        <v>0</v>
      </c>
      <c r="CK14" s="13"/>
      <c r="CL14" s="13"/>
      <c r="CM14" s="13"/>
      <c r="CN14" s="13"/>
      <c r="CO14" s="13"/>
      <c r="CP14" s="14">
        <f t="shared" si="21"/>
        <v>0</v>
      </c>
      <c r="CQ14" s="13"/>
      <c r="CR14" s="13"/>
      <c r="CS14" s="13"/>
      <c r="CT14" s="14">
        <f t="shared" si="22"/>
        <v>0</v>
      </c>
      <c r="CU14" s="13"/>
      <c r="CV14" s="15">
        <f t="shared" ref="CV14:CV45" si="27">IF(OR($G$4="MEDIA",$G$4="BASICA - TERCER CICLO"),ROUND((CU14*$BI$11),2),ROUND((CU14*$BI$11),0))</f>
        <v>0</v>
      </c>
      <c r="CW14" s="58">
        <f t="shared" si="23"/>
        <v>0</v>
      </c>
      <c r="CX14" s="58">
        <f t="shared" si="24"/>
        <v>6</v>
      </c>
      <c r="CY14" s="20"/>
      <c r="CZ14" s="58">
        <f t="shared" si="25"/>
        <v>6</v>
      </c>
      <c r="DA14" s="17" t="str">
        <f t="shared" si="26"/>
        <v>Aprobado</v>
      </c>
    </row>
    <row r="15" spans="1:105" ht="20.25" customHeight="1" x14ac:dyDescent="0.4">
      <c r="A15" s="69">
        <v>3</v>
      </c>
      <c r="B15" s="2">
        <v>4520517</v>
      </c>
      <c r="C15" s="2">
        <v>5165</v>
      </c>
      <c r="D15" s="2">
        <v>14580</v>
      </c>
      <c r="E15" s="2" t="s">
        <v>301</v>
      </c>
      <c r="F15" s="70" t="s">
        <v>37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>
        <v>8</v>
      </c>
      <c r="AT15" s="8"/>
      <c r="AU15" s="8"/>
      <c r="AV15" s="8"/>
      <c r="AW15" s="8"/>
      <c r="AX15" s="14">
        <f t="shared" si="10"/>
        <v>8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8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8"/>
      <c r="CF15" s="8"/>
      <c r="CG15" s="8"/>
      <c r="CH15" s="8"/>
      <c r="CI15" s="8"/>
      <c r="CJ15" s="14">
        <f t="shared" si="20"/>
        <v>0</v>
      </c>
      <c r="CK15" s="8"/>
      <c r="CL15" s="8"/>
      <c r="CM15" s="8"/>
      <c r="CN15" s="8"/>
      <c r="CO15" s="8"/>
      <c r="CP15" s="14">
        <f t="shared" si="21"/>
        <v>0</v>
      </c>
      <c r="CQ15" s="8"/>
      <c r="CR15" s="8"/>
      <c r="CS15" s="8"/>
      <c r="CT15" s="14">
        <f t="shared" si="22"/>
        <v>0</v>
      </c>
      <c r="CU15" s="8"/>
      <c r="CV15" s="15">
        <f t="shared" si="27"/>
        <v>0</v>
      </c>
      <c r="CW15" s="58">
        <f t="shared" si="23"/>
        <v>0</v>
      </c>
      <c r="CX15" s="58">
        <f t="shared" si="24"/>
        <v>6</v>
      </c>
      <c r="CY15" s="21"/>
      <c r="CZ15" s="58">
        <f t="shared" si="25"/>
        <v>6</v>
      </c>
      <c r="DA15" s="18" t="str">
        <f t="shared" si="26"/>
        <v>Aprobado</v>
      </c>
    </row>
    <row r="16" spans="1:105" ht="20.25" customHeight="1" x14ac:dyDescent="0.4">
      <c r="A16" s="71">
        <v>4</v>
      </c>
      <c r="B16" s="3">
        <v>4520439</v>
      </c>
      <c r="C16" s="3">
        <v>5150</v>
      </c>
      <c r="D16" s="3">
        <v>14438</v>
      </c>
      <c r="E16" s="3" t="s">
        <v>302</v>
      </c>
      <c r="F16" s="72" t="s">
        <v>42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10</v>
      </c>
      <c r="AA16" s="13"/>
      <c r="AB16" s="13"/>
      <c r="AC16" s="13"/>
      <c r="AD16" s="13"/>
      <c r="AE16" s="14">
        <f t="shared" si="5"/>
        <v>10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10</v>
      </c>
      <c r="AS16" s="13">
        <v>10</v>
      </c>
      <c r="AT16" s="13"/>
      <c r="AU16" s="13"/>
      <c r="AV16" s="13"/>
      <c r="AW16" s="13"/>
      <c r="AX16" s="14">
        <f t="shared" si="10"/>
        <v>10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10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13"/>
      <c r="CF16" s="13"/>
      <c r="CG16" s="13"/>
      <c r="CH16" s="13"/>
      <c r="CI16" s="13"/>
      <c r="CJ16" s="14">
        <f t="shared" si="20"/>
        <v>0</v>
      </c>
      <c r="CK16" s="13"/>
      <c r="CL16" s="13"/>
      <c r="CM16" s="13"/>
      <c r="CN16" s="13"/>
      <c r="CO16" s="13"/>
      <c r="CP16" s="14">
        <f t="shared" si="21"/>
        <v>0</v>
      </c>
      <c r="CQ16" s="13"/>
      <c r="CR16" s="13"/>
      <c r="CS16" s="13"/>
      <c r="CT16" s="14">
        <f t="shared" si="22"/>
        <v>0</v>
      </c>
      <c r="CU16" s="13"/>
      <c r="CV16" s="15">
        <f t="shared" si="27"/>
        <v>0</v>
      </c>
      <c r="CW16" s="58">
        <f t="shared" si="23"/>
        <v>0</v>
      </c>
      <c r="CX16" s="58">
        <f t="shared" si="24"/>
        <v>6</v>
      </c>
      <c r="CY16" s="22"/>
      <c r="CZ16" s="58">
        <f t="shared" si="25"/>
        <v>6</v>
      </c>
      <c r="DA16" s="17" t="str">
        <f t="shared" si="26"/>
        <v>Aprobado</v>
      </c>
    </row>
    <row r="17" spans="1:105" ht="20.25" customHeight="1" x14ac:dyDescent="0.4">
      <c r="A17" s="69">
        <v>5</v>
      </c>
      <c r="B17" s="2">
        <v>6473115</v>
      </c>
      <c r="C17" s="2">
        <v>5147</v>
      </c>
      <c r="D17" s="2">
        <v>14432</v>
      </c>
      <c r="E17" s="2" t="s">
        <v>303</v>
      </c>
      <c r="F17" s="70" t="s">
        <v>42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>
        <v>9</v>
      </c>
      <c r="AA17" s="8"/>
      <c r="AB17" s="8"/>
      <c r="AC17" s="8"/>
      <c r="AD17" s="8"/>
      <c r="AE17" s="14">
        <f t="shared" si="5"/>
        <v>9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9</v>
      </c>
      <c r="AS17" s="8">
        <v>10</v>
      </c>
      <c r="AT17" s="8"/>
      <c r="AU17" s="8"/>
      <c r="AV17" s="8"/>
      <c r="AW17" s="8"/>
      <c r="AX17" s="14">
        <f t="shared" si="10"/>
        <v>10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10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8"/>
      <c r="CF17" s="8"/>
      <c r="CG17" s="8"/>
      <c r="CH17" s="8"/>
      <c r="CI17" s="8"/>
      <c r="CJ17" s="14">
        <f t="shared" si="20"/>
        <v>0</v>
      </c>
      <c r="CK17" s="8"/>
      <c r="CL17" s="8"/>
      <c r="CM17" s="8"/>
      <c r="CN17" s="8"/>
      <c r="CO17" s="8"/>
      <c r="CP17" s="14">
        <f t="shared" si="21"/>
        <v>0</v>
      </c>
      <c r="CQ17" s="8"/>
      <c r="CR17" s="8"/>
      <c r="CS17" s="8"/>
      <c r="CT17" s="14">
        <f t="shared" si="22"/>
        <v>0</v>
      </c>
      <c r="CU17" s="8"/>
      <c r="CV17" s="15">
        <f t="shared" si="27"/>
        <v>0</v>
      </c>
      <c r="CW17" s="58">
        <f t="shared" si="23"/>
        <v>0</v>
      </c>
      <c r="CX17" s="58">
        <f t="shared" si="24"/>
        <v>6</v>
      </c>
      <c r="CY17" s="21"/>
      <c r="CZ17" s="58">
        <f t="shared" si="25"/>
        <v>6</v>
      </c>
      <c r="DA17" s="18" t="str">
        <f t="shared" si="26"/>
        <v>Aprobado</v>
      </c>
    </row>
    <row r="18" spans="1:105" ht="20.25" customHeight="1" x14ac:dyDescent="0.4">
      <c r="A18" s="71">
        <v>6</v>
      </c>
      <c r="B18" s="3">
        <v>6473144</v>
      </c>
      <c r="C18" s="3">
        <v>5167</v>
      </c>
      <c r="D18" s="3">
        <v>14584</v>
      </c>
      <c r="E18" s="3" t="s">
        <v>304</v>
      </c>
      <c r="F18" s="72" t="s">
        <v>37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>
        <v>10</v>
      </c>
      <c r="AT18" s="13"/>
      <c r="AU18" s="13"/>
      <c r="AV18" s="13"/>
      <c r="AW18" s="13"/>
      <c r="AX18" s="14">
        <f t="shared" si="10"/>
        <v>10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13"/>
      <c r="CF18" s="13"/>
      <c r="CG18" s="13"/>
      <c r="CH18" s="13"/>
      <c r="CI18" s="13"/>
      <c r="CJ18" s="14">
        <f t="shared" si="20"/>
        <v>0</v>
      </c>
      <c r="CK18" s="13"/>
      <c r="CL18" s="13"/>
      <c r="CM18" s="13"/>
      <c r="CN18" s="13"/>
      <c r="CO18" s="13"/>
      <c r="CP18" s="14">
        <f t="shared" si="21"/>
        <v>0</v>
      </c>
      <c r="CQ18" s="13"/>
      <c r="CR18" s="13"/>
      <c r="CS18" s="13"/>
      <c r="CT18" s="14">
        <f t="shared" si="22"/>
        <v>0</v>
      </c>
      <c r="CU18" s="13"/>
      <c r="CV18" s="15">
        <f t="shared" si="27"/>
        <v>0</v>
      </c>
      <c r="CW18" s="58">
        <f t="shared" si="23"/>
        <v>0</v>
      </c>
      <c r="CX18" s="58">
        <f t="shared" si="24"/>
        <v>6</v>
      </c>
      <c r="CY18" s="22"/>
      <c r="CZ18" s="58">
        <f t="shared" si="25"/>
        <v>6</v>
      </c>
      <c r="DA18" s="17" t="str">
        <f t="shared" si="26"/>
        <v>Aprobado</v>
      </c>
    </row>
    <row r="19" spans="1:105" ht="20.25" customHeight="1" x14ac:dyDescent="0.4">
      <c r="A19" s="69">
        <v>7</v>
      </c>
      <c r="B19" s="2">
        <v>5305401</v>
      </c>
      <c r="C19" s="2">
        <v>5163</v>
      </c>
      <c r="D19" s="2">
        <v>14576</v>
      </c>
      <c r="E19" s="2" t="s">
        <v>305</v>
      </c>
      <c r="F19" s="70" t="s">
        <v>37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>
        <v>10</v>
      </c>
      <c r="AT19" s="8"/>
      <c r="AU19" s="8"/>
      <c r="AV19" s="8"/>
      <c r="AW19" s="8"/>
      <c r="AX19" s="14">
        <f t="shared" si="10"/>
        <v>10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8"/>
      <c r="CF19" s="8"/>
      <c r="CG19" s="8"/>
      <c r="CH19" s="8"/>
      <c r="CI19" s="8"/>
      <c r="CJ19" s="14">
        <f t="shared" si="20"/>
        <v>0</v>
      </c>
      <c r="CK19" s="8"/>
      <c r="CL19" s="8"/>
      <c r="CM19" s="8"/>
      <c r="CN19" s="8"/>
      <c r="CO19" s="8"/>
      <c r="CP19" s="14">
        <f t="shared" si="21"/>
        <v>0</v>
      </c>
      <c r="CQ19" s="8"/>
      <c r="CR19" s="8"/>
      <c r="CS19" s="8"/>
      <c r="CT19" s="14">
        <f t="shared" si="22"/>
        <v>0</v>
      </c>
      <c r="CU19" s="8"/>
      <c r="CV19" s="15">
        <f t="shared" si="27"/>
        <v>0</v>
      </c>
      <c r="CW19" s="58">
        <f t="shared" si="23"/>
        <v>0</v>
      </c>
      <c r="CX19" s="58">
        <f t="shared" si="24"/>
        <v>6</v>
      </c>
      <c r="CY19" s="21"/>
      <c r="CZ19" s="58">
        <f t="shared" si="25"/>
        <v>6</v>
      </c>
      <c r="DA19" s="18" t="str">
        <f t="shared" si="26"/>
        <v>Aprobado</v>
      </c>
    </row>
    <row r="20" spans="1:105" ht="20.25" customHeight="1" x14ac:dyDescent="0.4">
      <c r="A20" s="71">
        <v>8</v>
      </c>
      <c r="B20" s="3">
        <v>7296521</v>
      </c>
      <c r="C20" s="3">
        <v>5158</v>
      </c>
      <c r="D20" s="3">
        <v>14564</v>
      </c>
      <c r="E20" s="3" t="s">
        <v>306</v>
      </c>
      <c r="F20" s="72" t="s">
        <v>37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>
        <v>10</v>
      </c>
      <c r="AT20" s="13"/>
      <c r="AU20" s="13"/>
      <c r="AV20" s="13"/>
      <c r="AW20" s="13"/>
      <c r="AX20" s="14">
        <f t="shared" si="10"/>
        <v>10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10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13"/>
      <c r="CF20" s="13"/>
      <c r="CG20" s="13"/>
      <c r="CH20" s="13"/>
      <c r="CI20" s="13"/>
      <c r="CJ20" s="14">
        <f t="shared" si="20"/>
        <v>0</v>
      </c>
      <c r="CK20" s="13"/>
      <c r="CL20" s="13"/>
      <c r="CM20" s="13"/>
      <c r="CN20" s="13"/>
      <c r="CO20" s="13"/>
      <c r="CP20" s="14">
        <f t="shared" si="21"/>
        <v>0</v>
      </c>
      <c r="CQ20" s="13"/>
      <c r="CR20" s="13"/>
      <c r="CS20" s="13"/>
      <c r="CT20" s="14">
        <f t="shared" si="22"/>
        <v>0</v>
      </c>
      <c r="CU20" s="13"/>
      <c r="CV20" s="15">
        <f t="shared" si="27"/>
        <v>0</v>
      </c>
      <c r="CW20" s="58">
        <f t="shared" si="23"/>
        <v>0</v>
      </c>
      <c r="CX20" s="58">
        <f t="shared" si="24"/>
        <v>6</v>
      </c>
      <c r="CY20" s="22"/>
      <c r="CZ20" s="58">
        <f t="shared" si="25"/>
        <v>6</v>
      </c>
      <c r="DA20" s="17" t="str">
        <f t="shared" si="26"/>
        <v>Aprobado</v>
      </c>
    </row>
    <row r="21" spans="1:105" ht="20.25" customHeight="1" x14ac:dyDescent="0.4">
      <c r="A21" s="69">
        <v>9</v>
      </c>
      <c r="B21" s="2">
        <v>6473117</v>
      </c>
      <c r="C21" s="2">
        <v>5160</v>
      </c>
      <c r="D21" s="2">
        <v>14570</v>
      </c>
      <c r="E21" s="2" t="s">
        <v>307</v>
      </c>
      <c r="F21" s="70" t="s">
        <v>37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>
        <v>10</v>
      </c>
      <c r="AT21" s="8"/>
      <c r="AU21" s="8"/>
      <c r="AV21" s="8"/>
      <c r="AW21" s="8"/>
      <c r="AX21" s="14">
        <f t="shared" si="10"/>
        <v>10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10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8"/>
      <c r="CF21" s="8"/>
      <c r="CG21" s="8"/>
      <c r="CH21" s="8"/>
      <c r="CI21" s="8"/>
      <c r="CJ21" s="14">
        <f t="shared" si="20"/>
        <v>0</v>
      </c>
      <c r="CK21" s="8"/>
      <c r="CL21" s="8"/>
      <c r="CM21" s="8"/>
      <c r="CN21" s="8"/>
      <c r="CO21" s="8"/>
      <c r="CP21" s="14">
        <f t="shared" si="21"/>
        <v>0</v>
      </c>
      <c r="CQ21" s="8"/>
      <c r="CR21" s="8"/>
      <c r="CS21" s="8"/>
      <c r="CT21" s="14">
        <f t="shared" si="22"/>
        <v>0</v>
      </c>
      <c r="CU21" s="8"/>
      <c r="CV21" s="15">
        <f t="shared" si="27"/>
        <v>0</v>
      </c>
      <c r="CW21" s="58">
        <f t="shared" si="23"/>
        <v>0</v>
      </c>
      <c r="CX21" s="58">
        <f t="shared" si="24"/>
        <v>6</v>
      </c>
      <c r="CY21" s="21"/>
      <c r="CZ21" s="58">
        <f t="shared" si="25"/>
        <v>6</v>
      </c>
      <c r="DA21" s="18" t="str">
        <f t="shared" si="26"/>
        <v>Aprobado</v>
      </c>
    </row>
    <row r="22" spans="1:105" ht="20.25" customHeight="1" x14ac:dyDescent="0.4">
      <c r="A22" s="71">
        <v>10</v>
      </c>
      <c r="B22" s="3">
        <v>19836517</v>
      </c>
      <c r="C22" s="3">
        <v>5152</v>
      </c>
      <c r="D22" s="3">
        <v>14443</v>
      </c>
      <c r="E22" s="3" t="s">
        <v>308</v>
      </c>
      <c r="F22" s="72" t="s">
        <v>42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>
        <v>10</v>
      </c>
      <c r="AT22" s="13"/>
      <c r="AU22" s="13"/>
      <c r="AV22" s="13"/>
      <c r="AW22" s="13"/>
      <c r="AX22" s="14">
        <f t="shared" si="10"/>
        <v>10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13"/>
      <c r="CF22" s="13"/>
      <c r="CG22" s="13"/>
      <c r="CH22" s="13"/>
      <c r="CI22" s="13"/>
      <c r="CJ22" s="14">
        <f t="shared" si="20"/>
        <v>0</v>
      </c>
      <c r="CK22" s="13"/>
      <c r="CL22" s="13"/>
      <c r="CM22" s="13"/>
      <c r="CN22" s="13"/>
      <c r="CO22" s="13"/>
      <c r="CP22" s="14">
        <f t="shared" si="21"/>
        <v>0</v>
      </c>
      <c r="CQ22" s="13"/>
      <c r="CR22" s="13"/>
      <c r="CS22" s="13"/>
      <c r="CT22" s="14">
        <f t="shared" si="22"/>
        <v>0</v>
      </c>
      <c r="CU22" s="13"/>
      <c r="CV22" s="15">
        <f t="shared" si="27"/>
        <v>0</v>
      </c>
      <c r="CW22" s="58">
        <f t="shared" si="23"/>
        <v>0</v>
      </c>
      <c r="CX22" s="58">
        <f t="shared" si="24"/>
        <v>6</v>
      </c>
      <c r="CY22" s="22"/>
      <c r="CZ22" s="58">
        <f t="shared" si="25"/>
        <v>6</v>
      </c>
      <c r="DA22" s="17" t="str">
        <f t="shared" si="26"/>
        <v>Aprobado</v>
      </c>
    </row>
    <row r="23" spans="1:105" ht="20.25" customHeight="1" x14ac:dyDescent="0.4">
      <c r="A23" s="69">
        <v>11</v>
      </c>
      <c r="B23" s="2">
        <v>5357635</v>
      </c>
      <c r="C23" s="2">
        <v>5170</v>
      </c>
      <c r="D23" s="2">
        <v>14590</v>
      </c>
      <c r="E23" s="2" t="s">
        <v>309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>
        <v>10</v>
      </c>
      <c r="AT23" s="8"/>
      <c r="AU23" s="8"/>
      <c r="AV23" s="8"/>
      <c r="AW23" s="8"/>
      <c r="AX23" s="14">
        <f t="shared" si="10"/>
        <v>10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10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8"/>
      <c r="CF23" s="8"/>
      <c r="CG23" s="8"/>
      <c r="CH23" s="8"/>
      <c r="CI23" s="8"/>
      <c r="CJ23" s="14">
        <f t="shared" si="20"/>
        <v>0</v>
      </c>
      <c r="CK23" s="8"/>
      <c r="CL23" s="8"/>
      <c r="CM23" s="8"/>
      <c r="CN23" s="8"/>
      <c r="CO23" s="8"/>
      <c r="CP23" s="14">
        <f t="shared" si="21"/>
        <v>0</v>
      </c>
      <c r="CQ23" s="8"/>
      <c r="CR23" s="8"/>
      <c r="CS23" s="8"/>
      <c r="CT23" s="14">
        <f t="shared" si="22"/>
        <v>0</v>
      </c>
      <c r="CU23" s="8"/>
      <c r="CV23" s="15">
        <f t="shared" si="27"/>
        <v>0</v>
      </c>
      <c r="CW23" s="58">
        <f t="shared" si="23"/>
        <v>0</v>
      </c>
      <c r="CX23" s="58">
        <f t="shared" si="24"/>
        <v>6</v>
      </c>
      <c r="CY23" s="21"/>
      <c r="CZ23" s="58">
        <f t="shared" si="25"/>
        <v>6</v>
      </c>
      <c r="DA23" s="18" t="str">
        <f t="shared" si="26"/>
        <v>Aprobado</v>
      </c>
    </row>
    <row r="24" spans="1:105" ht="20.25" customHeight="1" x14ac:dyDescent="0.4">
      <c r="A24" s="71">
        <v>12</v>
      </c>
      <c r="B24" s="3">
        <v>6473140</v>
      </c>
      <c r="C24" s="3">
        <v>5202</v>
      </c>
      <c r="D24" s="3">
        <v>14714</v>
      </c>
      <c r="E24" s="3" t="s">
        <v>310</v>
      </c>
      <c r="F24" s="72" t="s">
        <v>37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>
        <v>10</v>
      </c>
      <c r="AT24" s="13"/>
      <c r="AU24" s="13"/>
      <c r="AV24" s="13"/>
      <c r="AW24" s="13"/>
      <c r="AX24" s="14">
        <f t="shared" si="10"/>
        <v>10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10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13"/>
      <c r="CF24" s="13"/>
      <c r="CG24" s="13"/>
      <c r="CH24" s="13"/>
      <c r="CI24" s="13"/>
      <c r="CJ24" s="14">
        <f t="shared" si="20"/>
        <v>0</v>
      </c>
      <c r="CK24" s="13"/>
      <c r="CL24" s="13"/>
      <c r="CM24" s="13"/>
      <c r="CN24" s="13"/>
      <c r="CO24" s="13"/>
      <c r="CP24" s="14">
        <f t="shared" si="21"/>
        <v>0</v>
      </c>
      <c r="CQ24" s="13"/>
      <c r="CR24" s="13"/>
      <c r="CS24" s="13"/>
      <c r="CT24" s="14">
        <f t="shared" si="22"/>
        <v>0</v>
      </c>
      <c r="CU24" s="13"/>
      <c r="CV24" s="15">
        <f t="shared" si="27"/>
        <v>0</v>
      </c>
      <c r="CW24" s="58">
        <f t="shared" si="23"/>
        <v>0</v>
      </c>
      <c r="CX24" s="58">
        <f t="shared" si="24"/>
        <v>6</v>
      </c>
      <c r="CY24" s="22"/>
      <c r="CZ24" s="58">
        <f t="shared" si="25"/>
        <v>6</v>
      </c>
      <c r="DA24" s="17" t="str">
        <f t="shared" si="26"/>
        <v>Aprobado</v>
      </c>
    </row>
    <row r="25" spans="1:105" ht="20.25" customHeight="1" x14ac:dyDescent="0.4">
      <c r="A25" s="69">
        <v>13</v>
      </c>
      <c r="B25" s="2">
        <v>6657944</v>
      </c>
      <c r="C25" s="2">
        <v>5151</v>
      </c>
      <c r="D25" s="2">
        <v>14440</v>
      </c>
      <c r="E25" s="2" t="s">
        <v>311</v>
      </c>
      <c r="F25" s="70" t="s">
        <v>42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>
        <v>10</v>
      </c>
      <c r="AT25" s="8"/>
      <c r="AU25" s="8"/>
      <c r="AV25" s="8"/>
      <c r="AW25" s="8"/>
      <c r="AX25" s="14">
        <f t="shared" si="10"/>
        <v>10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10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8"/>
      <c r="CF25" s="8"/>
      <c r="CG25" s="8"/>
      <c r="CH25" s="8"/>
      <c r="CI25" s="8"/>
      <c r="CJ25" s="14">
        <f t="shared" si="20"/>
        <v>0</v>
      </c>
      <c r="CK25" s="8"/>
      <c r="CL25" s="8"/>
      <c r="CM25" s="8"/>
      <c r="CN25" s="8"/>
      <c r="CO25" s="8"/>
      <c r="CP25" s="14">
        <f t="shared" si="21"/>
        <v>0</v>
      </c>
      <c r="CQ25" s="8"/>
      <c r="CR25" s="8"/>
      <c r="CS25" s="8"/>
      <c r="CT25" s="14">
        <f t="shared" si="22"/>
        <v>0</v>
      </c>
      <c r="CU25" s="8"/>
      <c r="CV25" s="15">
        <f t="shared" si="27"/>
        <v>0</v>
      </c>
      <c r="CW25" s="58">
        <f t="shared" si="23"/>
        <v>0</v>
      </c>
      <c r="CX25" s="58">
        <f t="shared" si="24"/>
        <v>6</v>
      </c>
      <c r="CY25" s="21"/>
      <c r="CZ25" s="58">
        <f t="shared" si="25"/>
        <v>6</v>
      </c>
      <c r="DA25" s="18" t="str">
        <f t="shared" si="26"/>
        <v>Aprobado</v>
      </c>
    </row>
    <row r="26" spans="1:105" ht="20.25" customHeight="1" x14ac:dyDescent="0.4">
      <c r="A26" s="71">
        <v>14</v>
      </c>
      <c r="B26" s="3">
        <v>19778401</v>
      </c>
      <c r="C26" s="3">
        <v>5161</v>
      </c>
      <c r="D26" s="3">
        <v>14572</v>
      </c>
      <c r="E26" s="3" t="s">
        <v>312</v>
      </c>
      <c r="F26" s="72" t="s">
        <v>37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>
        <v>8</v>
      </c>
      <c r="AT26" s="13"/>
      <c r="AU26" s="13"/>
      <c r="AV26" s="13"/>
      <c r="AW26" s="13"/>
      <c r="AX26" s="14">
        <f t="shared" si="10"/>
        <v>8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8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13"/>
      <c r="CF26" s="13"/>
      <c r="CG26" s="13"/>
      <c r="CH26" s="13"/>
      <c r="CI26" s="13"/>
      <c r="CJ26" s="14">
        <f t="shared" si="20"/>
        <v>0</v>
      </c>
      <c r="CK26" s="13"/>
      <c r="CL26" s="13"/>
      <c r="CM26" s="13"/>
      <c r="CN26" s="13"/>
      <c r="CO26" s="13"/>
      <c r="CP26" s="14">
        <f t="shared" si="21"/>
        <v>0</v>
      </c>
      <c r="CQ26" s="13"/>
      <c r="CR26" s="13"/>
      <c r="CS26" s="13"/>
      <c r="CT26" s="14">
        <f t="shared" si="22"/>
        <v>0</v>
      </c>
      <c r="CU26" s="13"/>
      <c r="CV26" s="15">
        <f t="shared" si="27"/>
        <v>0</v>
      </c>
      <c r="CW26" s="58">
        <f t="shared" si="23"/>
        <v>0</v>
      </c>
      <c r="CX26" s="58">
        <f t="shared" si="24"/>
        <v>6</v>
      </c>
      <c r="CY26" s="22"/>
      <c r="CZ26" s="58">
        <f t="shared" si="25"/>
        <v>6</v>
      </c>
      <c r="DA26" s="17" t="str">
        <f t="shared" si="26"/>
        <v>Aprobado</v>
      </c>
    </row>
    <row r="27" spans="1:105" ht="20.25" customHeight="1" x14ac:dyDescent="0.4">
      <c r="A27" s="69">
        <v>15</v>
      </c>
      <c r="B27" s="2">
        <v>6867792</v>
      </c>
      <c r="C27" s="2">
        <v>5168</v>
      </c>
      <c r="D27" s="2">
        <v>14586</v>
      </c>
      <c r="E27" s="2" t="s">
        <v>313</v>
      </c>
      <c r="F27" s="70" t="s">
        <v>37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>
        <v>8</v>
      </c>
      <c r="AT27" s="8"/>
      <c r="AU27" s="8"/>
      <c r="AV27" s="8"/>
      <c r="AW27" s="8"/>
      <c r="AX27" s="14">
        <f t="shared" si="10"/>
        <v>8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8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8"/>
      <c r="CF27" s="8"/>
      <c r="CG27" s="8"/>
      <c r="CH27" s="8"/>
      <c r="CI27" s="8"/>
      <c r="CJ27" s="14">
        <f t="shared" si="20"/>
        <v>0</v>
      </c>
      <c r="CK27" s="8"/>
      <c r="CL27" s="8"/>
      <c r="CM27" s="8"/>
      <c r="CN27" s="8"/>
      <c r="CO27" s="8"/>
      <c r="CP27" s="14">
        <f t="shared" si="21"/>
        <v>0</v>
      </c>
      <c r="CQ27" s="8"/>
      <c r="CR27" s="8"/>
      <c r="CS27" s="8"/>
      <c r="CT27" s="14">
        <f t="shared" si="22"/>
        <v>0</v>
      </c>
      <c r="CU27" s="8"/>
      <c r="CV27" s="15">
        <f t="shared" si="27"/>
        <v>0</v>
      </c>
      <c r="CW27" s="58">
        <f t="shared" si="23"/>
        <v>0</v>
      </c>
      <c r="CX27" s="58">
        <f t="shared" si="24"/>
        <v>6</v>
      </c>
      <c r="CY27" s="21"/>
      <c r="CZ27" s="58">
        <f t="shared" si="25"/>
        <v>6</v>
      </c>
      <c r="DA27" s="18" t="str">
        <f t="shared" si="26"/>
        <v>Aprobado</v>
      </c>
    </row>
    <row r="28" spans="1:105" ht="20.25" customHeight="1" x14ac:dyDescent="0.4">
      <c r="A28" s="71">
        <v>16</v>
      </c>
      <c r="B28" s="3">
        <v>19847850</v>
      </c>
      <c r="C28" s="3">
        <v>5169</v>
      </c>
      <c r="D28" s="3">
        <v>14588</v>
      </c>
      <c r="E28" s="3" t="s">
        <v>314</v>
      </c>
      <c r="F28" s="72" t="s">
        <v>37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>
        <v>10</v>
      </c>
      <c r="AT28" s="13"/>
      <c r="AU28" s="13"/>
      <c r="AV28" s="13"/>
      <c r="AW28" s="13"/>
      <c r="AX28" s="14">
        <f t="shared" si="10"/>
        <v>10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10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13"/>
      <c r="CF28" s="13"/>
      <c r="CG28" s="13"/>
      <c r="CH28" s="13"/>
      <c r="CI28" s="13"/>
      <c r="CJ28" s="14">
        <f t="shared" si="20"/>
        <v>0</v>
      </c>
      <c r="CK28" s="13"/>
      <c r="CL28" s="13"/>
      <c r="CM28" s="13"/>
      <c r="CN28" s="13"/>
      <c r="CO28" s="13"/>
      <c r="CP28" s="14">
        <f t="shared" si="21"/>
        <v>0</v>
      </c>
      <c r="CQ28" s="13"/>
      <c r="CR28" s="13"/>
      <c r="CS28" s="13"/>
      <c r="CT28" s="14">
        <f t="shared" si="22"/>
        <v>0</v>
      </c>
      <c r="CU28" s="13"/>
      <c r="CV28" s="15">
        <f t="shared" si="27"/>
        <v>0</v>
      </c>
      <c r="CW28" s="58">
        <f t="shared" si="23"/>
        <v>0</v>
      </c>
      <c r="CX28" s="58">
        <f t="shared" si="24"/>
        <v>6</v>
      </c>
      <c r="CY28" s="22"/>
      <c r="CZ28" s="58">
        <f t="shared" si="25"/>
        <v>6</v>
      </c>
      <c r="DA28" s="17" t="str">
        <f t="shared" si="26"/>
        <v>Aprobado</v>
      </c>
    </row>
    <row r="29" spans="1:105" ht="20.25" customHeight="1" x14ac:dyDescent="0.4">
      <c r="A29" s="69">
        <v>17</v>
      </c>
      <c r="B29" s="2">
        <v>6473109</v>
      </c>
      <c r="C29" s="2">
        <v>5166</v>
      </c>
      <c r="D29" s="2">
        <v>14582</v>
      </c>
      <c r="E29" s="2" t="s">
        <v>315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>
        <v>10</v>
      </c>
      <c r="AT29" s="8"/>
      <c r="AU29" s="8"/>
      <c r="AV29" s="8"/>
      <c r="AW29" s="8"/>
      <c r="AX29" s="14">
        <f t="shared" si="10"/>
        <v>10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10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8"/>
      <c r="CF29" s="8"/>
      <c r="CG29" s="8"/>
      <c r="CH29" s="8"/>
      <c r="CI29" s="8"/>
      <c r="CJ29" s="14">
        <f t="shared" si="20"/>
        <v>0</v>
      </c>
      <c r="CK29" s="8"/>
      <c r="CL29" s="8"/>
      <c r="CM29" s="8"/>
      <c r="CN29" s="8"/>
      <c r="CO29" s="8"/>
      <c r="CP29" s="14">
        <f t="shared" si="21"/>
        <v>0</v>
      </c>
      <c r="CQ29" s="8"/>
      <c r="CR29" s="8"/>
      <c r="CS29" s="8"/>
      <c r="CT29" s="14">
        <f t="shared" si="22"/>
        <v>0</v>
      </c>
      <c r="CU29" s="8"/>
      <c r="CV29" s="15">
        <f t="shared" si="27"/>
        <v>0</v>
      </c>
      <c r="CW29" s="58">
        <f t="shared" si="23"/>
        <v>0</v>
      </c>
      <c r="CX29" s="58">
        <f t="shared" si="24"/>
        <v>6</v>
      </c>
      <c r="CY29" s="21"/>
      <c r="CZ29" s="58">
        <f t="shared" si="25"/>
        <v>6</v>
      </c>
      <c r="DA29" s="18" t="str">
        <f t="shared" si="26"/>
        <v>Aprobado</v>
      </c>
    </row>
    <row r="30" spans="1:105" ht="20.25" customHeight="1" x14ac:dyDescent="0.4">
      <c r="A30" s="71">
        <v>18</v>
      </c>
      <c r="B30" s="3">
        <v>4520477</v>
      </c>
      <c r="C30" s="3">
        <v>5172</v>
      </c>
      <c r="D30" s="3">
        <v>14595</v>
      </c>
      <c r="E30" s="3" t="s">
        <v>316</v>
      </c>
      <c r="F30" s="72" t="s">
        <v>37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10</v>
      </c>
      <c r="AA30" s="13"/>
      <c r="AB30" s="13"/>
      <c r="AC30" s="13"/>
      <c r="AD30" s="13"/>
      <c r="AE30" s="14">
        <f t="shared" si="5"/>
        <v>10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10</v>
      </c>
      <c r="AS30" s="13">
        <v>10</v>
      </c>
      <c r="AT30" s="13"/>
      <c r="AU30" s="13"/>
      <c r="AV30" s="13"/>
      <c r="AW30" s="13"/>
      <c r="AX30" s="14">
        <f t="shared" si="10"/>
        <v>10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10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13"/>
      <c r="CF30" s="13"/>
      <c r="CG30" s="13"/>
      <c r="CH30" s="13"/>
      <c r="CI30" s="13"/>
      <c r="CJ30" s="14">
        <f t="shared" si="20"/>
        <v>0</v>
      </c>
      <c r="CK30" s="13"/>
      <c r="CL30" s="13"/>
      <c r="CM30" s="13"/>
      <c r="CN30" s="13"/>
      <c r="CO30" s="13"/>
      <c r="CP30" s="14">
        <f t="shared" si="21"/>
        <v>0</v>
      </c>
      <c r="CQ30" s="13"/>
      <c r="CR30" s="13"/>
      <c r="CS30" s="13"/>
      <c r="CT30" s="14">
        <f t="shared" si="22"/>
        <v>0</v>
      </c>
      <c r="CU30" s="13"/>
      <c r="CV30" s="15">
        <f t="shared" si="27"/>
        <v>0</v>
      </c>
      <c r="CW30" s="58">
        <f t="shared" si="23"/>
        <v>0</v>
      </c>
      <c r="CX30" s="58">
        <f t="shared" si="24"/>
        <v>6</v>
      </c>
      <c r="CY30" s="22"/>
      <c r="CZ30" s="58">
        <f t="shared" si="25"/>
        <v>6</v>
      </c>
      <c r="DA30" s="17" t="str">
        <f t="shared" si="26"/>
        <v>Aprobado</v>
      </c>
    </row>
    <row r="31" spans="1:105" ht="20.25" customHeight="1" x14ac:dyDescent="0.4">
      <c r="A31" s="69">
        <v>19</v>
      </c>
      <c r="B31" s="2">
        <v>6473136</v>
      </c>
      <c r="C31" s="2">
        <v>5162</v>
      </c>
      <c r="D31" s="2">
        <v>14574</v>
      </c>
      <c r="E31" s="2" t="s">
        <v>317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>
        <v>10</v>
      </c>
      <c r="AT31" s="8"/>
      <c r="AU31" s="8"/>
      <c r="AV31" s="8"/>
      <c r="AW31" s="8"/>
      <c r="AX31" s="14">
        <f t="shared" si="10"/>
        <v>10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10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8"/>
      <c r="CF31" s="8"/>
      <c r="CG31" s="8"/>
      <c r="CH31" s="8"/>
      <c r="CI31" s="8"/>
      <c r="CJ31" s="14">
        <f t="shared" si="20"/>
        <v>0</v>
      </c>
      <c r="CK31" s="8"/>
      <c r="CL31" s="8"/>
      <c r="CM31" s="8"/>
      <c r="CN31" s="8"/>
      <c r="CO31" s="8"/>
      <c r="CP31" s="14">
        <f t="shared" si="21"/>
        <v>0</v>
      </c>
      <c r="CQ31" s="8"/>
      <c r="CR31" s="8"/>
      <c r="CS31" s="8"/>
      <c r="CT31" s="14">
        <f t="shared" si="22"/>
        <v>0</v>
      </c>
      <c r="CU31" s="8"/>
      <c r="CV31" s="15">
        <f t="shared" si="27"/>
        <v>0</v>
      </c>
      <c r="CW31" s="58">
        <f t="shared" si="23"/>
        <v>0</v>
      </c>
      <c r="CX31" s="58">
        <f t="shared" si="24"/>
        <v>6</v>
      </c>
      <c r="CY31" s="21"/>
      <c r="CZ31" s="58">
        <f t="shared" si="25"/>
        <v>6</v>
      </c>
      <c r="DA31" s="18" t="str">
        <f t="shared" si="26"/>
        <v>Aprobado</v>
      </c>
    </row>
    <row r="32" spans="1:105" ht="20.25" customHeight="1" x14ac:dyDescent="0.4">
      <c r="A32" s="71">
        <v>20</v>
      </c>
      <c r="B32" s="3">
        <v>7196090</v>
      </c>
      <c r="C32" s="3">
        <v>5148</v>
      </c>
      <c r="D32" s="3">
        <v>14434</v>
      </c>
      <c r="E32" s="3" t="s">
        <v>318</v>
      </c>
      <c r="F32" s="72" t="s">
        <v>42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10</v>
      </c>
      <c r="AA32" s="13"/>
      <c r="AB32" s="13"/>
      <c r="AC32" s="13"/>
      <c r="AD32" s="13"/>
      <c r="AE32" s="14">
        <f t="shared" si="5"/>
        <v>10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10</v>
      </c>
      <c r="AS32" s="13">
        <v>9</v>
      </c>
      <c r="AT32" s="13"/>
      <c r="AU32" s="13"/>
      <c r="AV32" s="13"/>
      <c r="AW32" s="13"/>
      <c r="AX32" s="14">
        <f t="shared" si="10"/>
        <v>9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9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13"/>
      <c r="CF32" s="13"/>
      <c r="CG32" s="13"/>
      <c r="CH32" s="13"/>
      <c r="CI32" s="13"/>
      <c r="CJ32" s="14">
        <f t="shared" si="20"/>
        <v>0</v>
      </c>
      <c r="CK32" s="13"/>
      <c r="CL32" s="13"/>
      <c r="CM32" s="13"/>
      <c r="CN32" s="13"/>
      <c r="CO32" s="13"/>
      <c r="CP32" s="14">
        <f t="shared" si="21"/>
        <v>0</v>
      </c>
      <c r="CQ32" s="13"/>
      <c r="CR32" s="13"/>
      <c r="CS32" s="13"/>
      <c r="CT32" s="14">
        <f t="shared" si="22"/>
        <v>0</v>
      </c>
      <c r="CU32" s="13"/>
      <c r="CV32" s="15">
        <f t="shared" si="27"/>
        <v>0</v>
      </c>
      <c r="CW32" s="58">
        <f t="shared" si="23"/>
        <v>0</v>
      </c>
      <c r="CX32" s="58">
        <f t="shared" si="24"/>
        <v>6</v>
      </c>
      <c r="CY32" s="22"/>
      <c r="CZ32" s="58">
        <f t="shared" si="25"/>
        <v>6</v>
      </c>
      <c r="DA32" s="17" t="str">
        <f t="shared" si="26"/>
        <v>Aprobado</v>
      </c>
    </row>
    <row r="33" spans="1:105" ht="20.25" customHeight="1" x14ac:dyDescent="0.4">
      <c r="A33" s="69">
        <v>21</v>
      </c>
      <c r="B33" s="2">
        <v>4520449</v>
      </c>
      <c r="C33" s="2">
        <v>5171</v>
      </c>
      <c r="D33" s="2">
        <v>14592</v>
      </c>
      <c r="E33" s="2" t="s">
        <v>319</v>
      </c>
      <c r="F33" s="70" t="s">
        <v>37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>
        <v>10</v>
      </c>
      <c r="AT33" s="8"/>
      <c r="AU33" s="8"/>
      <c r="AV33" s="8"/>
      <c r="AW33" s="8"/>
      <c r="AX33" s="14">
        <f t="shared" si="10"/>
        <v>10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10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8"/>
      <c r="CF33" s="8"/>
      <c r="CG33" s="8"/>
      <c r="CH33" s="8"/>
      <c r="CI33" s="8"/>
      <c r="CJ33" s="14">
        <f t="shared" si="20"/>
        <v>0</v>
      </c>
      <c r="CK33" s="8"/>
      <c r="CL33" s="8"/>
      <c r="CM33" s="8"/>
      <c r="CN33" s="8"/>
      <c r="CO33" s="8"/>
      <c r="CP33" s="14">
        <f t="shared" si="21"/>
        <v>0</v>
      </c>
      <c r="CQ33" s="8"/>
      <c r="CR33" s="8"/>
      <c r="CS33" s="8"/>
      <c r="CT33" s="14">
        <f t="shared" si="22"/>
        <v>0</v>
      </c>
      <c r="CU33" s="8"/>
      <c r="CV33" s="15">
        <f t="shared" si="27"/>
        <v>0</v>
      </c>
      <c r="CW33" s="58">
        <f t="shared" si="23"/>
        <v>0</v>
      </c>
      <c r="CX33" s="58">
        <f t="shared" si="24"/>
        <v>6</v>
      </c>
      <c r="CY33" s="21"/>
      <c r="CZ33" s="58">
        <f t="shared" si="25"/>
        <v>6</v>
      </c>
      <c r="DA33" s="18" t="str">
        <f t="shared" si="26"/>
        <v>Aprobado</v>
      </c>
    </row>
    <row r="34" spans="1:105" ht="20.25" customHeight="1" x14ac:dyDescent="0.4">
      <c r="A34" s="71">
        <v>22</v>
      </c>
      <c r="B34" s="3">
        <v>5614104</v>
      </c>
      <c r="C34" s="3">
        <v>5146</v>
      </c>
      <c r="D34" s="3">
        <v>14430</v>
      </c>
      <c r="E34" s="3" t="s">
        <v>320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10</v>
      </c>
      <c r="AA34" s="13"/>
      <c r="AB34" s="13"/>
      <c r="AC34" s="13"/>
      <c r="AD34" s="13"/>
      <c r="AE34" s="14">
        <f t="shared" si="5"/>
        <v>10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10</v>
      </c>
      <c r="AS34" s="13">
        <v>10</v>
      </c>
      <c r="AT34" s="13"/>
      <c r="AU34" s="13"/>
      <c r="AV34" s="13"/>
      <c r="AW34" s="13"/>
      <c r="AX34" s="14">
        <f t="shared" si="10"/>
        <v>10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10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13"/>
      <c r="CF34" s="13"/>
      <c r="CG34" s="13"/>
      <c r="CH34" s="13"/>
      <c r="CI34" s="13"/>
      <c r="CJ34" s="14">
        <f t="shared" si="20"/>
        <v>0</v>
      </c>
      <c r="CK34" s="13"/>
      <c r="CL34" s="13"/>
      <c r="CM34" s="13"/>
      <c r="CN34" s="13"/>
      <c r="CO34" s="13"/>
      <c r="CP34" s="14">
        <f t="shared" si="21"/>
        <v>0</v>
      </c>
      <c r="CQ34" s="13"/>
      <c r="CR34" s="13"/>
      <c r="CS34" s="13"/>
      <c r="CT34" s="14">
        <f t="shared" si="22"/>
        <v>0</v>
      </c>
      <c r="CU34" s="13"/>
      <c r="CV34" s="15">
        <f t="shared" si="27"/>
        <v>0</v>
      </c>
      <c r="CW34" s="58">
        <f t="shared" si="23"/>
        <v>0</v>
      </c>
      <c r="CX34" s="58">
        <f t="shared" si="24"/>
        <v>6</v>
      </c>
      <c r="CY34" s="22"/>
      <c r="CZ34" s="58">
        <f t="shared" si="25"/>
        <v>6</v>
      </c>
      <c r="DA34" s="17" t="str">
        <f t="shared" si="26"/>
        <v>Aprobado</v>
      </c>
    </row>
    <row r="35" spans="1:105" ht="20.25" customHeight="1" x14ac:dyDescent="0.4">
      <c r="A35" s="69">
        <v>23</v>
      </c>
      <c r="B35" s="2">
        <v>2204945</v>
      </c>
      <c r="C35" s="2">
        <v>5149</v>
      </c>
      <c r="D35" s="2">
        <v>14436</v>
      </c>
      <c r="E35" s="2" t="s">
        <v>321</v>
      </c>
      <c r="F35" s="70" t="s">
        <v>42</v>
      </c>
      <c r="G35" s="61">
        <v>10</v>
      </c>
      <c r="H35" s="8"/>
      <c r="I35" s="8"/>
      <c r="J35" s="8"/>
      <c r="K35" s="8"/>
      <c r="L35" s="14">
        <f t="shared" si="0"/>
        <v>10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10</v>
      </c>
      <c r="Z35" s="8">
        <v>10</v>
      </c>
      <c r="AA35" s="8"/>
      <c r="AB35" s="8"/>
      <c r="AC35" s="8"/>
      <c r="AD35" s="8"/>
      <c r="AE35" s="14">
        <f t="shared" si="5"/>
        <v>10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10</v>
      </c>
      <c r="AS35" s="8">
        <v>9</v>
      </c>
      <c r="AT35" s="8"/>
      <c r="AU35" s="8"/>
      <c r="AV35" s="8"/>
      <c r="AW35" s="8"/>
      <c r="AX35" s="14">
        <f t="shared" si="10"/>
        <v>9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9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8"/>
      <c r="CF35" s="8"/>
      <c r="CG35" s="8"/>
      <c r="CH35" s="8"/>
      <c r="CI35" s="8"/>
      <c r="CJ35" s="14">
        <f t="shared" si="20"/>
        <v>0</v>
      </c>
      <c r="CK35" s="8"/>
      <c r="CL35" s="8"/>
      <c r="CM35" s="8"/>
      <c r="CN35" s="8"/>
      <c r="CO35" s="8"/>
      <c r="CP35" s="14">
        <f t="shared" si="21"/>
        <v>0</v>
      </c>
      <c r="CQ35" s="8"/>
      <c r="CR35" s="8"/>
      <c r="CS35" s="8"/>
      <c r="CT35" s="14">
        <f t="shared" si="22"/>
        <v>0</v>
      </c>
      <c r="CU35" s="8"/>
      <c r="CV35" s="15">
        <f t="shared" si="27"/>
        <v>0</v>
      </c>
      <c r="CW35" s="58">
        <f t="shared" si="23"/>
        <v>0</v>
      </c>
      <c r="CX35" s="58">
        <f t="shared" si="24"/>
        <v>6</v>
      </c>
      <c r="CY35" s="21"/>
      <c r="CZ35" s="58">
        <f t="shared" si="25"/>
        <v>6</v>
      </c>
      <c r="DA35" s="18" t="str">
        <f t="shared" si="26"/>
        <v>Aprobado</v>
      </c>
    </row>
    <row r="36" spans="1:105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13"/>
      <c r="CF36" s="13"/>
      <c r="CG36" s="13"/>
      <c r="CH36" s="13"/>
      <c r="CI36" s="13"/>
      <c r="CJ36" s="14">
        <f t="shared" si="20"/>
        <v>0</v>
      </c>
      <c r="CK36" s="13"/>
      <c r="CL36" s="13"/>
      <c r="CM36" s="13"/>
      <c r="CN36" s="13"/>
      <c r="CO36" s="13"/>
      <c r="CP36" s="14">
        <f t="shared" si="21"/>
        <v>0</v>
      </c>
      <c r="CQ36" s="13"/>
      <c r="CR36" s="13"/>
      <c r="CS36" s="13"/>
      <c r="CT36" s="14">
        <f t="shared" si="22"/>
        <v>0</v>
      </c>
      <c r="CU36" s="13"/>
      <c r="CV36" s="15">
        <f t="shared" si="27"/>
        <v>0</v>
      </c>
      <c r="CW36" s="58">
        <f t="shared" si="23"/>
        <v>0</v>
      </c>
      <c r="CX36" s="58">
        <f t="shared" si="24"/>
        <v>0</v>
      </c>
      <c r="CY36" s="22"/>
      <c r="CZ36" s="58">
        <f t="shared" si="25"/>
        <v>0</v>
      </c>
      <c r="DA36" s="17" t="str">
        <f t="shared" si="26"/>
        <v>Reprobado</v>
      </c>
    </row>
    <row r="37" spans="1:105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8"/>
      <c r="CF37" s="8"/>
      <c r="CG37" s="8"/>
      <c r="CH37" s="8"/>
      <c r="CI37" s="8"/>
      <c r="CJ37" s="14">
        <f t="shared" si="20"/>
        <v>0</v>
      </c>
      <c r="CK37" s="8"/>
      <c r="CL37" s="8"/>
      <c r="CM37" s="8"/>
      <c r="CN37" s="8"/>
      <c r="CO37" s="8"/>
      <c r="CP37" s="14">
        <f t="shared" si="21"/>
        <v>0</v>
      </c>
      <c r="CQ37" s="8"/>
      <c r="CR37" s="8"/>
      <c r="CS37" s="8"/>
      <c r="CT37" s="14">
        <f t="shared" si="22"/>
        <v>0</v>
      </c>
      <c r="CU37" s="8"/>
      <c r="CV37" s="15">
        <f t="shared" si="27"/>
        <v>0</v>
      </c>
      <c r="CW37" s="58">
        <f t="shared" si="23"/>
        <v>0</v>
      </c>
      <c r="CX37" s="58">
        <f t="shared" si="24"/>
        <v>0</v>
      </c>
      <c r="CY37" s="21"/>
      <c r="CZ37" s="58">
        <f t="shared" si="25"/>
        <v>0</v>
      </c>
      <c r="DA37" s="18" t="str">
        <f t="shared" si="26"/>
        <v>Reprobado</v>
      </c>
    </row>
    <row r="38" spans="1:105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13"/>
      <c r="CF38" s="13"/>
      <c r="CG38" s="13"/>
      <c r="CH38" s="13"/>
      <c r="CI38" s="13"/>
      <c r="CJ38" s="14">
        <f t="shared" si="20"/>
        <v>0</v>
      </c>
      <c r="CK38" s="13"/>
      <c r="CL38" s="13"/>
      <c r="CM38" s="13"/>
      <c r="CN38" s="13"/>
      <c r="CO38" s="13"/>
      <c r="CP38" s="14">
        <f t="shared" si="21"/>
        <v>0</v>
      </c>
      <c r="CQ38" s="13"/>
      <c r="CR38" s="13"/>
      <c r="CS38" s="13"/>
      <c r="CT38" s="14">
        <f t="shared" si="22"/>
        <v>0</v>
      </c>
      <c r="CU38" s="13"/>
      <c r="CV38" s="15">
        <f t="shared" si="27"/>
        <v>0</v>
      </c>
      <c r="CW38" s="58">
        <f t="shared" si="23"/>
        <v>0</v>
      </c>
      <c r="CX38" s="58">
        <f t="shared" si="24"/>
        <v>0</v>
      </c>
      <c r="CY38" s="22"/>
      <c r="CZ38" s="58">
        <f t="shared" si="25"/>
        <v>0</v>
      </c>
      <c r="DA38" s="17" t="str">
        <f t="shared" si="26"/>
        <v>Reprobado</v>
      </c>
    </row>
    <row r="39" spans="1:105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8"/>
      <c r="CF39" s="8"/>
      <c r="CG39" s="8"/>
      <c r="CH39" s="8"/>
      <c r="CI39" s="8"/>
      <c r="CJ39" s="14">
        <f t="shared" si="20"/>
        <v>0</v>
      </c>
      <c r="CK39" s="8"/>
      <c r="CL39" s="8"/>
      <c r="CM39" s="8"/>
      <c r="CN39" s="8"/>
      <c r="CO39" s="8"/>
      <c r="CP39" s="14">
        <f t="shared" si="21"/>
        <v>0</v>
      </c>
      <c r="CQ39" s="8"/>
      <c r="CR39" s="8"/>
      <c r="CS39" s="8"/>
      <c r="CT39" s="14">
        <f t="shared" si="22"/>
        <v>0</v>
      </c>
      <c r="CU39" s="8"/>
      <c r="CV39" s="15">
        <f t="shared" si="27"/>
        <v>0</v>
      </c>
      <c r="CW39" s="58">
        <f t="shared" si="23"/>
        <v>0</v>
      </c>
      <c r="CX39" s="58">
        <f t="shared" si="24"/>
        <v>0</v>
      </c>
      <c r="CY39" s="21"/>
      <c r="CZ39" s="58">
        <f t="shared" si="25"/>
        <v>0</v>
      </c>
      <c r="DA39" s="18" t="str">
        <f t="shared" si="26"/>
        <v>Reprobado</v>
      </c>
    </row>
    <row r="40" spans="1:105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13"/>
      <c r="CF40" s="13"/>
      <c r="CG40" s="13"/>
      <c r="CH40" s="13"/>
      <c r="CI40" s="13"/>
      <c r="CJ40" s="14">
        <f t="shared" si="20"/>
        <v>0</v>
      </c>
      <c r="CK40" s="13"/>
      <c r="CL40" s="13"/>
      <c r="CM40" s="13"/>
      <c r="CN40" s="13"/>
      <c r="CO40" s="13"/>
      <c r="CP40" s="14">
        <f t="shared" si="21"/>
        <v>0</v>
      </c>
      <c r="CQ40" s="13"/>
      <c r="CR40" s="13"/>
      <c r="CS40" s="13"/>
      <c r="CT40" s="14">
        <f t="shared" si="22"/>
        <v>0</v>
      </c>
      <c r="CU40" s="13"/>
      <c r="CV40" s="15">
        <f t="shared" si="27"/>
        <v>0</v>
      </c>
      <c r="CW40" s="58">
        <f t="shared" si="23"/>
        <v>0</v>
      </c>
      <c r="CX40" s="58">
        <f t="shared" si="24"/>
        <v>0</v>
      </c>
      <c r="CY40" s="22"/>
      <c r="CZ40" s="58">
        <f t="shared" si="25"/>
        <v>0</v>
      </c>
      <c r="DA40" s="17" t="str">
        <f t="shared" si="26"/>
        <v>Reprobado</v>
      </c>
    </row>
    <row r="41" spans="1:105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8"/>
      <c r="CF41" s="8"/>
      <c r="CG41" s="8"/>
      <c r="CH41" s="8"/>
      <c r="CI41" s="8"/>
      <c r="CJ41" s="14">
        <f t="shared" si="20"/>
        <v>0</v>
      </c>
      <c r="CK41" s="8"/>
      <c r="CL41" s="8"/>
      <c r="CM41" s="8"/>
      <c r="CN41" s="8"/>
      <c r="CO41" s="8"/>
      <c r="CP41" s="14">
        <f t="shared" si="21"/>
        <v>0</v>
      </c>
      <c r="CQ41" s="8"/>
      <c r="CR41" s="8"/>
      <c r="CS41" s="8"/>
      <c r="CT41" s="14">
        <f t="shared" si="22"/>
        <v>0</v>
      </c>
      <c r="CU41" s="8"/>
      <c r="CV41" s="15">
        <f t="shared" si="27"/>
        <v>0</v>
      </c>
      <c r="CW41" s="58">
        <f t="shared" si="23"/>
        <v>0</v>
      </c>
      <c r="CX41" s="58">
        <f t="shared" si="24"/>
        <v>0</v>
      </c>
      <c r="CY41" s="21"/>
      <c r="CZ41" s="58">
        <f t="shared" si="25"/>
        <v>0</v>
      </c>
      <c r="DA41" s="18" t="str">
        <f t="shared" si="26"/>
        <v>Reprobado</v>
      </c>
    </row>
    <row r="42" spans="1:105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13"/>
      <c r="CF42" s="13"/>
      <c r="CG42" s="13"/>
      <c r="CH42" s="13"/>
      <c r="CI42" s="13"/>
      <c r="CJ42" s="14">
        <f t="shared" si="20"/>
        <v>0</v>
      </c>
      <c r="CK42" s="13"/>
      <c r="CL42" s="13"/>
      <c r="CM42" s="13"/>
      <c r="CN42" s="13"/>
      <c r="CO42" s="13"/>
      <c r="CP42" s="14">
        <f t="shared" si="21"/>
        <v>0</v>
      </c>
      <c r="CQ42" s="13"/>
      <c r="CR42" s="13"/>
      <c r="CS42" s="13"/>
      <c r="CT42" s="14">
        <f t="shared" si="22"/>
        <v>0</v>
      </c>
      <c r="CU42" s="13"/>
      <c r="CV42" s="15">
        <f t="shared" si="27"/>
        <v>0</v>
      </c>
      <c r="CW42" s="58">
        <f t="shared" si="23"/>
        <v>0</v>
      </c>
      <c r="CX42" s="58">
        <f t="shared" si="24"/>
        <v>0</v>
      </c>
      <c r="CY42" s="22"/>
      <c r="CZ42" s="58">
        <f t="shared" si="25"/>
        <v>0</v>
      </c>
      <c r="DA42" s="17" t="str">
        <f t="shared" si="26"/>
        <v>Reprobado</v>
      </c>
    </row>
    <row r="43" spans="1:105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8"/>
      <c r="CF43" s="8"/>
      <c r="CG43" s="8"/>
      <c r="CH43" s="8"/>
      <c r="CI43" s="8"/>
      <c r="CJ43" s="14">
        <f t="shared" si="20"/>
        <v>0</v>
      </c>
      <c r="CK43" s="8"/>
      <c r="CL43" s="8"/>
      <c r="CM43" s="8"/>
      <c r="CN43" s="8"/>
      <c r="CO43" s="8"/>
      <c r="CP43" s="14">
        <f t="shared" si="21"/>
        <v>0</v>
      </c>
      <c r="CQ43" s="8"/>
      <c r="CR43" s="8"/>
      <c r="CS43" s="8"/>
      <c r="CT43" s="14">
        <f t="shared" si="22"/>
        <v>0</v>
      </c>
      <c r="CU43" s="8"/>
      <c r="CV43" s="15">
        <f t="shared" si="27"/>
        <v>0</v>
      </c>
      <c r="CW43" s="58">
        <f t="shared" si="23"/>
        <v>0</v>
      </c>
      <c r="CX43" s="58">
        <f t="shared" si="24"/>
        <v>0</v>
      </c>
      <c r="CY43" s="21"/>
      <c r="CZ43" s="58">
        <f t="shared" si="25"/>
        <v>0</v>
      </c>
      <c r="DA43" s="18" t="str">
        <f t="shared" si="26"/>
        <v>Reprobado</v>
      </c>
    </row>
    <row r="44" spans="1:105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13"/>
      <c r="CF44" s="13"/>
      <c r="CG44" s="13"/>
      <c r="CH44" s="13"/>
      <c r="CI44" s="13"/>
      <c r="CJ44" s="14">
        <f t="shared" si="20"/>
        <v>0</v>
      </c>
      <c r="CK44" s="13"/>
      <c r="CL44" s="13"/>
      <c r="CM44" s="13"/>
      <c r="CN44" s="13"/>
      <c r="CO44" s="13"/>
      <c r="CP44" s="14">
        <f t="shared" si="21"/>
        <v>0</v>
      </c>
      <c r="CQ44" s="13"/>
      <c r="CR44" s="13"/>
      <c r="CS44" s="13"/>
      <c r="CT44" s="14">
        <f t="shared" si="22"/>
        <v>0</v>
      </c>
      <c r="CU44" s="13"/>
      <c r="CV44" s="15">
        <f t="shared" si="27"/>
        <v>0</v>
      </c>
      <c r="CW44" s="58">
        <f t="shared" si="23"/>
        <v>0</v>
      </c>
      <c r="CX44" s="58">
        <f t="shared" si="24"/>
        <v>0</v>
      </c>
      <c r="CY44" s="22"/>
      <c r="CZ44" s="58">
        <f t="shared" si="25"/>
        <v>0</v>
      </c>
      <c r="DA44" s="17" t="str">
        <f t="shared" si="26"/>
        <v>Reprobado</v>
      </c>
    </row>
    <row r="45" spans="1:105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8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9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30">IF(OR($G$4="MEDIA",$G$4="BASICA - TERCER CICLO"),ROUND((S45*$S$11)+(T45*$T$11)+(U45*$U$11),2),ROUND((S45*$S$11)+(T45*$T$11)+(U45*$U$11),2))</f>
        <v>0</v>
      </c>
      <c r="W45" s="8"/>
      <c r="X45" s="15">
        <f t="shared" ref="X45:X72" si="31">IF(OR($G$4="MEDIA",$G$4="BASICA - TERCER CICLO"),ROUND((W45*$W$11),2),ROUND((W45*$W$11),0))</f>
        <v>0</v>
      </c>
      <c r="Y45" s="58">
        <f t="shared" ref="Y45:Y72" si="32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33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34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5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6">IF(OR($G$4="MEDIA",$G$4="BASICA - TERCER CICLO"),ROUND((AP45*$AP$11),2),ROUND((AP45*$AP$11),0))</f>
        <v>0</v>
      </c>
      <c r="AR45" s="58">
        <f t="shared" ref="AR45:AR72" si="37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8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9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40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41">IF(OR($G$4="MEDIA",$G$4="BASICA - TERCER CICLO"),ROUND((BI45*$BI$11),2),ROUND((BI45*$BI$11),0))</f>
        <v>0</v>
      </c>
      <c r="BK45" s="58">
        <f t="shared" ref="BK45:BK72" si="42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43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44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5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6">IF(OR($G$4="MEDIA",$G$4="BASICA - TERCER CICLO"),ROUND((CB45*$BI$11),2),ROUND((CB45*$BI$11),0))</f>
        <v>0</v>
      </c>
      <c r="CD45" s="58">
        <f t="shared" ref="CD45:CD72" si="47">IF(OR($G$4="MEDIA",$G$4="BASICA - TERCER CICLO"),ROUND((BQ45+BW45+CA45+CC45),1),IF($G$4="BASICA",ROUND((BQ45+BW45+CA45+CC45),0),ROUND((BQ45+BW45+CA45+CC45),1)))</f>
        <v>0</v>
      </c>
      <c r="CE45" s="8"/>
      <c r="CF45" s="8"/>
      <c r="CG45" s="8"/>
      <c r="CH45" s="8"/>
      <c r="CI45" s="8"/>
      <c r="CJ45" s="14">
        <f t="shared" ref="CJ45:CJ72" si="48">IF(OR($G$4="MEDIA",$G$4="BASICA - TERCER CICLO"),ROUND((CE45*$CE$11)+(CF45*$CF$11)+(CG45*$CG$11)+(CH45*$CH$11)+(CI45*$CI$11),2),ROUND((CE45*$CE$11)+(CF45*$CF$11)+(CG45*$CG$11)+(CH45*$CH$11)+(CI45*$CI$11),2))</f>
        <v>0</v>
      </c>
      <c r="CK45" s="8"/>
      <c r="CL45" s="8"/>
      <c r="CM45" s="8"/>
      <c r="CN45" s="8"/>
      <c r="CO45" s="8"/>
      <c r="CP45" s="14">
        <f t="shared" ref="CP45:CP72" si="49">IF(OR($G$4="MEDIA",$G$4="BASICA - TERCER CICLO"),ROUND((CK45*$CK$11)+(CL45*$CL$11)+(CM45*$CM$11)+(CN45*$CN$11)+(CO45*$CO$11),2),ROUND((CK45*$CK$11)+(CL45*$CL$11)+(CM45*$CM$11)+(CN45*$CN$11)+(CO45*$CO$11),2))</f>
        <v>0</v>
      </c>
      <c r="CQ45" s="8"/>
      <c r="CR45" s="8"/>
      <c r="CS45" s="8"/>
      <c r="CT45" s="14">
        <f t="shared" ref="CT45:CT72" si="50">IF(OR($G$4="MEDIA",$G$4="BASICA - TERCER CICLO"),ROUND((CQ45*$CQ$11)+(CR45*$CR$11)+(CS45*$CS$11),2),ROUND((CQ45*$CQ$11)+(CR45*$CR$11)+(CS45*$CS$11),2))</f>
        <v>0</v>
      </c>
      <c r="CU45" s="8"/>
      <c r="CV45" s="15">
        <f t="shared" si="27"/>
        <v>0</v>
      </c>
      <c r="CW45" s="58">
        <f t="shared" ref="CW45:CW72" si="51">IF(OR($G$4="MEDIA",$G$4="BASICA - TERCER CICLO"),ROUND((CJ45+CP45+CT45+CV45),1),IF($G$4="BASICA",ROUND((CJ45+CP45+CT45+CV45),0),ROUND((CJ45+CP45+CT45+CV45),1)))</f>
        <v>0</v>
      </c>
      <c r="CX45" s="58">
        <f t="shared" ref="CX45:CX72" si="52">IF($G$4 = "MEDIA",ROUND(((Y45+AR45+BK45+CD45+CW45)/5),0),ROUND(((Y45+AR45+BK45+CW45)/5),0))</f>
        <v>0</v>
      </c>
      <c r="CY45" s="21"/>
      <c r="CZ45" s="58">
        <f t="shared" ref="CZ45:CZ72" si="53">IF(AND(CX45&lt;5,$G$4="BASICA"),ROUND((CX45+CY45)/2,0),IF(AND(CX45&lt;6,$G$4="MEDIA"),ROUND((CX45+CY45)/2,0),CX45))</f>
        <v>0</v>
      </c>
      <c r="DA45" s="18" t="str">
        <f t="shared" ref="DA45:DA72" si="54">IF($G$4="MEDIA",IF(CZ45&gt;=6,"Aprobado","Reprobado"),IF(CZ45&gt;=5,"Aprobado","Reprobado"))</f>
        <v>Reprobado</v>
      </c>
    </row>
    <row r="46" spans="1:105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8"/>
        <v>0</v>
      </c>
      <c r="M46" s="13"/>
      <c r="N46" s="13"/>
      <c r="O46" s="13"/>
      <c r="P46" s="13"/>
      <c r="Q46" s="13"/>
      <c r="R46" s="14">
        <f t="shared" si="29"/>
        <v>0</v>
      </c>
      <c r="S46" s="13"/>
      <c r="T46" s="13"/>
      <c r="U46" s="13"/>
      <c r="V46" s="14">
        <f t="shared" si="30"/>
        <v>0</v>
      </c>
      <c r="W46" s="13"/>
      <c r="X46" s="15">
        <f t="shared" si="31"/>
        <v>0</v>
      </c>
      <c r="Y46" s="58">
        <f t="shared" si="32"/>
        <v>0</v>
      </c>
      <c r="Z46" s="13"/>
      <c r="AA46" s="13"/>
      <c r="AB46" s="13"/>
      <c r="AC46" s="13"/>
      <c r="AD46" s="13"/>
      <c r="AE46" s="14">
        <f t="shared" si="33"/>
        <v>0</v>
      </c>
      <c r="AF46" s="13"/>
      <c r="AG46" s="13"/>
      <c r="AH46" s="13"/>
      <c r="AI46" s="13"/>
      <c r="AJ46" s="13"/>
      <c r="AK46" s="14">
        <f t="shared" si="34"/>
        <v>0</v>
      </c>
      <c r="AL46" s="13"/>
      <c r="AM46" s="13"/>
      <c r="AN46" s="13"/>
      <c r="AO46" s="14">
        <f t="shared" si="35"/>
        <v>0</v>
      </c>
      <c r="AP46" s="13"/>
      <c r="AQ46" s="15">
        <f t="shared" si="36"/>
        <v>0</v>
      </c>
      <c r="AR46" s="58">
        <f t="shared" si="37"/>
        <v>0</v>
      </c>
      <c r="AS46" s="13"/>
      <c r="AT46" s="13"/>
      <c r="AU46" s="13"/>
      <c r="AV46" s="13"/>
      <c r="AW46" s="13"/>
      <c r="AX46" s="14">
        <f t="shared" si="38"/>
        <v>0</v>
      </c>
      <c r="AY46" s="13"/>
      <c r="AZ46" s="13"/>
      <c r="BA46" s="13"/>
      <c r="BB46" s="13"/>
      <c r="BC46" s="13"/>
      <c r="BD46" s="14">
        <f t="shared" si="39"/>
        <v>0</v>
      </c>
      <c r="BE46" s="13"/>
      <c r="BF46" s="13"/>
      <c r="BG46" s="13"/>
      <c r="BH46" s="14">
        <f t="shared" si="40"/>
        <v>0</v>
      </c>
      <c r="BI46" s="13"/>
      <c r="BJ46" s="15">
        <f t="shared" si="41"/>
        <v>0</v>
      </c>
      <c r="BK46" s="58">
        <f t="shared" si="42"/>
        <v>0</v>
      </c>
      <c r="BL46" s="13"/>
      <c r="BM46" s="13"/>
      <c r="BN46" s="13"/>
      <c r="BO46" s="13"/>
      <c r="BP46" s="13"/>
      <c r="BQ46" s="14">
        <f t="shared" si="43"/>
        <v>0</v>
      </c>
      <c r="BR46" s="13"/>
      <c r="BS46" s="13"/>
      <c r="BT46" s="13"/>
      <c r="BU46" s="13"/>
      <c r="BV46" s="13"/>
      <c r="BW46" s="14">
        <f t="shared" si="44"/>
        <v>0</v>
      </c>
      <c r="BX46" s="13"/>
      <c r="BY46" s="13"/>
      <c r="BZ46" s="13"/>
      <c r="CA46" s="14">
        <f t="shared" si="45"/>
        <v>0</v>
      </c>
      <c r="CB46" s="13"/>
      <c r="CC46" s="15">
        <f t="shared" si="46"/>
        <v>0</v>
      </c>
      <c r="CD46" s="58">
        <f t="shared" si="47"/>
        <v>0</v>
      </c>
      <c r="CE46" s="13"/>
      <c r="CF46" s="13"/>
      <c r="CG46" s="13"/>
      <c r="CH46" s="13"/>
      <c r="CI46" s="13"/>
      <c r="CJ46" s="14">
        <f t="shared" si="48"/>
        <v>0</v>
      </c>
      <c r="CK46" s="13"/>
      <c r="CL46" s="13"/>
      <c r="CM46" s="13"/>
      <c r="CN46" s="13"/>
      <c r="CO46" s="13"/>
      <c r="CP46" s="14">
        <f t="shared" si="49"/>
        <v>0</v>
      </c>
      <c r="CQ46" s="13"/>
      <c r="CR46" s="13"/>
      <c r="CS46" s="13"/>
      <c r="CT46" s="14">
        <f t="shared" si="50"/>
        <v>0</v>
      </c>
      <c r="CU46" s="13"/>
      <c r="CV46" s="15">
        <f t="shared" ref="CV46:CV72" si="55">IF(OR($G$4="MEDIA",$G$4="BASICA - TERCER CICLO"),ROUND((CU46*$BI$11),2),ROUND((CU46*$BI$11),0))</f>
        <v>0</v>
      </c>
      <c r="CW46" s="58">
        <f t="shared" si="51"/>
        <v>0</v>
      </c>
      <c r="CX46" s="58">
        <f t="shared" si="52"/>
        <v>0</v>
      </c>
      <c r="CY46" s="22"/>
      <c r="CZ46" s="58">
        <f t="shared" si="53"/>
        <v>0</v>
      </c>
      <c r="DA46" s="17" t="str">
        <f t="shared" si="54"/>
        <v>Reprobado</v>
      </c>
    </row>
    <row r="47" spans="1:105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8"/>
        <v>0</v>
      </c>
      <c r="M47" s="8"/>
      <c r="N47" s="8"/>
      <c r="O47" s="8"/>
      <c r="P47" s="8"/>
      <c r="Q47" s="8"/>
      <c r="R47" s="14">
        <f t="shared" si="29"/>
        <v>0</v>
      </c>
      <c r="S47" s="8"/>
      <c r="T47" s="8"/>
      <c r="U47" s="8"/>
      <c r="V47" s="14">
        <f t="shared" si="30"/>
        <v>0</v>
      </c>
      <c r="W47" s="8"/>
      <c r="X47" s="15">
        <f t="shared" si="31"/>
        <v>0</v>
      </c>
      <c r="Y47" s="58">
        <f t="shared" si="32"/>
        <v>0</v>
      </c>
      <c r="Z47" s="8"/>
      <c r="AA47" s="8"/>
      <c r="AB47" s="8"/>
      <c r="AC47" s="8"/>
      <c r="AD47" s="8"/>
      <c r="AE47" s="14">
        <f t="shared" si="33"/>
        <v>0</v>
      </c>
      <c r="AF47" s="8"/>
      <c r="AG47" s="8"/>
      <c r="AH47" s="8"/>
      <c r="AI47" s="8"/>
      <c r="AJ47" s="8"/>
      <c r="AK47" s="14">
        <f t="shared" si="34"/>
        <v>0</v>
      </c>
      <c r="AL47" s="8"/>
      <c r="AM47" s="8"/>
      <c r="AN47" s="8"/>
      <c r="AO47" s="14">
        <f t="shared" si="35"/>
        <v>0</v>
      </c>
      <c r="AP47" s="8"/>
      <c r="AQ47" s="15">
        <f t="shared" si="36"/>
        <v>0</v>
      </c>
      <c r="AR47" s="58">
        <f t="shared" si="37"/>
        <v>0</v>
      </c>
      <c r="AS47" s="8"/>
      <c r="AT47" s="8"/>
      <c r="AU47" s="8"/>
      <c r="AV47" s="8"/>
      <c r="AW47" s="8"/>
      <c r="AX47" s="14">
        <f t="shared" si="38"/>
        <v>0</v>
      </c>
      <c r="AY47" s="8"/>
      <c r="AZ47" s="8"/>
      <c r="BA47" s="8"/>
      <c r="BB47" s="8"/>
      <c r="BC47" s="8"/>
      <c r="BD47" s="14">
        <f t="shared" si="39"/>
        <v>0</v>
      </c>
      <c r="BE47" s="8"/>
      <c r="BF47" s="8"/>
      <c r="BG47" s="8"/>
      <c r="BH47" s="14">
        <f t="shared" si="40"/>
        <v>0</v>
      </c>
      <c r="BI47" s="8"/>
      <c r="BJ47" s="15">
        <f t="shared" si="41"/>
        <v>0</v>
      </c>
      <c r="BK47" s="58">
        <f t="shared" si="42"/>
        <v>0</v>
      </c>
      <c r="BL47" s="8"/>
      <c r="BM47" s="8"/>
      <c r="BN47" s="8"/>
      <c r="BO47" s="8"/>
      <c r="BP47" s="8"/>
      <c r="BQ47" s="14">
        <f t="shared" si="43"/>
        <v>0</v>
      </c>
      <c r="BR47" s="8"/>
      <c r="BS47" s="8"/>
      <c r="BT47" s="8"/>
      <c r="BU47" s="8"/>
      <c r="BV47" s="8"/>
      <c r="BW47" s="14">
        <f t="shared" si="44"/>
        <v>0</v>
      </c>
      <c r="BX47" s="8"/>
      <c r="BY47" s="8"/>
      <c r="BZ47" s="8"/>
      <c r="CA47" s="14">
        <f t="shared" si="45"/>
        <v>0</v>
      </c>
      <c r="CB47" s="8"/>
      <c r="CC47" s="15">
        <f t="shared" si="46"/>
        <v>0</v>
      </c>
      <c r="CD47" s="58">
        <f t="shared" si="47"/>
        <v>0</v>
      </c>
      <c r="CE47" s="8"/>
      <c r="CF47" s="8"/>
      <c r="CG47" s="8"/>
      <c r="CH47" s="8"/>
      <c r="CI47" s="8"/>
      <c r="CJ47" s="14">
        <f t="shared" si="48"/>
        <v>0</v>
      </c>
      <c r="CK47" s="8"/>
      <c r="CL47" s="8"/>
      <c r="CM47" s="8"/>
      <c r="CN47" s="8"/>
      <c r="CO47" s="8"/>
      <c r="CP47" s="14">
        <f t="shared" si="49"/>
        <v>0</v>
      </c>
      <c r="CQ47" s="8"/>
      <c r="CR47" s="8"/>
      <c r="CS47" s="8"/>
      <c r="CT47" s="14">
        <f t="shared" si="50"/>
        <v>0</v>
      </c>
      <c r="CU47" s="8"/>
      <c r="CV47" s="15">
        <f t="shared" si="55"/>
        <v>0</v>
      </c>
      <c r="CW47" s="58">
        <f t="shared" si="51"/>
        <v>0</v>
      </c>
      <c r="CX47" s="58">
        <f t="shared" si="52"/>
        <v>0</v>
      </c>
      <c r="CY47" s="21"/>
      <c r="CZ47" s="58">
        <f t="shared" si="53"/>
        <v>0</v>
      </c>
      <c r="DA47" s="18" t="str">
        <f t="shared" si="54"/>
        <v>Reprobado</v>
      </c>
    </row>
    <row r="48" spans="1:105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8"/>
        <v>0</v>
      </c>
      <c r="M48" s="13"/>
      <c r="N48" s="13"/>
      <c r="O48" s="13"/>
      <c r="P48" s="13"/>
      <c r="Q48" s="13"/>
      <c r="R48" s="14">
        <f t="shared" si="29"/>
        <v>0</v>
      </c>
      <c r="S48" s="13"/>
      <c r="T48" s="13"/>
      <c r="U48" s="13"/>
      <c r="V48" s="14">
        <f t="shared" si="30"/>
        <v>0</v>
      </c>
      <c r="W48" s="13"/>
      <c r="X48" s="15">
        <f t="shared" si="31"/>
        <v>0</v>
      </c>
      <c r="Y48" s="58">
        <f t="shared" si="32"/>
        <v>0</v>
      </c>
      <c r="Z48" s="13"/>
      <c r="AA48" s="13"/>
      <c r="AB48" s="13"/>
      <c r="AC48" s="13"/>
      <c r="AD48" s="13"/>
      <c r="AE48" s="14">
        <f t="shared" si="33"/>
        <v>0</v>
      </c>
      <c r="AF48" s="13"/>
      <c r="AG48" s="13"/>
      <c r="AH48" s="13"/>
      <c r="AI48" s="13"/>
      <c r="AJ48" s="13"/>
      <c r="AK48" s="14">
        <f t="shared" si="34"/>
        <v>0</v>
      </c>
      <c r="AL48" s="13"/>
      <c r="AM48" s="13"/>
      <c r="AN48" s="13"/>
      <c r="AO48" s="14">
        <f t="shared" si="35"/>
        <v>0</v>
      </c>
      <c r="AP48" s="13"/>
      <c r="AQ48" s="15">
        <f t="shared" si="36"/>
        <v>0</v>
      </c>
      <c r="AR48" s="58">
        <f t="shared" si="37"/>
        <v>0</v>
      </c>
      <c r="AS48" s="13"/>
      <c r="AT48" s="13"/>
      <c r="AU48" s="13"/>
      <c r="AV48" s="13"/>
      <c r="AW48" s="13"/>
      <c r="AX48" s="14">
        <f t="shared" si="38"/>
        <v>0</v>
      </c>
      <c r="AY48" s="13"/>
      <c r="AZ48" s="13"/>
      <c r="BA48" s="13"/>
      <c r="BB48" s="13"/>
      <c r="BC48" s="13"/>
      <c r="BD48" s="14">
        <f t="shared" si="39"/>
        <v>0</v>
      </c>
      <c r="BE48" s="13"/>
      <c r="BF48" s="13"/>
      <c r="BG48" s="13"/>
      <c r="BH48" s="14">
        <f t="shared" si="40"/>
        <v>0</v>
      </c>
      <c r="BI48" s="13"/>
      <c r="BJ48" s="15">
        <f t="shared" si="41"/>
        <v>0</v>
      </c>
      <c r="BK48" s="58">
        <f t="shared" si="42"/>
        <v>0</v>
      </c>
      <c r="BL48" s="13"/>
      <c r="BM48" s="13"/>
      <c r="BN48" s="13"/>
      <c r="BO48" s="13"/>
      <c r="BP48" s="13"/>
      <c r="BQ48" s="14">
        <f t="shared" si="43"/>
        <v>0</v>
      </c>
      <c r="BR48" s="13"/>
      <c r="BS48" s="13"/>
      <c r="BT48" s="13"/>
      <c r="BU48" s="13"/>
      <c r="BV48" s="13"/>
      <c r="BW48" s="14">
        <f t="shared" si="44"/>
        <v>0</v>
      </c>
      <c r="BX48" s="13"/>
      <c r="BY48" s="13"/>
      <c r="BZ48" s="13"/>
      <c r="CA48" s="14">
        <f t="shared" si="45"/>
        <v>0</v>
      </c>
      <c r="CB48" s="13"/>
      <c r="CC48" s="15">
        <f t="shared" si="46"/>
        <v>0</v>
      </c>
      <c r="CD48" s="58">
        <f t="shared" si="47"/>
        <v>0</v>
      </c>
      <c r="CE48" s="13"/>
      <c r="CF48" s="13"/>
      <c r="CG48" s="13"/>
      <c r="CH48" s="13"/>
      <c r="CI48" s="13"/>
      <c r="CJ48" s="14">
        <f t="shared" si="48"/>
        <v>0</v>
      </c>
      <c r="CK48" s="13"/>
      <c r="CL48" s="13"/>
      <c r="CM48" s="13"/>
      <c r="CN48" s="13"/>
      <c r="CO48" s="13"/>
      <c r="CP48" s="14">
        <f t="shared" si="49"/>
        <v>0</v>
      </c>
      <c r="CQ48" s="13"/>
      <c r="CR48" s="13"/>
      <c r="CS48" s="13"/>
      <c r="CT48" s="14">
        <f t="shared" si="50"/>
        <v>0</v>
      </c>
      <c r="CU48" s="13"/>
      <c r="CV48" s="15">
        <f t="shared" si="55"/>
        <v>0</v>
      </c>
      <c r="CW48" s="58">
        <f t="shared" si="51"/>
        <v>0</v>
      </c>
      <c r="CX48" s="58">
        <f t="shared" si="52"/>
        <v>0</v>
      </c>
      <c r="CY48" s="22"/>
      <c r="CZ48" s="58">
        <f t="shared" si="53"/>
        <v>0</v>
      </c>
      <c r="DA48" s="17" t="str">
        <f t="shared" si="54"/>
        <v>Reprobado</v>
      </c>
    </row>
    <row r="49" spans="1:105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8"/>
        <v>0</v>
      </c>
      <c r="M49" s="8"/>
      <c r="N49" s="8"/>
      <c r="O49" s="8"/>
      <c r="P49" s="8"/>
      <c r="Q49" s="8"/>
      <c r="R49" s="14">
        <f t="shared" si="29"/>
        <v>0</v>
      </c>
      <c r="S49" s="8"/>
      <c r="T49" s="8"/>
      <c r="U49" s="8"/>
      <c r="V49" s="14">
        <f t="shared" si="30"/>
        <v>0</v>
      </c>
      <c r="W49" s="8"/>
      <c r="X49" s="15">
        <f t="shared" si="31"/>
        <v>0</v>
      </c>
      <c r="Y49" s="58">
        <f t="shared" si="32"/>
        <v>0</v>
      </c>
      <c r="Z49" s="8"/>
      <c r="AA49" s="8"/>
      <c r="AB49" s="8"/>
      <c r="AC49" s="8"/>
      <c r="AD49" s="8"/>
      <c r="AE49" s="14">
        <f t="shared" si="33"/>
        <v>0</v>
      </c>
      <c r="AF49" s="8"/>
      <c r="AG49" s="8"/>
      <c r="AH49" s="8"/>
      <c r="AI49" s="8"/>
      <c r="AJ49" s="8"/>
      <c r="AK49" s="14">
        <f t="shared" si="34"/>
        <v>0</v>
      </c>
      <c r="AL49" s="8"/>
      <c r="AM49" s="8"/>
      <c r="AN49" s="8"/>
      <c r="AO49" s="14">
        <f t="shared" si="35"/>
        <v>0</v>
      </c>
      <c r="AP49" s="8"/>
      <c r="AQ49" s="15">
        <f t="shared" si="36"/>
        <v>0</v>
      </c>
      <c r="AR49" s="58">
        <f t="shared" si="37"/>
        <v>0</v>
      </c>
      <c r="AS49" s="8"/>
      <c r="AT49" s="8"/>
      <c r="AU49" s="8"/>
      <c r="AV49" s="8"/>
      <c r="AW49" s="8"/>
      <c r="AX49" s="14">
        <f t="shared" si="38"/>
        <v>0</v>
      </c>
      <c r="AY49" s="8"/>
      <c r="AZ49" s="8"/>
      <c r="BA49" s="8"/>
      <c r="BB49" s="8"/>
      <c r="BC49" s="8"/>
      <c r="BD49" s="14">
        <f t="shared" si="39"/>
        <v>0</v>
      </c>
      <c r="BE49" s="8"/>
      <c r="BF49" s="8"/>
      <c r="BG49" s="8"/>
      <c r="BH49" s="14">
        <f t="shared" si="40"/>
        <v>0</v>
      </c>
      <c r="BI49" s="8"/>
      <c r="BJ49" s="15">
        <f t="shared" si="41"/>
        <v>0</v>
      </c>
      <c r="BK49" s="58">
        <f t="shared" si="42"/>
        <v>0</v>
      </c>
      <c r="BL49" s="8"/>
      <c r="BM49" s="8"/>
      <c r="BN49" s="8"/>
      <c r="BO49" s="8"/>
      <c r="BP49" s="8"/>
      <c r="BQ49" s="14">
        <f t="shared" si="43"/>
        <v>0</v>
      </c>
      <c r="BR49" s="8"/>
      <c r="BS49" s="8"/>
      <c r="BT49" s="8"/>
      <c r="BU49" s="8"/>
      <c r="BV49" s="8"/>
      <c r="BW49" s="14">
        <f t="shared" si="44"/>
        <v>0</v>
      </c>
      <c r="BX49" s="8"/>
      <c r="BY49" s="8"/>
      <c r="BZ49" s="8"/>
      <c r="CA49" s="14">
        <f t="shared" si="45"/>
        <v>0</v>
      </c>
      <c r="CB49" s="8"/>
      <c r="CC49" s="15">
        <f t="shared" si="46"/>
        <v>0</v>
      </c>
      <c r="CD49" s="58">
        <f t="shared" si="47"/>
        <v>0</v>
      </c>
      <c r="CE49" s="8"/>
      <c r="CF49" s="8"/>
      <c r="CG49" s="8"/>
      <c r="CH49" s="8"/>
      <c r="CI49" s="8"/>
      <c r="CJ49" s="14">
        <f t="shared" si="48"/>
        <v>0</v>
      </c>
      <c r="CK49" s="8"/>
      <c r="CL49" s="8"/>
      <c r="CM49" s="8"/>
      <c r="CN49" s="8"/>
      <c r="CO49" s="8"/>
      <c r="CP49" s="14">
        <f t="shared" si="49"/>
        <v>0</v>
      </c>
      <c r="CQ49" s="8"/>
      <c r="CR49" s="8"/>
      <c r="CS49" s="8"/>
      <c r="CT49" s="14">
        <f t="shared" si="50"/>
        <v>0</v>
      </c>
      <c r="CU49" s="8"/>
      <c r="CV49" s="15">
        <f t="shared" si="55"/>
        <v>0</v>
      </c>
      <c r="CW49" s="58">
        <f t="shared" si="51"/>
        <v>0</v>
      </c>
      <c r="CX49" s="58">
        <f t="shared" si="52"/>
        <v>0</v>
      </c>
      <c r="CY49" s="21"/>
      <c r="CZ49" s="58">
        <f t="shared" si="53"/>
        <v>0</v>
      </c>
      <c r="DA49" s="18" t="str">
        <f t="shared" si="54"/>
        <v>Reprobado</v>
      </c>
    </row>
    <row r="50" spans="1:105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8"/>
        <v>0</v>
      </c>
      <c r="M50" s="13"/>
      <c r="N50" s="13"/>
      <c r="O50" s="13"/>
      <c r="P50" s="13"/>
      <c r="Q50" s="13"/>
      <c r="R50" s="14">
        <f t="shared" si="29"/>
        <v>0</v>
      </c>
      <c r="S50" s="13"/>
      <c r="T50" s="13"/>
      <c r="U50" s="13"/>
      <c r="V50" s="14">
        <f t="shared" si="30"/>
        <v>0</v>
      </c>
      <c r="W50" s="13"/>
      <c r="X50" s="15">
        <f t="shared" si="31"/>
        <v>0</v>
      </c>
      <c r="Y50" s="58">
        <f t="shared" si="32"/>
        <v>0</v>
      </c>
      <c r="Z50" s="13"/>
      <c r="AA50" s="13"/>
      <c r="AB50" s="13"/>
      <c r="AC50" s="13"/>
      <c r="AD50" s="13"/>
      <c r="AE50" s="14">
        <f t="shared" si="33"/>
        <v>0</v>
      </c>
      <c r="AF50" s="13"/>
      <c r="AG50" s="13"/>
      <c r="AH50" s="13"/>
      <c r="AI50" s="13"/>
      <c r="AJ50" s="13"/>
      <c r="AK50" s="14">
        <f t="shared" si="34"/>
        <v>0</v>
      </c>
      <c r="AL50" s="13"/>
      <c r="AM50" s="13"/>
      <c r="AN50" s="13"/>
      <c r="AO50" s="14">
        <f t="shared" si="35"/>
        <v>0</v>
      </c>
      <c r="AP50" s="13"/>
      <c r="AQ50" s="15">
        <f t="shared" si="36"/>
        <v>0</v>
      </c>
      <c r="AR50" s="58">
        <f t="shared" si="37"/>
        <v>0</v>
      </c>
      <c r="AS50" s="13"/>
      <c r="AT50" s="13"/>
      <c r="AU50" s="13"/>
      <c r="AV50" s="13"/>
      <c r="AW50" s="13"/>
      <c r="AX50" s="14">
        <f t="shared" si="38"/>
        <v>0</v>
      </c>
      <c r="AY50" s="13"/>
      <c r="AZ50" s="13"/>
      <c r="BA50" s="13"/>
      <c r="BB50" s="13"/>
      <c r="BC50" s="13"/>
      <c r="BD50" s="14">
        <f t="shared" si="39"/>
        <v>0</v>
      </c>
      <c r="BE50" s="13"/>
      <c r="BF50" s="13"/>
      <c r="BG50" s="13"/>
      <c r="BH50" s="14">
        <f t="shared" si="40"/>
        <v>0</v>
      </c>
      <c r="BI50" s="13"/>
      <c r="BJ50" s="15">
        <f t="shared" si="41"/>
        <v>0</v>
      </c>
      <c r="BK50" s="58">
        <f t="shared" si="42"/>
        <v>0</v>
      </c>
      <c r="BL50" s="13"/>
      <c r="BM50" s="13"/>
      <c r="BN50" s="13"/>
      <c r="BO50" s="13"/>
      <c r="BP50" s="13"/>
      <c r="BQ50" s="14">
        <f t="shared" si="43"/>
        <v>0</v>
      </c>
      <c r="BR50" s="13"/>
      <c r="BS50" s="13"/>
      <c r="BT50" s="13"/>
      <c r="BU50" s="13"/>
      <c r="BV50" s="13"/>
      <c r="BW50" s="14">
        <f t="shared" si="44"/>
        <v>0</v>
      </c>
      <c r="BX50" s="13"/>
      <c r="BY50" s="13"/>
      <c r="BZ50" s="13"/>
      <c r="CA50" s="14">
        <f t="shared" si="45"/>
        <v>0</v>
      </c>
      <c r="CB50" s="13"/>
      <c r="CC50" s="15">
        <f t="shared" si="46"/>
        <v>0</v>
      </c>
      <c r="CD50" s="58">
        <f t="shared" si="47"/>
        <v>0</v>
      </c>
      <c r="CE50" s="13"/>
      <c r="CF50" s="13"/>
      <c r="CG50" s="13"/>
      <c r="CH50" s="13"/>
      <c r="CI50" s="13"/>
      <c r="CJ50" s="14">
        <f t="shared" si="48"/>
        <v>0</v>
      </c>
      <c r="CK50" s="13"/>
      <c r="CL50" s="13"/>
      <c r="CM50" s="13"/>
      <c r="CN50" s="13"/>
      <c r="CO50" s="13"/>
      <c r="CP50" s="14">
        <f t="shared" si="49"/>
        <v>0</v>
      </c>
      <c r="CQ50" s="13"/>
      <c r="CR50" s="13"/>
      <c r="CS50" s="13"/>
      <c r="CT50" s="14">
        <f t="shared" si="50"/>
        <v>0</v>
      </c>
      <c r="CU50" s="13"/>
      <c r="CV50" s="15">
        <f t="shared" si="55"/>
        <v>0</v>
      </c>
      <c r="CW50" s="58">
        <f t="shared" si="51"/>
        <v>0</v>
      </c>
      <c r="CX50" s="58">
        <f t="shared" si="52"/>
        <v>0</v>
      </c>
      <c r="CY50" s="22"/>
      <c r="CZ50" s="58">
        <f t="shared" si="53"/>
        <v>0</v>
      </c>
      <c r="DA50" s="17" t="str">
        <f t="shared" si="54"/>
        <v>Reprobado</v>
      </c>
    </row>
    <row r="51" spans="1:105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8"/>
        <v>0</v>
      </c>
      <c r="M51" s="8"/>
      <c r="N51" s="8"/>
      <c r="O51" s="8"/>
      <c r="P51" s="8"/>
      <c r="Q51" s="8"/>
      <c r="R51" s="14">
        <f t="shared" si="29"/>
        <v>0</v>
      </c>
      <c r="S51" s="8"/>
      <c r="T51" s="8"/>
      <c r="U51" s="8"/>
      <c r="V51" s="14">
        <f t="shared" si="30"/>
        <v>0</v>
      </c>
      <c r="W51" s="8"/>
      <c r="X51" s="15">
        <f t="shared" si="31"/>
        <v>0</v>
      </c>
      <c r="Y51" s="58">
        <f t="shared" si="32"/>
        <v>0</v>
      </c>
      <c r="Z51" s="8"/>
      <c r="AA51" s="8"/>
      <c r="AB51" s="8"/>
      <c r="AC51" s="8"/>
      <c r="AD51" s="8"/>
      <c r="AE51" s="14">
        <f t="shared" si="33"/>
        <v>0</v>
      </c>
      <c r="AF51" s="8"/>
      <c r="AG51" s="8"/>
      <c r="AH51" s="8"/>
      <c r="AI51" s="8"/>
      <c r="AJ51" s="8"/>
      <c r="AK51" s="14">
        <f t="shared" si="34"/>
        <v>0</v>
      </c>
      <c r="AL51" s="8"/>
      <c r="AM51" s="8"/>
      <c r="AN51" s="8"/>
      <c r="AO51" s="14">
        <f t="shared" si="35"/>
        <v>0</v>
      </c>
      <c r="AP51" s="8"/>
      <c r="AQ51" s="15">
        <f t="shared" si="36"/>
        <v>0</v>
      </c>
      <c r="AR51" s="58">
        <f t="shared" si="37"/>
        <v>0</v>
      </c>
      <c r="AS51" s="8"/>
      <c r="AT51" s="8"/>
      <c r="AU51" s="8"/>
      <c r="AV51" s="8"/>
      <c r="AW51" s="8"/>
      <c r="AX51" s="14">
        <f t="shared" si="38"/>
        <v>0</v>
      </c>
      <c r="AY51" s="8"/>
      <c r="AZ51" s="8"/>
      <c r="BA51" s="8"/>
      <c r="BB51" s="8"/>
      <c r="BC51" s="8"/>
      <c r="BD51" s="14">
        <f t="shared" si="39"/>
        <v>0</v>
      </c>
      <c r="BE51" s="8"/>
      <c r="BF51" s="8"/>
      <c r="BG51" s="8"/>
      <c r="BH51" s="14">
        <f t="shared" si="40"/>
        <v>0</v>
      </c>
      <c r="BI51" s="8"/>
      <c r="BJ51" s="15">
        <f t="shared" si="41"/>
        <v>0</v>
      </c>
      <c r="BK51" s="58">
        <f t="shared" si="42"/>
        <v>0</v>
      </c>
      <c r="BL51" s="8"/>
      <c r="BM51" s="8"/>
      <c r="BN51" s="8"/>
      <c r="BO51" s="8"/>
      <c r="BP51" s="8"/>
      <c r="BQ51" s="14">
        <f t="shared" si="43"/>
        <v>0</v>
      </c>
      <c r="BR51" s="8"/>
      <c r="BS51" s="8"/>
      <c r="BT51" s="8"/>
      <c r="BU51" s="8"/>
      <c r="BV51" s="8"/>
      <c r="BW51" s="14">
        <f t="shared" si="44"/>
        <v>0</v>
      </c>
      <c r="BX51" s="8"/>
      <c r="BY51" s="8"/>
      <c r="BZ51" s="8"/>
      <c r="CA51" s="14">
        <f t="shared" si="45"/>
        <v>0</v>
      </c>
      <c r="CB51" s="8"/>
      <c r="CC51" s="15">
        <f t="shared" si="46"/>
        <v>0</v>
      </c>
      <c r="CD51" s="58">
        <f t="shared" si="47"/>
        <v>0</v>
      </c>
      <c r="CE51" s="8"/>
      <c r="CF51" s="8"/>
      <c r="CG51" s="8"/>
      <c r="CH51" s="8"/>
      <c r="CI51" s="8"/>
      <c r="CJ51" s="14">
        <f t="shared" si="48"/>
        <v>0</v>
      </c>
      <c r="CK51" s="8"/>
      <c r="CL51" s="8"/>
      <c r="CM51" s="8"/>
      <c r="CN51" s="8"/>
      <c r="CO51" s="8"/>
      <c r="CP51" s="14">
        <f t="shared" si="49"/>
        <v>0</v>
      </c>
      <c r="CQ51" s="8"/>
      <c r="CR51" s="8"/>
      <c r="CS51" s="8"/>
      <c r="CT51" s="14">
        <f t="shared" si="50"/>
        <v>0</v>
      </c>
      <c r="CU51" s="8"/>
      <c r="CV51" s="15">
        <f t="shared" si="55"/>
        <v>0</v>
      </c>
      <c r="CW51" s="58">
        <f t="shared" si="51"/>
        <v>0</v>
      </c>
      <c r="CX51" s="58">
        <f t="shared" si="52"/>
        <v>0</v>
      </c>
      <c r="CY51" s="21"/>
      <c r="CZ51" s="58">
        <f t="shared" si="53"/>
        <v>0</v>
      </c>
      <c r="DA51" s="18" t="str">
        <f t="shared" si="54"/>
        <v>Reprobado</v>
      </c>
    </row>
    <row r="52" spans="1:105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8"/>
        <v>0</v>
      </c>
      <c r="M52" s="13"/>
      <c r="N52" s="13"/>
      <c r="O52" s="13"/>
      <c r="P52" s="13"/>
      <c r="Q52" s="13"/>
      <c r="R52" s="14">
        <f t="shared" si="29"/>
        <v>0</v>
      </c>
      <c r="S52" s="13"/>
      <c r="T52" s="13"/>
      <c r="U52" s="13"/>
      <c r="V52" s="14">
        <f t="shared" si="30"/>
        <v>0</v>
      </c>
      <c r="W52" s="13"/>
      <c r="X52" s="15">
        <f t="shared" si="31"/>
        <v>0</v>
      </c>
      <c r="Y52" s="58">
        <f t="shared" si="32"/>
        <v>0</v>
      </c>
      <c r="Z52" s="13"/>
      <c r="AA52" s="13"/>
      <c r="AB52" s="13"/>
      <c r="AC52" s="13"/>
      <c r="AD52" s="13"/>
      <c r="AE52" s="14">
        <f t="shared" si="33"/>
        <v>0</v>
      </c>
      <c r="AF52" s="13"/>
      <c r="AG52" s="13"/>
      <c r="AH52" s="13"/>
      <c r="AI52" s="13"/>
      <c r="AJ52" s="13"/>
      <c r="AK52" s="14">
        <f t="shared" si="34"/>
        <v>0</v>
      </c>
      <c r="AL52" s="13"/>
      <c r="AM52" s="13"/>
      <c r="AN52" s="13"/>
      <c r="AO52" s="14">
        <f t="shared" si="35"/>
        <v>0</v>
      </c>
      <c r="AP52" s="13"/>
      <c r="AQ52" s="15">
        <f t="shared" si="36"/>
        <v>0</v>
      </c>
      <c r="AR52" s="58">
        <f t="shared" si="37"/>
        <v>0</v>
      </c>
      <c r="AS52" s="13"/>
      <c r="AT52" s="13"/>
      <c r="AU52" s="13"/>
      <c r="AV52" s="13"/>
      <c r="AW52" s="13"/>
      <c r="AX52" s="14">
        <f t="shared" si="38"/>
        <v>0</v>
      </c>
      <c r="AY52" s="13"/>
      <c r="AZ52" s="13"/>
      <c r="BA52" s="13"/>
      <c r="BB52" s="13"/>
      <c r="BC52" s="13"/>
      <c r="BD52" s="14">
        <f t="shared" si="39"/>
        <v>0</v>
      </c>
      <c r="BE52" s="13"/>
      <c r="BF52" s="13"/>
      <c r="BG52" s="13"/>
      <c r="BH52" s="14">
        <f t="shared" si="40"/>
        <v>0</v>
      </c>
      <c r="BI52" s="13"/>
      <c r="BJ52" s="15">
        <f t="shared" si="41"/>
        <v>0</v>
      </c>
      <c r="BK52" s="58">
        <f t="shared" si="42"/>
        <v>0</v>
      </c>
      <c r="BL52" s="13"/>
      <c r="BM52" s="13"/>
      <c r="BN52" s="13"/>
      <c r="BO52" s="13"/>
      <c r="BP52" s="13"/>
      <c r="BQ52" s="14">
        <f t="shared" si="43"/>
        <v>0</v>
      </c>
      <c r="BR52" s="13"/>
      <c r="BS52" s="13"/>
      <c r="BT52" s="13"/>
      <c r="BU52" s="13"/>
      <c r="BV52" s="13"/>
      <c r="BW52" s="14">
        <f t="shared" si="44"/>
        <v>0</v>
      </c>
      <c r="BX52" s="13"/>
      <c r="BY52" s="13"/>
      <c r="BZ52" s="13"/>
      <c r="CA52" s="14">
        <f t="shared" si="45"/>
        <v>0</v>
      </c>
      <c r="CB52" s="13"/>
      <c r="CC52" s="15">
        <f t="shared" si="46"/>
        <v>0</v>
      </c>
      <c r="CD52" s="58">
        <f t="shared" si="47"/>
        <v>0</v>
      </c>
      <c r="CE52" s="13"/>
      <c r="CF52" s="13"/>
      <c r="CG52" s="13"/>
      <c r="CH52" s="13"/>
      <c r="CI52" s="13"/>
      <c r="CJ52" s="14">
        <f t="shared" si="48"/>
        <v>0</v>
      </c>
      <c r="CK52" s="13"/>
      <c r="CL52" s="13"/>
      <c r="CM52" s="13"/>
      <c r="CN52" s="13"/>
      <c r="CO52" s="13"/>
      <c r="CP52" s="14">
        <f t="shared" si="49"/>
        <v>0</v>
      </c>
      <c r="CQ52" s="13"/>
      <c r="CR52" s="13"/>
      <c r="CS52" s="13"/>
      <c r="CT52" s="14">
        <f t="shared" si="50"/>
        <v>0</v>
      </c>
      <c r="CU52" s="13"/>
      <c r="CV52" s="15">
        <f t="shared" si="55"/>
        <v>0</v>
      </c>
      <c r="CW52" s="58">
        <f t="shared" si="51"/>
        <v>0</v>
      </c>
      <c r="CX52" s="58">
        <f t="shared" si="52"/>
        <v>0</v>
      </c>
      <c r="CY52" s="22"/>
      <c r="CZ52" s="58">
        <f t="shared" si="53"/>
        <v>0</v>
      </c>
      <c r="DA52" s="17" t="str">
        <f t="shared" si="54"/>
        <v>Reprobado</v>
      </c>
    </row>
    <row r="53" spans="1:105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8"/>
        <v>0</v>
      </c>
      <c r="M53" s="8"/>
      <c r="N53" s="8"/>
      <c r="O53" s="8"/>
      <c r="P53" s="8"/>
      <c r="Q53" s="8"/>
      <c r="R53" s="14">
        <f t="shared" si="29"/>
        <v>0</v>
      </c>
      <c r="S53" s="8"/>
      <c r="T53" s="8"/>
      <c r="U53" s="8"/>
      <c r="V53" s="14">
        <f t="shared" si="30"/>
        <v>0</v>
      </c>
      <c r="W53" s="8"/>
      <c r="X53" s="15">
        <f t="shared" si="31"/>
        <v>0</v>
      </c>
      <c r="Y53" s="58">
        <f t="shared" si="32"/>
        <v>0</v>
      </c>
      <c r="Z53" s="8"/>
      <c r="AA53" s="8"/>
      <c r="AB53" s="8"/>
      <c r="AC53" s="8"/>
      <c r="AD53" s="8"/>
      <c r="AE53" s="14">
        <f t="shared" si="33"/>
        <v>0</v>
      </c>
      <c r="AF53" s="8"/>
      <c r="AG53" s="8"/>
      <c r="AH53" s="8"/>
      <c r="AI53" s="8"/>
      <c r="AJ53" s="8"/>
      <c r="AK53" s="14">
        <f t="shared" si="34"/>
        <v>0</v>
      </c>
      <c r="AL53" s="8"/>
      <c r="AM53" s="8"/>
      <c r="AN53" s="8"/>
      <c r="AO53" s="14">
        <f t="shared" si="35"/>
        <v>0</v>
      </c>
      <c r="AP53" s="8"/>
      <c r="AQ53" s="15">
        <f t="shared" si="36"/>
        <v>0</v>
      </c>
      <c r="AR53" s="58">
        <f t="shared" si="37"/>
        <v>0</v>
      </c>
      <c r="AS53" s="8"/>
      <c r="AT53" s="8"/>
      <c r="AU53" s="8"/>
      <c r="AV53" s="8"/>
      <c r="AW53" s="8"/>
      <c r="AX53" s="14">
        <f t="shared" si="38"/>
        <v>0</v>
      </c>
      <c r="AY53" s="8"/>
      <c r="AZ53" s="8"/>
      <c r="BA53" s="8"/>
      <c r="BB53" s="8"/>
      <c r="BC53" s="8"/>
      <c r="BD53" s="14">
        <f t="shared" si="39"/>
        <v>0</v>
      </c>
      <c r="BE53" s="8"/>
      <c r="BF53" s="8"/>
      <c r="BG53" s="8"/>
      <c r="BH53" s="14">
        <f t="shared" si="40"/>
        <v>0</v>
      </c>
      <c r="BI53" s="8"/>
      <c r="BJ53" s="15">
        <f t="shared" si="41"/>
        <v>0</v>
      </c>
      <c r="BK53" s="58">
        <f t="shared" si="42"/>
        <v>0</v>
      </c>
      <c r="BL53" s="8"/>
      <c r="BM53" s="8"/>
      <c r="BN53" s="8"/>
      <c r="BO53" s="8"/>
      <c r="BP53" s="8"/>
      <c r="BQ53" s="14">
        <f t="shared" si="43"/>
        <v>0</v>
      </c>
      <c r="BR53" s="8"/>
      <c r="BS53" s="8"/>
      <c r="BT53" s="8"/>
      <c r="BU53" s="8"/>
      <c r="BV53" s="8"/>
      <c r="BW53" s="14">
        <f t="shared" si="44"/>
        <v>0</v>
      </c>
      <c r="BX53" s="8"/>
      <c r="BY53" s="8"/>
      <c r="BZ53" s="8"/>
      <c r="CA53" s="14">
        <f t="shared" si="45"/>
        <v>0</v>
      </c>
      <c r="CB53" s="8"/>
      <c r="CC53" s="15">
        <f t="shared" si="46"/>
        <v>0</v>
      </c>
      <c r="CD53" s="58">
        <f t="shared" si="47"/>
        <v>0</v>
      </c>
      <c r="CE53" s="8"/>
      <c r="CF53" s="8"/>
      <c r="CG53" s="8"/>
      <c r="CH53" s="8"/>
      <c r="CI53" s="8"/>
      <c r="CJ53" s="14">
        <f t="shared" si="48"/>
        <v>0</v>
      </c>
      <c r="CK53" s="8"/>
      <c r="CL53" s="8"/>
      <c r="CM53" s="8"/>
      <c r="CN53" s="8"/>
      <c r="CO53" s="8"/>
      <c r="CP53" s="14">
        <f t="shared" si="49"/>
        <v>0</v>
      </c>
      <c r="CQ53" s="8"/>
      <c r="CR53" s="8"/>
      <c r="CS53" s="8"/>
      <c r="CT53" s="14">
        <f t="shared" si="50"/>
        <v>0</v>
      </c>
      <c r="CU53" s="8"/>
      <c r="CV53" s="15">
        <f t="shared" si="55"/>
        <v>0</v>
      </c>
      <c r="CW53" s="58">
        <f t="shared" si="51"/>
        <v>0</v>
      </c>
      <c r="CX53" s="58">
        <f t="shared" si="52"/>
        <v>0</v>
      </c>
      <c r="CY53" s="21"/>
      <c r="CZ53" s="58">
        <f t="shared" si="53"/>
        <v>0</v>
      </c>
      <c r="DA53" s="18" t="str">
        <f t="shared" si="54"/>
        <v>Reprobado</v>
      </c>
    </row>
    <row r="54" spans="1:105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8"/>
        <v>0</v>
      </c>
      <c r="M54" s="13"/>
      <c r="N54" s="13"/>
      <c r="O54" s="13"/>
      <c r="P54" s="13"/>
      <c r="Q54" s="13"/>
      <c r="R54" s="14">
        <f t="shared" si="29"/>
        <v>0</v>
      </c>
      <c r="S54" s="13"/>
      <c r="T54" s="13"/>
      <c r="U54" s="13"/>
      <c r="V54" s="14">
        <f t="shared" si="30"/>
        <v>0</v>
      </c>
      <c r="W54" s="13"/>
      <c r="X54" s="15">
        <f t="shared" si="31"/>
        <v>0</v>
      </c>
      <c r="Y54" s="58">
        <f t="shared" si="32"/>
        <v>0</v>
      </c>
      <c r="Z54" s="13"/>
      <c r="AA54" s="13"/>
      <c r="AB54" s="13"/>
      <c r="AC54" s="13"/>
      <c r="AD54" s="13"/>
      <c r="AE54" s="14">
        <f t="shared" si="33"/>
        <v>0</v>
      </c>
      <c r="AF54" s="13"/>
      <c r="AG54" s="13"/>
      <c r="AH54" s="13"/>
      <c r="AI54" s="13"/>
      <c r="AJ54" s="13"/>
      <c r="AK54" s="14">
        <f t="shared" si="34"/>
        <v>0</v>
      </c>
      <c r="AL54" s="13"/>
      <c r="AM54" s="13"/>
      <c r="AN54" s="13"/>
      <c r="AO54" s="14">
        <f t="shared" si="35"/>
        <v>0</v>
      </c>
      <c r="AP54" s="13"/>
      <c r="AQ54" s="15">
        <f t="shared" si="36"/>
        <v>0</v>
      </c>
      <c r="AR54" s="58">
        <f t="shared" si="37"/>
        <v>0</v>
      </c>
      <c r="AS54" s="13"/>
      <c r="AT54" s="13"/>
      <c r="AU54" s="13"/>
      <c r="AV54" s="13"/>
      <c r="AW54" s="13"/>
      <c r="AX54" s="14">
        <f t="shared" si="38"/>
        <v>0</v>
      </c>
      <c r="AY54" s="13"/>
      <c r="AZ54" s="13"/>
      <c r="BA54" s="13"/>
      <c r="BB54" s="13"/>
      <c r="BC54" s="13"/>
      <c r="BD54" s="14">
        <f t="shared" si="39"/>
        <v>0</v>
      </c>
      <c r="BE54" s="13"/>
      <c r="BF54" s="13"/>
      <c r="BG54" s="13"/>
      <c r="BH54" s="14">
        <f t="shared" si="40"/>
        <v>0</v>
      </c>
      <c r="BI54" s="13"/>
      <c r="BJ54" s="15">
        <f t="shared" si="41"/>
        <v>0</v>
      </c>
      <c r="BK54" s="58">
        <f t="shared" si="42"/>
        <v>0</v>
      </c>
      <c r="BL54" s="13"/>
      <c r="BM54" s="13"/>
      <c r="BN54" s="13"/>
      <c r="BO54" s="13"/>
      <c r="BP54" s="13"/>
      <c r="BQ54" s="14">
        <f t="shared" si="43"/>
        <v>0</v>
      </c>
      <c r="BR54" s="13"/>
      <c r="BS54" s="13"/>
      <c r="BT54" s="13"/>
      <c r="BU54" s="13"/>
      <c r="BV54" s="13"/>
      <c r="BW54" s="14">
        <f t="shared" si="44"/>
        <v>0</v>
      </c>
      <c r="BX54" s="13"/>
      <c r="BY54" s="13"/>
      <c r="BZ54" s="13"/>
      <c r="CA54" s="14">
        <f t="shared" si="45"/>
        <v>0</v>
      </c>
      <c r="CB54" s="13"/>
      <c r="CC54" s="15">
        <f t="shared" si="46"/>
        <v>0</v>
      </c>
      <c r="CD54" s="58">
        <f t="shared" si="47"/>
        <v>0</v>
      </c>
      <c r="CE54" s="13"/>
      <c r="CF54" s="13"/>
      <c r="CG54" s="13"/>
      <c r="CH54" s="13"/>
      <c r="CI54" s="13"/>
      <c r="CJ54" s="14">
        <f t="shared" si="48"/>
        <v>0</v>
      </c>
      <c r="CK54" s="13"/>
      <c r="CL54" s="13"/>
      <c r="CM54" s="13"/>
      <c r="CN54" s="13"/>
      <c r="CO54" s="13"/>
      <c r="CP54" s="14">
        <f t="shared" si="49"/>
        <v>0</v>
      </c>
      <c r="CQ54" s="13"/>
      <c r="CR54" s="13"/>
      <c r="CS54" s="13"/>
      <c r="CT54" s="14">
        <f t="shared" si="50"/>
        <v>0</v>
      </c>
      <c r="CU54" s="13"/>
      <c r="CV54" s="15">
        <f t="shared" si="55"/>
        <v>0</v>
      </c>
      <c r="CW54" s="58">
        <f t="shared" si="51"/>
        <v>0</v>
      </c>
      <c r="CX54" s="58">
        <f t="shared" si="52"/>
        <v>0</v>
      </c>
      <c r="CY54" s="22"/>
      <c r="CZ54" s="58">
        <f t="shared" si="53"/>
        <v>0</v>
      </c>
      <c r="DA54" s="17" t="str">
        <f t="shared" si="54"/>
        <v>Reprobado</v>
      </c>
    </row>
    <row r="55" spans="1:105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8"/>
        <v>0</v>
      </c>
      <c r="M55" s="8"/>
      <c r="N55" s="8"/>
      <c r="O55" s="8"/>
      <c r="P55" s="8"/>
      <c r="Q55" s="8"/>
      <c r="R55" s="14">
        <f t="shared" si="29"/>
        <v>0</v>
      </c>
      <c r="S55" s="8"/>
      <c r="T55" s="8"/>
      <c r="U55" s="8"/>
      <c r="V55" s="14">
        <f t="shared" si="30"/>
        <v>0</v>
      </c>
      <c r="W55" s="8"/>
      <c r="X55" s="15">
        <f t="shared" si="31"/>
        <v>0</v>
      </c>
      <c r="Y55" s="58">
        <f t="shared" si="32"/>
        <v>0</v>
      </c>
      <c r="Z55" s="8"/>
      <c r="AA55" s="8"/>
      <c r="AB55" s="8"/>
      <c r="AC55" s="8"/>
      <c r="AD55" s="8"/>
      <c r="AE55" s="14">
        <f t="shared" si="33"/>
        <v>0</v>
      </c>
      <c r="AF55" s="8"/>
      <c r="AG55" s="8"/>
      <c r="AH55" s="8"/>
      <c r="AI55" s="8"/>
      <c r="AJ55" s="8"/>
      <c r="AK55" s="14">
        <f t="shared" si="34"/>
        <v>0</v>
      </c>
      <c r="AL55" s="8"/>
      <c r="AM55" s="8"/>
      <c r="AN55" s="8"/>
      <c r="AO55" s="14">
        <f t="shared" si="35"/>
        <v>0</v>
      </c>
      <c r="AP55" s="8"/>
      <c r="AQ55" s="15">
        <f t="shared" si="36"/>
        <v>0</v>
      </c>
      <c r="AR55" s="58">
        <f t="shared" si="37"/>
        <v>0</v>
      </c>
      <c r="AS55" s="8"/>
      <c r="AT55" s="8"/>
      <c r="AU55" s="8"/>
      <c r="AV55" s="8"/>
      <c r="AW55" s="8"/>
      <c r="AX55" s="14">
        <f t="shared" si="38"/>
        <v>0</v>
      </c>
      <c r="AY55" s="8"/>
      <c r="AZ55" s="8"/>
      <c r="BA55" s="8"/>
      <c r="BB55" s="8"/>
      <c r="BC55" s="8"/>
      <c r="BD55" s="14">
        <f t="shared" si="39"/>
        <v>0</v>
      </c>
      <c r="BE55" s="8"/>
      <c r="BF55" s="8"/>
      <c r="BG55" s="8"/>
      <c r="BH55" s="14">
        <f t="shared" si="40"/>
        <v>0</v>
      </c>
      <c r="BI55" s="8"/>
      <c r="BJ55" s="15">
        <f t="shared" si="41"/>
        <v>0</v>
      </c>
      <c r="BK55" s="58">
        <f t="shared" si="42"/>
        <v>0</v>
      </c>
      <c r="BL55" s="8"/>
      <c r="BM55" s="8"/>
      <c r="BN55" s="8"/>
      <c r="BO55" s="8"/>
      <c r="BP55" s="8"/>
      <c r="BQ55" s="14">
        <f t="shared" si="43"/>
        <v>0</v>
      </c>
      <c r="BR55" s="8"/>
      <c r="BS55" s="8"/>
      <c r="BT55" s="8"/>
      <c r="BU55" s="8"/>
      <c r="BV55" s="8"/>
      <c r="BW55" s="14">
        <f t="shared" si="44"/>
        <v>0</v>
      </c>
      <c r="BX55" s="8"/>
      <c r="BY55" s="8"/>
      <c r="BZ55" s="8"/>
      <c r="CA55" s="14">
        <f t="shared" si="45"/>
        <v>0</v>
      </c>
      <c r="CB55" s="8"/>
      <c r="CC55" s="15">
        <f t="shared" si="46"/>
        <v>0</v>
      </c>
      <c r="CD55" s="58">
        <f t="shared" si="47"/>
        <v>0</v>
      </c>
      <c r="CE55" s="8"/>
      <c r="CF55" s="8"/>
      <c r="CG55" s="8"/>
      <c r="CH55" s="8"/>
      <c r="CI55" s="8"/>
      <c r="CJ55" s="14">
        <f t="shared" si="48"/>
        <v>0</v>
      </c>
      <c r="CK55" s="8"/>
      <c r="CL55" s="8"/>
      <c r="CM55" s="8"/>
      <c r="CN55" s="8"/>
      <c r="CO55" s="8"/>
      <c r="CP55" s="14">
        <f t="shared" si="49"/>
        <v>0</v>
      </c>
      <c r="CQ55" s="8"/>
      <c r="CR55" s="8"/>
      <c r="CS55" s="8"/>
      <c r="CT55" s="14">
        <f t="shared" si="50"/>
        <v>0</v>
      </c>
      <c r="CU55" s="8"/>
      <c r="CV55" s="15">
        <f t="shared" si="55"/>
        <v>0</v>
      </c>
      <c r="CW55" s="58">
        <f t="shared" si="51"/>
        <v>0</v>
      </c>
      <c r="CX55" s="58">
        <f t="shared" si="52"/>
        <v>0</v>
      </c>
      <c r="CY55" s="21"/>
      <c r="CZ55" s="58">
        <f t="shared" si="53"/>
        <v>0</v>
      </c>
      <c r="DA55" s="18" t="str">
        <f t="shared" si="54"/>
        <v>Reprobado</v>
      </c>
    </row>
    <row r="56" spans="1:105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8"/>
        <v>0</v>
      </c>
      <c r="M56" s="13"/>
      <c r="N56" s="13"/>
      <c r="O56" s="13"/>
      <c r="P56" s="13"/>
      <c r="Q56" s="13"/>
      <c r="R56" s="14">
        <f t="shared" si="29"/>
        <v>0</v>
      </c>
      <c r="S56" s="13"/>
      <c r="T56" s="13"/>
      <c r="U56" s="13"/>
      <c r="V56" s="14">
        <f t="shared" si="30"/>
        <v>0</v>
      </c>
      <c r="W56" s="13"/>
      <c r="X56" s="15">
        <f t="shared" si="31"/>
        <v>0</v>
      </c>
      <c r="Y56" s="58">
        <f t="shared" si="32"/>
        <v>0</v>
      </c>
      <c r="Z56" s="13"/>
      <c r="AA56" s="13"/>
      <c r="AB56" s="13"/>
      <c r="AC56" s="13"/>
      <c r="AD56" s="13"/>
      <c r="AE56" s="14">
        <f t="shared" si="33"/>
        <v>0</v>
      </c>
      <c r="AF56" s="13"/>
      <c r="AG56" s="13"/>
      <c r="AH56" s="13"/>
      <c r="AI56" s="13"/>
      <c r="AJ56" s="13"/>
      <c r="AK56" s="14">
        <f t="shared" si="34"/>
        <v>0</v>
      </c>
      <c r="AL56" s="13"/>
      <c r="AM56" s="13"/>
      <c r="AN56" s="13"/>
      <c r="AO56" s="14">
        <f t="shared" si="35"/>
        <v>0</v>
      </c>
      <c r="AP56" s="13"/>
      <c r="AQ56" s="15">
        <f t="shared" si="36"/>
        <v>0</v>
      </c>
      <c r="AR56" s="58">
        <f t="shared" si="37"/>
        <v>0</v>
      </c>
      <c r="AS56" s="13"/>
      <c r="AT56" s="13"/>
      <c r="AU56" s="13"/>
      <c r="AV56" s="13"/>
      <c r="AW56" s="13"/>
      <c r="AX56" s="14">
        <f t="shared" si="38"/>
        <v>0</v>
      </c>
      <c r="AY56" s="13"/>
      <c r="AZ56" s="13"/>
      <c r="BA56" s="13"/>
      <c r="BB56" s="13"/>
      <c r="BC56" s="13"/>
      <c r="BD56" s="14">
        <f t="shared" si="39"/>
        <v>0</v>
      </c>
      <c r="BE56" s="13"/>
      <c r="BF56" s="13"/>
      <c r="BG56" s="13"/>
      <c r="BH56" s="14">
        <f t="shared" si="40"/>
        <v>0</v>
      </c>
      <c r="BI56" s="13"/>
      <c r="BJ56" s="15">
        <f t="shared" si="41"/>
        <v>0</v>
      </c>
      <c r="BK56" s="58">
        <f t="shared" si="42"/>
        <v>0</v>
      </c>
      <c r="BL56" s="13"/>
      <c r="BM56" s="13"/>
      <c r="BN56" s="13"/>
      <c r="BO56" s="13"/>
      <c r="BP56" s="13"/>
      <c r="BQ56" s="14">
        <f t="shared" si="43"/>
        <v>0</v>
      </c>
      <c r="BR56" s="13"/>
      <c r="BS56" s="13"/>
      <c r="BT56" s="13"/>
      <c r="BU56" s="13"/>
      <c r="BV56" s="13"/>
      <c r="BW56" s="14">
        <f t="shared" si="44"/>
        <v>0</v>
      </c>
      <c r="BX56" s="13"/>
      <c r="BY56" s="13"/>
      <c r="BZ56" s="13"/>
      <c r="CA56" s="14">
        <f t="shared" si="45"/>
        <v>0</v>
      </c>
      <c r="CB56" s="13"/>
      <c r="CC56" s="15">
        <f t="shared" si="46"/>
        <v>0</v>
      </c>
      <c r="CD56" s="58">
        <f t="shared" si="47"/>
        <v>0</v>
      </c>
      <c r="CE56" s="13"/>
      <c r="CF56" s="13"/>
      <c r="CG56" s="13"/>
      <c r="CH56" s="13"/>
      <c r="CI56" s="13"/>
      <c r="CJ56" s="14">
        <f t="shared" si="48"/>
        <v>0</v>
      </c>
      <c r="CK56" s="13"/>
      <c r="CL56" s="13"/>
      <c r="CM56" s="13"/>
      <c r="CN56" s="13"/>
      <c r="CO56" s="13"/>
      <c r="CP56" s="14">
        <f t="shared" si="49"/>
        <v>0</v>
      </c>
      <c r="CQ56" s="13"/>
      <c r="CR56" s="13"/>
      <c r="CS56" s="13"/>
      <c r="CT56" s="14">
        <f t="shared" si="50"/>
        <v>0</v>
      </c>
      <c r="CU56" s="13"/>
      <c r="CV56" s="15">
        <f t="shared" si="55"/>
        <v>0</v>
      </c>
      <c r="CW56" s="58">
        <f t="shared" si="51"/>
        <v>0</v>
      </c>
      <c r="CX56" s="58">
        <f t="shared" si="52"/>
        <v>0</v>
      </c>
      <c r="CY56" s="22"/>
      <c r="CZ56" s="58">
        <f t="shared" si="53"/>
        <v>0</v>
      </c>
      <c r="DA56" s="17" t="str">
        <f t="shared" si="54"/>
        <v>Reprobado</v>
      </c>
    </row>
    <row r="57" spans="1:105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8"/>
        <v>0</v>
      </c>
      <c r="M57" s="8"/>
      <c r="N57" s="8"/>
      <c r="O57" s="8"/>
      <c r="P57" s="8"/>
      <c r="Q57" s="8"/>
      <c r="R57" s="14">
        <f t="shared" si="29"/>
        <v>0</v>
      </c>
      <c r="S57" s="8"/>
      <c r="T57" s="8"/>
      <c r="U57" s="8"/>
      <c r="V57" s="14">
        <f t="shared" si="30"/>
        <v>0</v>
      </c>
      <c r="W57" s="8"/>
      <c r="X57" s="15">
        <f t="shared" si="31"/>
        <v>0</v>
      </c>
      <c r="Y57" s="58">
        <f t="shared" si="32"/>
        <v>0</v>
      </c>
      <c r="Z57" s="8"/>
      <c r="AA57" s="8"/>
      <c r="AB57" s="8"/>
      <c r="AC57" s="8"/>
      <c r="AD57" s="8"/>
      <c r="AE57" s="14">
        <f t="shared" si="33"/>
        <v>0</v>
      </c>
      <c r="AF57" s="8"/>
      <c r="AG57" s="8"/>
      <c r="AH57" s="8"/>
      <c r="AI57" s="8"/>
      <c r="AJ57" s="8"/>
      <c r="AK57" s="14">
        <f t="shared" si="34"/>
        <v>0</v>
      </c>
      <c r="AL57" s="8"/>
      <c r="AM57" s="8"/>
      <c r="AN57" s="8"/>
      <c r="AO57" s="14">
        <f t="shared" si="35"/>
        <v>0</v>
      </c>
      <c r="AP57" s="8"/>
      <c r="AQ57" s="15">
        <f t="shared" si="36"/>
        <v>0</v>
      </c>
      <c r="AR57" s="58">
        <f t="shared" si="37"/>
        <v>0</v>
      </c>
      <c r="AS57" s="8"/>
      <c r="AT57" s="8"/>
      <c r="AU57" s="8"/>
      <c r="AV57" s="8"/>
      <c r="AW57" s="8"/>
      <c r="AX57" s="14">
        <f t="shared" si="38"/>
        <v>0</v>
      </c>
      <c r="AY57" s="8"/>
      <c r="AZ57" s="8"/>
      <c r="BA57" s="8"/>
      <c r="BB57" s="8"/>
      <c r="BC57" s="8"/>
      <c r="BD57" s="14">
        <f t="shared" si="39"/>
        <v>0</v>
      </c>
      <c r="BE57" s="8"/>
      <c r="BF57" s="8"/>
      <c r="BG57" s="8"/>
      <c r="BH57" s="14">
        <f t="shared" si="40"/>
        <v>0</v>
      </c>
      <c r="BI57" s="8"/>
      <c r="BJ57" s="15">
        <f t="shared" si="41"/>
        <v>0</v>
      </c>
      <c r="BK57" s="58">
        <f t="shared" si="42"/>
        <v>0</v>
      </c>
      <c r="BL57" s="8"/>
      <c r="BM57" s="8"/>
      <c r="BN57" s="8"/>
      <c r="BO57" s="8"/>
      <c r="BP57" s="8"/>
      <c r="BQ57" s="14">
        <f t="shared" si="43"/>
        <v>0</v>
      </c>
      <c r="BR57" s="8"/>
      <c r="BS57" s="8"/>
      <c r="BT57" s="8"/>
      <c r="BU57" s="8"/>
      <c r="BV57" s="8"/>
      <c r="BW57" s="14">
        <f t="shared" si="44"/>
        <v>0</v>
      </c>
      <c r="BX57" s="8"/>
      <c r="BY57" s="8"/>
      <c r="BZ57" s="8"/>
      <c r="CA57" s="14">
        <f t="shared" si="45"/>
        <v>0</v>
      </c>
      <c r="CB57" s="8"/>
      <c r="CC57" s="15">
        <f t="shared" si="46"/>
        <v>0</v>
      </c>
      <c r="CD57" s="58">
        <f t="shared" si="47"/>
        <v>0</v>
      </c>
      <c r="CE57" s="8"/>
      <c r="CF57" s="8"/>
      <c r="CG57" s="8"/>
      <c r="CH57" s="8"/>
      <c r="CI57" s="8"/>
      <c r="CJ57" s="14">
        <f t="shared" si="48"/>
        <v>0</v>
      </c>
      <c r="CK57" s="8"/>
      <c r="CL57" s="8"/>
      <c r="CM57" s="8"/>
      <c r="CN57" s="8"/>
      <c r="CO57" s="8"/>
      <c r="CP57" s="14">
        <f t="shared" si="49"/>
        <v>0</v>
      </c>
      <c r="CQ57" s="8"/>
      <c r="CR57" s="8"/>
      <c r="CS57" s="8"/>
      <c r="CT57" s="14">
        <f t="shared" si="50"/>
        <v>0</v>
      </c>
      <c r="CU57" s="8"/>
      <c r="CV57" s="15">
        <f t="shared" si="55"/>
        <v>0</v>
      </c>
      <c r="CW57" s="58">
        <f t="shared" si="51"/>
        <v>0</v>
      </c>
      <c r="CX57" s="58">
        <f t="shared" si="52"/>
        <v>0</v>
      </c>
      <c r="CY57" s="21"/>
      <c r="CZ57" s="58">
        <f t="shared" si="53"/>
        <v>0</v>
      </c>
      <c r="DA57" s="18" t="str">
        <f t="shared" si="54"/>
        <v>Reprobado</v>
      </c>
    </row>
    <row r="58" spans="1:105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8"/>
        <v>0</v>
      </c>
      <c r="M58" s="13"/>
      <c r="N58" s="13"/>
      <c r="O58" s="13"/>
      <c r="P58" s="13"/>
      <c r="Q58" s="13"/>
      <c r="R58" s="14">
        <f t="shared" si="29"/>
        <v>0</v>
      </c>
      <c r="S58" s="13"/>
      <c r="T58" s="13"/>
      <c r="U58" s="13"/>
      <c r="V58" s="14">
        <f t="shared" si="30"/>
        <v>0</v>
      </c>
      <c r="W58" s="13"/>
      <c r="X58" s="15">
        <f t="shared" si="31"/>
        <v>0</v>
      </c>
      <c r="Y58" s="58">
        <f t="shared" si="32"/>
        <v>0</v>
      </c>
      <c r="Z58" s="13"/>
      <c r="AA58" s="13"/>
      <c r="AB58" s="13"/>
      <c r="AC58" s="13"/>
      <c r="AD58" s="13"/>
      <c r="AE58" s="14">
        <f t="shared" si="33"/>
        <v>0</v>
      </c>
      <c r="AF58" s="13"/>
      <c r="AG58" s="13"/>
      <c r="AH58" s="13"/>
      <c r="AI58" s="13"/>
      <c r="AJ58" s="13"/>
      <c r="AK58" s="14">
        <f t="shared" si="34"/>
        <v>0</v>
      </c>
      <c r="AL58" s="13"/>
      <c r="AM58" s="13"/>
      <c r="AN58" s="13"/>
      <c r="AO58" s="14">
        <f t="shared" si="35"/>
        <v>0</v>
      </c>
      <c r="AP58" s="13"/>
      <c r="AQ58" s="15">
        <f t="shared" si="36"/>
        <v>0</v>
      </c>
      <c r="AR58" s="58">
        <f t="shared" si="37"/>
        <v>0</v>
      </c>
      <c r="AS58" s="13"/>
      <c r="AT58" s="13"/>
      <c r="AU58" s="13"/>
      <c r="AV58" s="13"/>
      <c r="AW58" s="13"/>
      <c r="AX58" s="14">
        <f t="shared" si="38"/>
        <v>0</v>
      </c>
      <c r="AY58" s="13"/>
      <c r="AZ58" s="13"/>
      <c r="BA58" s="13"/>
      <c r="BB58" s="13"/>
      <c r="BC58" s="13"/>
      <c r="BD58" s="14">
        <f t="shared" si="39"/>
        <v>0</v>
      </c>
      <c r="BE58" s="13"/>
      <c r="BF58" s="13"/>
      <c r="BG58" s="13"/>
      <c r="BH58" s="14">
        <f t="shared" si="40"/>
        <v>0</v>
      </c>
      <c r="BI58" s="13"/>
      <c r="BJ58" s="15">
        <f t="shared" si="41"/>
        <v>0</v>
      </c>
      <c r="BK58" s="58">
        <f t="shared" si="42"/>
        <v>0</v>
      </c>
      <c r="BL58" s="13"/>
      <c r="BM58" s="13"/>
      <c r="BN58" s="13"/>
      <c r="BO58" s="13"/>
      <c r="BP58" s="13"/>
      <c r="BQ58" s="14">
        <f t="shared" si="43"/>
        <v>0</v>
      </c>
      <c r="BR58" s="13"/>
      <c r="BS58" s="13"/>
      <c r="BT58" s="13"/>
      <c r="BU58" s="13"/>
      <c r="BV58" s="13"/>
      <c r="BW58" s="14">
        <f t="shared" si="44"/>
        <v>0</v>
      </c>
      <c r="BX58" s="13"/>
      <c r="BY58" s="13"/>
      <c r="BZ58" s="13"/>
      <c r="CA58" s="14">
        <f t="shared" si="45"/>
        <v>0</v>
      </c>
      <c r="CB58" s="13"/>
      <c r="CC58" s="15">
        <f t="shared" si="46"/>
        <v>0</v>
      </c>
      <c r="CD58" s="58">
        <f t="shared" si="47"/>
        <v>0</v>
      </c>
      <c r="CE58" s="13"/>
      <c r="CF58" s="13"/>
      <c r="CG58" s="13"/>
      <c r="CH58" s="13"/>
      <c r="CI58" s="13"/>
      <c r="CJ58" s="14">
        <f t="shared" si="48"/>
        <v>0</v>
      </c>
      <c r="CK58" s="13"/>
      <c r="CL58" s="13"/>
      <c r="CM58" s="13"/>
      <c r="CN58" s="13"/>
      <c r="CO58" s="13"/>
      <c r="CP58" s="14">
        <f t="shared" si="49"/>
        <v>0</v>
      </c>
      <c r="CQ58" s="13"/>
      <c r="CR58" s="13"/>
      <c r="CS58" s="13"/>
      <c r="CT58" s="14">
        <f t="shared" si="50"/>
        <v>0</v>
      </c>
      <c r="CU58" s="13"/>
      <c r="CV58" s="15">
        <f t="shared" si="55"/>
        <v>0</v>
      </c>
      <c r="CW58" s="58">
        <f t="shared" si="51"/>
        <v>0</v>
      </c>
      <c r="CX58" s="58">
        <f t="shared" si="52"/>
        <v>0</v>
      </c>
      <c r="CY58" s="22"/>
      <c r="CZ58" s="58">
        <f t="shared" si="53"/>
        <v>0</v>
      </c>
      <c r="DA58" s="17" t="str">
        <f t="shared" si="54"/>
        <v>Reprobado</v>
      </c>
    </row>
    <row r="59" spans="1:105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8"/>
        <v>0</v>
      </c>
      <c r="M59" s="8"/>
      <c r="N59" s="8"/>
      <c r="O59" s="8"/>
      <c r="P59" s="8"/>
      <c r="Q59" s="8"/>
      <c r="R59" s="14">
        <f t="shared" si="29"/>
        <v>0</v>
      </c>
      <c r="S59" s="8"/>
      <c r="T59" s="8"/>
      <c r="U59" s="8"/>
      <c r="V59" s="14">
        <f t="shared" si="30"/>
        <v>0</v>
      </c>
      <c r="W59" s="8"/>
      <c r="X59" s="15">
        <f t="shared" si="31"/>
        <v>0</v>
      </c>
      <c r="Y59" s="58">
        <f t="shared" si="32"/>
        <v>0</v>
      </c>
      <c r="Z59" s="8"/>
      <c r="AA59" s="8"/>
      <c r="AB59" s="8"/>
      <c r="AC59" s="8"/>
      <c r="AD59" s="8"/>
      <c r="AE59" s="14">
        <f t="shared" si="33"/>
        <v>0</v>
      </c>
      <c r="AF59" s="8"/>
      <c r="AG59" s="8"/>
      <c r="AH59" s="8"/>
      <c r="AI59" s="8"/>
      <c r="AJ59" s="8"/>
      <c r="AK59" s="14">
        <f t="shared" si="34"/>
        <v>0</v>
      </c>
      <c r="AL59" s="8"/>
      <c r="AM59" s="8"/>
      <c r="AN59" s="8"/>
      <c r="AO59" s="14">
        <f t="shared" si="35"/>
        <v>0</v>
      </c>
      <c r="AP59" s="8"/>
      <c r="AQ59" s="15">
        <f t="shared" si="36"/>
        <v>0</v>
      </c>
      <c r="AR59" s="58">
        <f t="shared" si="37"/>
        <v>0</v>
      </c>
      <c r="AS59" s="8"/>
      <c r="AT59" s="8"/>
      <c r="AU59" s="8"/>
      <c r="AV59" s="8"/>
      <c r="AW59" s="8"/>
      <c r="AX59" s="14">
        <f t="shared" si="38"/>
        <v>0</v>
      </c>
      <c r="AY59" s="8"/>
      <c r="AZ59" s="8"/>
      <c r="BA59" s="8"/>
      <c r="BB59" s="8"/>
      <c r="BC59" s="8"/>
      <c r="BD59" s="14">
        <f t="shared" si="39"/>
        <v>0</v>
      </c>
      <c r="BE59" s="8"/>
      <c r="BF59" s="8"/>
      <c r="BG59" s="8"/>
      <c r="BH59" s="14">
        <f t="shared" si="40"/>
        <v>0</v>
      </c>
      <c r="BI59" s="8"/>
      <c r="BJ59" s="15">
        <f t="shared" si="41"/>
        <v>0</v>
      </c>
      <c r="BK59" s="58">
        <f t="shared" si="42"/>
        <v>0</v>
      </c>
      <c r="BL59" s="8"/>
      <c r="BM59" s="8"/>
      <c r="BN59" s="8"/>
      <c r="BO59" s="8"/>
      <c r="BP59" s="8"/>
      <c r="BQ59" s="14">
        <f t="shared" si="43"/>
        <v>0</v>
      </c>
      <c r="BR59" s="8"/>
      <c r="BS59" s="8"/>
      <c r="BT59" s="8"/>
      <c r="BU59" s="8"/>
      <c r="BV59" s="8"/>
      <c r="BW59" s="14">
        <f t="shared" si="44"/>
        <v>0</v>
      </c>
      <c r="BX59" s="8"/>
      <c r="BY59" s="8"/>
      <c r="BZ59" s="8"/>
      <c r="CA59" s="14">
        <f t="shared" si="45"/>
        <v>0</v>
      </c>
      <c r="CB59" s="8"/>
      <c r="CC59" s="15">
        <f t="shared" si="46"/>
        <v>0</v>
      </c>
      <c r="CD59" s="58">
        <f t="shared" si="47"/>
        <v>0</v>
      </c>
      <c r="CE59" s="8"/>
      <c r="CF59" s="8"/>
      <c r="CG59" s="8"/>
      <c r="CH59" s="8"/>
      <c r="CI59" s="8"/>
      <c r="CJ59" s="14">
        <f t="shared" si="48"/>
        <v>0</v>
      </c>
      <c r="CK59" s="8"/>
      <c r="CL59" s="8"/>
      <c r="CM59" s="8"/>
      <c r="CN59" s="8"/>
      <c r="CO59" s="8"/>
      <c r="CP59" s="14">
        <f t="shared" si="49"/>
        <v>0</v>
      </c>
      <c r="CQ59" s="8"/>
      <c r="CR59" s="8"/>
      <c r="CS59" s="8"/>
      <c r="CT59" s="14">
        <f t="shared" si="50"/>
        <v>0</v>
      </c>
      <c r="CU59" s="8"/>
      <c r="CV59" s="15">
        <f t="shared" si="55"/>
        <v>0</v>
      </c>
      <c r="CW59" s="58">
        <f t="shared" si="51"/>
        <v>0</v>
      </c>
      <c r="CX59" s="58">
        <f t="shared" si="52"/>
        <v>0</v>
      </c>
      <c r="CY59" s="21"/>
      <c r="CZ59" s="58">
        <f t="shared" si="53"/>
        <v>0</v>
      </c>
      <c r="DA59" s="18" t="str">
        <f t="shared" si="54"/>
        <v>Reprobado</v>
      </c>
    </row>
    <row r="60" spans="1:105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8"/>
        <v>0</v>
      </c>
      <c r="M60" s="13"/>
      <c r="N60" s="13"/>
      <c r="O60" s="13"/>
      <c r="P60" s="13"/>
      <c r="Q60" s="13"/>
      <c r="R60" s="14">
        <f t="shared" si="29"/>
        <v>0</v>
      </c>
      <c r="S60" s="13"/>
      <c r="T60" s="13"/>
      <c r="U60" s="13"/>
      <c r="V60" s="14">
        <f t="shared" si="30"/>
        <v>0</v>
      </c>
      <c r="W60" s="13"/>
      <c r="X60" s="15">
        <f t="shared" si="31"/>
        <v>0</v>
      </c>
      <c r="Y60" s="58">
        <f t="shared" si="32"/>
        <v>0</v>
      </c>
      <c r="Z60" s="13"/>
      <c r="AA60" s="13"/>
      <c r="AB60" s="13"/>
      <c r="AC60" s="13"/>
      <c r="AD60" s="13"/>
      <c r="AE60" s="14">
        <f t="shared" si="33"/>
        <v>0</v>
      </c>
      <c r="AF60" s="13"/>
      <c r="AG60" s="13"/>
      <c r="AH60" s="13"/>
      <c r="AI60" s="13"/>
      <c r="AJ60" s="13"/>
      <c r="AK60" s="14">
        <f t="shared" si="34"/>
        <v>0</v>
      </c>
      <c r="AL60" s="13"/>
      <c r="AM60" s="13"/>
      <c r="AN60" s="13"/>
      <c r="AO60" s="14">
        <f t="shared" si="35"/>
        <v>0</v>
      </c>
      <c r="AP60" s="13"/>
      <c r="AQ60" s="15">
        <f t="shared" si="36"/>
        <v>0</v>
      </c>
      <c r="AR60" s="58">
        <f t="shared" si="37"/>
        <v>0</v>
      </c>
      <c r="AS60" s="13"/>
      <c r="AT60" s="13"/>
      <c r="AU60" s="13"/>
      <c r="AV60" s="13"/>
      <c r="AW60" s="13"/>
      <c r="AX60" s="14">
        <f t="shared" si="38"/>
        <v>0</v>
      </c>
      <c r="AY60" s="13"/>
      <c r="AZ60" s="13"/>
      <c r="BA60" s="13"/>
      <c r="BB60" s="13"/>
      <c r="BC60" s="13"/>
      <c r="BD60" s="14">
        <f t="shared" si="39"/>
        <v>0</v>
      </c>
      <c r="BE60" s="13"/>
      <c r="BF60" s="13"/>
      <c r="BG60" s="13"/>
      <c r="BH60" s="14">
        <f t="shared" si="40"/>
        <v>0</v>
      </c>
      <c r="BI60" s="13"/>
      <c r="BJ60" s="15">
        <f t="shared" si="41"/>
        <v>0</v>
      </c>
      <c r="BK60" s="58">
        <f t="shared" si="42"/>
        <v>0</v>
      </c>
      <c r="BL60" s="13"/>
      <c r="BM60" s="13"/>
      <c r="BN60" s="13"/>
      <c r="BO60" s="13"/>
      <c r="BP60" s="13"/>
      <c r="BQ60" s="14">
        <f t="shared" si="43"/>
        <v>0</v>
      </c>
      <c r="BR60" s="13"/>
      <c r="BS60" s="13"/>
      <c r="BT60" s="13"/>
      <c r="BU60" s="13"/>
      <c r="BV60" s="13"/>
      <c r="BW60" s="14">
        <f t="shared" si="44"/>
        <v>0</v>
      </c>
      <c r="BX60" s="13"/>
      <c r="BY60" s="13"/>
      <c r="BZ60" s="13"/>
      <c r="CA60" s="14">
        <f t="shared" si="45"/>
        <v>0</v>
      </c>
      <c r="CB60" s="13"/>
      <c r="CC60" s="15">
        <f t="shared" si="46"/>
        <v>0</v>
      </c>
      <c r="CD60" s="58">
        <f t="shared" si="47"/>
        <v>0</v>
      </c>
      <c r="CE60" s="13"/>
      <c r="CF60" s="13"/>
      <c r="CG60" s="13"/>
      <c r="CH60" s="13"/>
      <c r="CI60" s="13"/>
      <c r="CJ60" s="14">
        <f t="shared" si="48"/>
        <v>0</v>
      </c>
      <c r="CK60" s="13"/>
      <c r="CL60" s="13"/>
      <c r="CM60" s="13"/>
      <c r="CN60" s="13"/>
      <c r="CO60" s="13"/>
      <c r="CP60" s="14">
        <f t="shared" si="49"/>
        <v>0</v>
      </c>
      <c r="CQ60" s="13"/>
      <c r="CR60" s="13"/>
      <c r="CS60" s="13"/>
      <c r="CT60" s="14">
        <f t="shared" si="50"/>
        <v>0</v>
      </c>
      <c r="CU60" s="13"/>
      <c r="CV60" s="15">
        <f t="shared" si="55"/>
        <v>0</v>
      </c>
      <c r="CW60" s="58">
        <f t="shared" si="51"/>
        <v>0</v>
      </c>
      <c r="CX60" s="58">
        <f t="shared" si="52"/>
        <v>0</v>
      </c>
      <c r="CY60" s="22"/>
      <c r="CZ60" s="58">
        <f t="shared" si="53"/>
        <v>0</v>
      </c>
      <c r="DA60" s="17" t="str">
        <f t="shared" si="54"/>
        <v>Reprobado</v>
      </c>
    </row>
    <row r="61" spans="1:105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8"/>
        <v>0</v>
      </c>
      <c r="M61" s="8"/>
      <c r="N61" s="8"/>
      <c r="O61" s="8"/>
      <c r="P61" s="8"/>
      <c r="Q61" s="8"/>
      <c r="R61" s="14">
        <f t="shared" si="29"/>
        <v>0</v>
      </c>
      <c r="S61" s="8"/>
      <c r="T61" s="8"/>
      <c r="U61" s="8"/>
      <c r="V61" s="14">
        <f t="shared" si="30"/>
        <v>0</v>
      </c>
      <c r="W61" s="8"/>
      <c r="X61" s="15">
        <f t="shared" si="31"/>
        <v>0</v>
      </c>
      <c r="Y61" s="58">
        <f t="shared" si="32"/>
        <v>0</v>
      </c>
      <c r="Z61" s="8"/>
      <c r="AA61" s="8"/>
      <c r="AB61" s="8"/>
      <c r="AC61" s="8"/>
      <c r="AD61" s="8"/>
      <c r="AE61" s="14">
        <f t="shared" si="33"/>
        <v>0</v>
      </c>
      <c r="AF61" s="8"/>
      <c r="AG61" s="8"/>
      <c r="AH61" s="8"/>
      <c r="AI61" s="8"/>
      <c r="AJ61" s="8"/>
      <c r="AK61" s="14">
        <f t="shared" si="34"/>
        <v>0</v>
      </c>
      <c r="AL61" s="8"/>
      <c r="AM61" s="8"/>
      <c r="AN61" s="8"/>
      <c r="AO61" s="14">
        <f t="shared" si="35"/>
        <v>0</v>
      </c>
      <c r="AP61" s="8"/>
      <c r="AQ61" s="15">
        <f t="shared" si="36"/>
        <v>0</v>
      </c>
      <c r="AR61" s="58">
        <f t="shared" si="37"/>
        <v>0</v>
      </c>
      <c r="AS61" s="8"/>
      <c r="AT61" s="8"/>
      <c r="AU61" s="8"/>
      <c r="AV61" s="8"/>
      <c r="AW61" s="8"/>
      <c r="AX61" s="14">
        <f t="shared" si="38"/>
        <v>0</v>
      </c>
      <c r="AY61" s="8"/>
      <c r="AZ61" s="8"/>
      <c r="BA61" s="8"/>
      <c r="BB61" s="8"/>
      <c r="BC61" s="8"/>
      <c r="BD61" s="14">
        <f t="shared" si="39"/>
        <v>0</v>
      </c>
      <c r="BE61" s="8"/>
      <c r="BF61" s="8"/>
      <c r="BG61" s="8"/>
      <c r="BH61" s="14">
        <f t="shared" si="40"/>
        <v>0</v>
      </c>
      <c r="BI61" s="8"/>
      <c r="BJ61" s="15">
        <f t="shared" si="41"/>
        <v>0</v>
      </c>
      <c r="BK61" s="58">
        <f t="shared" si="42"/>
        <v>0</v>
      </c>
      <c r="BL61" s="8"/>
      <c r="BM61" s="8"/>
      <c r="BN61" s="8"/>
      <c r="BO61" s="8"/>
      <c r="BP61" s="8"/>
      <c r="BQ61" s="14">
        <f t="shared" si="43"/>
        <v>0</v>
      </c>
      <c r="BR61" s="8"/>
      <c r="BS61" s="8"/>
      <c r="BT61" s="8"/>
      <c r="BU61" s="8"/>
      <c r="BV61" s="8"/>
      <c r="BW61" s="14">
        <f t="shared" si="44"/>
        <v>0</v>
      </c>
      <c r="BX61" s="8"/>
      <c r="BY61" s="8"/>
      <c r="BZ61" s="8"/>
      <c r="CA61" s="14">
        <f t="shared" si="45"/>
        <v>0</v>
      </c>
      <c r="CB61" s="8"/>
      <c r="CC61" s="15">
        <f t="shared" si="46"/>
        <v>0</v>
      </c>
      <c r="CD61" s="58">
        <f t="shared" si="47"/>
        <v>0</v>
      </c>
      <c r="CE61" s="8"/>
      <c r="CF61" s="8"/>
      <c r="CG61" s="8"/>
      <c r="CH61" s="8"/>
      <c r="CI61" s="8"/>
      <c r="CJ61" s="14">
        <f t="shared" si="48"/>
        <v>0</v>
      </c>
      <c r="CK61" s="8"/>
      <c r="CL61" s="8"/>
      <c r="CM61" s="8"/>
      <c r="CN61" s="8"/>
      <c r="CO61" s="8"/>
      <c r="CP61" s="14">
        <f t="shared" si="49"/>
        <v>0</v>
      </c>
      <c r="CQ61" s="8"/>
      <c r="CR61" s="8"/>
      <c r="CS61" s="8"/>
      <c r="CT61" s="14">
        <f t="shared" si="50"/>
        <v>0</v>
      </c>
      <c r="CU61" s="8"/>
      <c r="CV61" s="15">
        <f t="shared" si="55"/>
        <v>0</v>
      </c>
      <c r="CW61" s="58">
        <f t="shared" si="51"/>
        <v>0</v>
      </c>
      <c r="CX61" s="58">
        <f t="shared" si="52"/>
        <v>0</v>
      </c>
      <c r="CY61" s="21"/>
      <c r="CZ61" s="58">
        <f t="shared" si="53"/>
        <v>0</v>
      </c>
      <c r="DA61" s="18" t="str">
        <f t="shared" si="54"/>
        <v>Reprobado</v>
      </c>
    </row>
    <row r="62" spans="1:105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8"/>
        <v>0</v>
      </c>
      <c r="M62" s="13"/>
      <c r="N62" s="13"/>
      <c r="O62" s="13"/>
      <c r="P62" s="13"/>
      <c r="Q62" s="13"/>
      <c r="R62" s="14">
        <f t="shared" si="29"/>
        <v>0</v>
      </c>
      <c r="S62" s="13"/>
      <c r="T62" s="13"/>
      <c r="U62" s="13"/>
      <c r="V62" s="14">
        <f t="shared" si="30"/>
        <v>0</v>
      </c>
      <c r="W62" s="13"/>
      <c r="X62" s="15">
        <f t="shared" si="31"/>
        <v>0</v>
      </c>
      <c r="Y62" s="58">
        <f t="shared" si="32"/>
        <v>0</v>
      </c>
      <c r="Z62" s="13"/>
      <c r="AA62" s="13"/>
      <c r="AB62" s="13"/>
      <c r="AC62" s="13"/>
      <c r="AD62" s="13"/>
      <c r="AE62" s="14">
        <f t="shared" si="33"/>
        <v>0</v>
      </c>
      <c r="AF62" s="13"/>
      <c r="AG62" s="13"/>
      <c r="AH62" s="13"/>
      <c r="AI62" s="13"/>
      <c r="AJ62" s="13"/>
      <c r="AK62" s="14">
        <f t="shared" si="34"/>
        <v>0</v>
      </c>
      <c r="AL62" s="13"/>
      <c r="AM62" s="13"/>
      <c r="AN62" s="13"/>
      <c r="AO62" s="14">
        <f t="shared" si="35"/>
        <v>0</v>
      </c>
      <c r="AP62" s="13"/>
      <c r="AQ62" s="15">
        <f t="shared" si="36"/>
        <v>0</v>
      </c>
      <c r="AR62" s="58">
        <f t="shared" si="37"/>
        <v>0</v>
      </c>
      <c r="AS62" s="13"/>
      <c r="AT62" s="13"/>
      <c r="AU62" s="13"/>
      <c r="AV62" s="13"/>
      <c r="AW62" s="13"/>
      <c r="AX62" s="14">
        <f t="shared" si="38"/>
        <v>0</v>
      </c>
      <c r="AY62" s="13"/>
      <c r="AZ62" s="13"/>
      <c r="BA62" s="13"/>
      <c r="BB62" s="13"/>
      <c r="BC62" s="13"/>
      <c r="BD62" s="14">
        <f t="shared" si="39"/>
        <v>0</v>
      </c>
      <c r="BE62" s="13"/>
      <c r="BF62" s="13"/>
      <c r="BG62" s="13"/>
      <c r="BH62" s="14">
        <f t="shared" si="40"/>
        <v>0</v>
      </c>
      <c r="BI62" s="13"/>
      <c r="BJ62" s="15">
        <f t="shared" si="41"/>
        <v>0</v>
      </c>
      <c r="BK62" s="58">
        <f t="shared" si="42"/>
        <v>0</v>
      </c>
      <c r="BL62" s="13"/>
      <c r="BM62" s="13"/>
      <c r="BN62" s="13"/>
      <c r="BO62" s="13"/>
      <c r="BP62" s="13"/>
      <c r="BQ62" s="14">
        <f t="shared" si="43"/>
        <v>0</v>
      </c>
      <c r="BR62" s="13"/>
      <c r="BS62" s="13"/>
      <c r="BT62" s="13"/>
      <c r="BU62" s="13"/>
      <c r="BV62" s="13"/>
      <c r="BW62" s="14">
        <f t="shared" si="44"/>
        <v>0</v>
      </c>
      <c r="BX62" s="13"/>
      <c r="BY62" s="13"/>
      <c r="BZ62" s="13"/>
      <c r="CA62" s="14">
        <f t="shared" si="45"/>
        <v>0</v>
      </c>
      <c r="CB62" s="13"/>
      <c r="CC62" s="15">
        <f t="shared" si="46"/>
        <v>0</v>
      </c>
      <c r="CD62" s="58">
        <f t="shared" si="47"/>
        <v>0</v>
      </c>
      <c r="CE62" s="13"/>
      <c r="CF62" s="13"/>
      <c r="CG62" s="13"/>
      <c r="CH62" s="13"/>
      <c r="CI62" s="13"/>
      <c r="CJ62" s="14">
        <f t="shared" si="48"/>
        <v>0</v>
      </c>
      <c r="CK62" s="13"/>
      <c r="CL62" s="13"/>
      <c r="CM62" s="13"/>
      <c r="CN62" s="13"/>
      <c r="CO62" s="13"/>
      <c r="CP62" s="14">
        <f t="shared" si="49"/>
        <v>0</v>
      </c>
      <c r="CQ62" s="13"/>
      <c r="CR62" s="13"/>
      <c r="CS62" s="13"/>
      <c r="CT62" s="14">
        <f t="shared" si="50"/>
        <v>0</v>
      </c>
      <c r="CU62" s="13"/>
      <c r="CV62" s="15">
        <f t="shared" si="55"/>
        <v>0</v>
      </c>
      <c r="CW62" s="58">
        <f t="shared" si="51"/>
        <v>0</v>
      </c>
      <c r="CX62" s="58">
        <f t="shared" si="52"/>
        <v>0</v>
      </c>
      <c r="CY62" s="22"/>
      <c r="CZ62" s="58">
        <f t="shared" si="53"/>
        <v>0</v>
      </c>
      <c r="DA62" s="17" t="str">
        <f t="shared" si="54"/>
        <v>Reprobado</v>
      </c>
    </row>
    <row r="63" spans="1:105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8"/>
        <v>0</v>
      </c>
      <c r="M63" s="8"/>
      <c r="N63" s="8"/>
      <c r="O63" s="8"/>
      <c r="P63" s="8"/>
      <c r="Q63" s="8"/>
      <c r="R63" s="14">
        <f t="shared" si="29"/>
        <v>0</v>
      </c>
      <c r="S63" s="8"/>
      <c r="T63" s="8"/>
      <c r="U63" s="8"/>
      <c r="V63" s="14">
        <f t="shared" si="30"/>
        <v>0</v>
      </c>
      <c r="W63" s="8"/>
      <c r="X63" s="15">
        <f t="shared" si="31"/>
        <v>0</v>
      </c>
      <c r="Y63" s="58">
        <f t="shared" si="32"/>
        <v>0</v>
      </c>
      <c r="Z63" s="8"/>
      <c r="AA63" s="8"/>
      <c r="AB63" s="8"/>
      <c r="AC63" s="8"/>
      <c r="AD63" s="8"/>
      <c r="AE63" s="14">
        <f t="shared" si="33"/>
        <v>0</v>
      </c>
      <c r="AF63" s="8"/>
      <c r="AG63" s="8"/>
      <c r="AH63" s="8"/>
      <c r="AI63" s="8"/>
      <c r="AJ63" s="8"/>
      <c r="AK63" s="14">
        <f t="shared" si="34"/>
        <v>0</v>
      </c>
      <c r="AL63" s="8"/>
      <c r="AM63" s="8"/>
      <c r="AN63" s="8"/>
      <c r="AO63" s="14">
        <f t="shared" si="35"/>
        <v>0</v>
      </c>
      <c r="AP63" s="8"/>
      <c r="AQ63" s="15">
        <f t="shared" si="36"/>
        <v>0</v>
      </c>
      <c r="AR63" s="58">
        <f t="shared" si="37"/>
        <v>0</v>
      </c>
      <c r="AS63" s="8"/>
      <c r="AT63" s="8"/>
      <c r="AU63" s="8"/>
      <c r="AV63" s="8"/>
      <c r="AW63" s="8"/>
      <c r="AX63" s="14">
        <f t="shared" si="38"/>
        <v>0</v>
      </c>
      <c r="AY63" s="8"/>
      <c r="AZ63" s="8"/>
      <c r="BA63" s="8"/>
      <c r="BB63" s="8"/>
      <c r="BC63" s="8"/>
      <c r="BD63" s="14">
        <f t="shared" si="39"/>
        <v>0</v>
      </c>
      <c r="BE63" s="8"/>
      <c r="BF63" s="8"/>
      <c r="BG63" s="8"/>
      <c r="BH63" s="14">
        <f t="shared" si="40"/>
        <v>0</v>
      </c>
      <c r="BI63" s="8"/>
      <c r="BJ63" s="15">
        <f t="shared" si="41"/>
        <v>0</v>
      </c>
      <c r="BK63" s="58">
        <f t="shared" si="42"/>
        <v>0</v>
      </c>
      <c r="BL63" s="8"/>
      <c r="BM63" s="8"/>
      <c r="BN63" s="8"/>
      <c r="BO63" s="8"/>
      <c r="BP63" s="8"/>
      <c r="BQ63" s="14">
        <f t="shared" si="43"/>
        <v>0</v>
      </c>
      <c r="BR63" s="8"/>
      <c r="BS63" s="8"/>
      <c r="BT63" s="8"/>
      <c r="BU63" s="8"/>
      <c r="BV63" s="8"/>
      <c r="BW63" s="14">
        <f t="shared" si="44"/>
        <v>0</v>
      </c>
      <c r="BX63" s="8"/>
      <c r="BY63" s="8"/>
      <c r="BZ63" s="8"/>
      <c r="CA63" s="14">
        <f t="shared" si="45"/>
        <v>0</v>
      </c>
      <c r="CB63" s="8"/>
      <c r="CC63" s="15">
        <f t="shared" si="46"/>
        <v>0</v>
      </c>
      <c r="CD63" s="58">
        <f t="shared" si="47"/>
        <v>0</v>
      </c>
      <c r="CE63" s="8"/>
      <c r="CF63" s="8"/>
      <c r="CG63" s="8"/>
      <c r="CH63" s="8"/>
      <c r="CI63" s="8"/>
      <c r="CJ63" s="14">
        <f t="shared" si="48"/>
        <v>0</v>
      </c>
      <c r="CK63" s="8"/>
      <c r="CL63" s="8"/>
      <c r="CM63" s="8"/>
      <c r="CN63" s="8"/>
      <c r="CO63" s="8"/>
      <c r="CP63" s="14">
        <f t="shared" si="49"/>
        <v>0</v>
      </c>
      <c r="CQ63" s="8"/>
      <c r="CR63" s="8"/>
      <c r="CS63" s="8"/>
      <c r="CT63" s="14">
        <f t="shared" si="50"/>
        <v>0</v>
      </c>
      <c r="CU63" s="8"/>
      <c r="CV63" s="15">
        <f t="shared" si="55"/>
        <v>0</v>
      </c>
      <c r="CW63" s="58">
        <f t="shared" si="51"/>
        <v>0</v>
      </c>
      <c r="CX63" s="58">
        <f t="shared" si="52"/>
        <v>0</v>
      </c>
      <c r="CY63" s="21"/>
      <c r="CZ63" s="58">
        <f t="shared" si="53"/>
        <v>0</v>
      </c>
      <c r="DA63" s="18" t="str">
        <f t="shared" si="54"/>
        <v>Reprobado</v>
      </c>
    </row>
    <row r="64" spans="1:105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8"/>
        <v>0</v>
      </c>
      <c r="M64" s="13"/>
      <c r="N64" s="13"/>
      <c r="O64" s="13"/>
      <c r="P64" s="13"/>
      <c r="Q64" s="13"/>
      <c r="R64" s="14">
        <f t="shared" si="29"/>
        <v>0</v>
      </c>
      <c r="S64" s="13"/>
      <c r="T64" s="13"/>
      <c r="U64" s="13"/>
      <c r="V64" s="14">
        <f t="shared" si="30"/>
        <v>0</v>
      </c>
      <c r="W64" s="13"/>
      <c r="X64" s="15">
        <f t="shared" si="31"/>
        <v>0</v>
      </c>
      <c r="Y64" s="58">
        <f t="shared" si="32"/>
        <v>0</v>
      </c>
      <c r="Z64" s="13"/>
      <c r="AA64" s="13"/>
      <c r="AB64" s="13"/>
      <c r="AC64" s="13"/>
      <c r="AD64" s="13"/>
      <c r="AE64" s="14">
        <f t="shared" si="33"/>
        <v>0</v>
      </c>
      <c r="AF64" s="13"/>
      <c r="AG64" s="13"/>
      <c r="AH64" s="13"/>
      <c r="AI64" s="13"/>
      <c r="AJ64" s="13"/>
      <c r="AK64" s="14">
        <f t="shared" si="34"/>
        <v>0</v>
      </c>
      <c r="AL64" s="13"/>
      <c r="AM64" s="13"/>
      <c r="AN64" s="13"/>
      <c r="AO64" s="14">
        <f t="shared" si="35"/>
        <v>0</v>
      </c>
      <c r="AP64" s="13"/>
      <c r="AQ64" s="15">
        <f t="shared" si="36"/>
        <v>0</v>
      </c>
      <c r="AR64" s="58">
        <f t="shared" si="37"/>
        <v>0</v>
      </c>
      <c r="AS64" s="13"/>
      <c r="AT64" s="13"/>
      <c r="AU64" s="13"/>
      <c r="AV64" s="13"/>
      <c r="AW64" s="13"/>
      <c r="AX64" s="14">
        <f t="shared" si="38"/>
        <v>0</v>
      </c>
      <c r="AY64" s="13"/>
      <c r="AZ64" s="13"/>
      <c r="BA64" s="13"/>
      <c r="BB64" s="13"/>
      <c r="BC64" s="13"/>
      <c r="BD64" s="14">
        <f t="shared" si="39"/>
        <v>0</v>
      </c>
      <c r="BE64" s="13"/>
      <c r="BF64" s="13"/>
      <c r="BG64" s="13"/>
      <c r="BH64" s="14">
        <f t="shared" si="40"/>
        <v>0</v>
      </c>
      <c r="BI64" s="13"/>
      <c r="BJ64" s="15">
        <f t="shared" si="41"/>
        <v>0</v>
      </c>
      <c r="BK64" s="58">
        <f t="shared" si="42"/>
        <v>0</v>
      </c>
      <c r="BL64" s="13"/>
      <c r="BM64" s="13"/>
      <c r="BN64" s="13"/>
      <c r="BO64" s="13"/>
      <c r="BP64" s="13"/>
      <c r="BQ64" s="14">
        <f t="shared" si="43"/>
        <v>0</v>
      </c>
      <c r="BR64" s="13"/>
      <c r="BS64" s="13"/>
      <c r="BT64" s="13"/>
      <c r="BU64" s="13"/>
      <c r="BV64" s="13"/>
      <c r="BW64" s="14">
        <f t="shared" si="44"/>
        <v>0</v>
      </c>
      <c r="BX64" s="13"/>
      <c r="BY64" s="13"/>
      <c r="BZ64" s="13"/>
      <c r="CA64" s="14">
        <f t="shared" si="45"/>
        <v>0</v>
      </c>
      <c r="CB64" s="13"/>
      <c r="CC64" s="15">
        <f t="shared" si="46"/>
        <v>0</v>
      </c>
      <c r="CD64" s="58">
        <f t="shared" si="47"/>
        <v>0</v>
      </c>
      <c r="CE64" s="13"/>
      <c r="CF64" s="13"/>
      <c r="CG64" s="13"/>
      <c r="CH64" s="13"/>
      <c r="CI64" s="13"/>
      <c r="CJ64" s="14">
        <f t="shared" si="48"/>
        <v>0</v>
      </c>
      <c r="CK64" s="13"/>
      <c r="CL64" s="13"/>
      <c r="CM64" s="13"/>
      <c r="CN64" s="13"/>
      <c r="CO64" s="13"/>
      <c r="CP64" s="14">
        <f t="shared" si="49"/>
        <v>0</v>
      </c>
      <c r="CQ64" s="13"/>
      <c r="CR64" s="13"/>
      <c r="CS64" s="13"/>
      <c r="CT64" s="14">
        <f t="shared" si="50"/>
        <v>0</v>
      </c>
      <c r="CU64" s="13"/>
      <c r="CV64" s="15">
        <f t="shared" si="55"/>
        <v>0</v>
      </c>
      <c r="CW64" s="58">
        <f t="shared" si="51"/>
        <v>0</v>
      </c>
      <c r="CX64" s="58">
        <f t="shared" si="52"/>
        <v>0</v>
      </c>
      <c r="CY64" s="22"/>
      <c r="CZ64" s="58">
        <f t="shared" si="53"/>
        <v>0</v>
      </c>
      <c r="DA64" s="17" t="str">
        <f t="shared" si="54"/>
        <v>Reprobado</v>
      </c>
    </row>
    <row r="65" spans="1:105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8"/>
        <v>0</v>
      </c>
      <c r="M65" s="8"/>
      <c r="N65" s="8"/>
      <c r="O65" s="8"/>
      <c r="P65" s="8"/>
      <c r="Q65" s="8"/>
      <c r="R65" s="14">
        <f t="shared" si="29"/>
        <v>0</v>
      </c>
      <c r="S65" s="8"/>
      <c r="T65" s="8"/>
      <c r="U65" s="8"/>
      <c r="V65" s="14">
        <f t="shared" si="30"/>
        <v>0</v>
      </c>
      <c r="W65" s="8"/>
      <c r="X65" s="15">
        <f t="shared" si="31"/>
        <v>0</v>
      </c>
      <c r="Y65" s="58">
        <f t="shared" si="32"/>
        <v>0</v>
      </c>
      <c r="Z65" s="8"/>
      <c r="AA65" s="8"/>
      <c r="AB65" s="8"/>
      <c r="AC65" s="8"/>
      <c r="AD65" s="8"/>
      <c r="AE65" s="14">
        <f t="shared" si="33"/>
        <v>0</v>
      </c>
      <c r="AF65" s="8"/>
      <c r="AG65" s="8"/>
      <c r="AH65" s="8"/>
      <c r="AI65" s="8"/>
      <c r="AJ65" s="8"/>
      <c r="AK65" s="14">
        <f t="shared" si="34"/>
        <v>0</v>
      </c>
      <c r="AL65" s="8"/>
      <c r="AM65" s="8"/>
      <c r="AN65" s="8"/>
      <c r="AO65" s="14">
        <f t="shared" si="35"/>
        <v>0</v>
      </c>
      <c r="AP65" s="8"/>
      <c r="AQ65" s="15">
        <f t="shared" si="36"/>
        <v>0</v>
      </c>
      <c r="AR65" s="58">
        <f t="shared" si="37"/>
        <v>0</v>
      </c>
      <c r="AS65" s="8"/>
      <c r="AT65" s="8"/>
      <c r="AU65" s="8"/>
      <c r="AV65" s="8"/>
      <c r="AW65" s="8"/>
      <c r="AX65" s="14">
        <f t="shared" si="38"/>
        <v>0</v>
      </c>
      <c r="AY65" s="8"/>
      <c r="AZ65" s="8"/>
      <c r="BA65" s="8"/>
      <c r="BB65" s="8"/>
      <c r="BC65" s="8"/>
      <c r="BD65" s="14">
        <f t="shared" si="39"/>
        <v>0</v>
      </c>
      <c r="BE65" s="8"/>
      <c r="BF65" s="8"/>
      <c r="BG65" s="8"/>
      <c r="BH65" s="14">
        <f t="shared" si="40"/>
        <v>0</v>
      </c>
      <c r="BI65" s="8"/>
      <c r="BJ65" s="15">
        <f t="shared" si="41"/>
        <v>0</v>
      </c>
      <c r="BK65" s="58">
        <f t="shared" si="42"/>
        <v>0</v>
      </c>
      <c r="BL65" s="8"/>
      <c r="BM65" s="8"/>
      <c r="BN65" s="8"/>
      <c r="BO65" s="8"/>
      <c r="BP65" s="8"/>
      <c r="BQ65" s="14">
        <f t="shared" si="43"/>
        <v>0</v>
      </c>
      <c r="BR65" s="8"/>
      <c r="BS65" s="8"/>
      <c r="BT65" s="8"/>
      <c r="BU65" s="8"/>
      <c r="BV65" s="8"/>
      <c r="BW65" s="14">
        <f t="shared" si="44"/>
        <v>0</v>
      </c>
      <c r="BX65" s="8"/>
      <c r="BY65" s="8"/>
      <c r="BZ65" s="8"/>
      <c r="CA65" s="14">
        <f t="shared" si="45"/>
        <v>0</v>
      </c>
      <c r="CB65" s="8"/>
      <c r="CC65" s="15">
        <f t="shared" si="46"/>
        <v>0</v>
      </c>
      <c r="CD65" s="58">
        <f t="shared" si="47"/>
        <v>0</v>
      </c>
      <c r="CE65" s="8"/>
      <c r="CF65" s="8"/>
      <c r="CG65" s="8"/>
      <c r="CH65" s="8"/>
      <c r="CI65" s="8"/>
      <c r="CJ65" s="14">
        <f t="shared" si="48"/>
        <v>0</v>
      </c>
      <c r="CK65" s="8"/>
      <c r="CL65" s="8"/>
      <c r="CM65" s="8"/>
      <c r="CN65" s="8"/>
      <c r="CO65" s="8"/>
      <c r="CP65" s="14">
        <f t="shared" si="49"/>
        <v>0</v>
      </c>
      <c r="CQ65" s="8"/>
      <c r="CR65" s="8"/>
      <c r="CS65" s="8"/>
      <c r="CT65" s="14">
        <f t="shared" si="50"/>
        <v>0</v>
      </c>
      <c r="CU65" s="8"/>
      <c r="CV65" s="15">
        <f t="shared" si="55"/>
        <v>0</v>
      </c>
      <c r="CW65" s="58">
        <f t="shared" si="51"/>
        <v>0</v>
      </c>
      <c r="CX65" s="58">
        <f t="shared" si="52"/>
        <v>0</v>
      </c>
      <c r="CY65" s="21"/>
      <c r="CZ65" s="58">
        <f t="shared" si="53"/>
        <v>0</v>
      </c>
      <c r="DA65" s="18" t="str">
        <f t="shared" si="54"/>
        <v>Reprobado</v>
      </c>
    </row>
    <row r="66" spans="1:105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8"/>
        <v>0</v>
      </c>
      <c r="M66" s="13"/>
      <c r="N66" s="13"/>
      <c r="O66" s="13"/>
      <c r="P66" s="13"/>
      <c r="Q66" s="13"/>
      <c r="R66" s="14">
        <f t="shared" si="29"/>
        <v>0</v>
      </c>
      <c r="S66" s="13"/>
      <c r="T66" s="13"/>
      <c r="U66" s="13"/>
      <c r="V66" s="14">
        <f t="shared" si="30"/>
        <v>0</v>
      </c>
      <c r="W66" s="13"/>
      <c r="X66" s="15">
        <f t="shared" si="31"/>
        <v>0</v>
      </c>
      <c r="Y66" s="58">
        <f t="shared" si="32"/>
        <v>0</v>
      </c>
      <c r="Z66" s="13"/>
      <c r="AA66" s="13"/>
      <c r="AB66" s="13"/>
      <c r="AC66" s="13"/>
      <c r="AD66" s="13"/>
      <c r="AE66" s="14">
        <f t="shared" si="33"/>
        <v>0</v>
      </c>
      <c r="AF66" s="13"/>
      <c r="AG66" s="13"/>
      <c r="AH66" s="13"/>
      <c r="AI66" s="13"/>
      <c r="AJ66" s="13"/>
      <c r="AK66" s="14">
        <f t="shared" si="34"/>
        <v>0</v>
      </c>
      <c r="AL66" s="13"/>
      <c r="AM66" s="13"/>
      <c r="AN66" s="13"/>
      <c r="AO66" s="14">
        <f t="shared" si="35"/>
        <v>0</v>
      </c>
      <c r="AP66" s="13"/>
      <c r="AQ66" s="15">
        <f t="shared" si="36"/>
        <v>0</v>
      </c>
      <c r="AR66" s="58">
        <f t="shared" si="37"/>
        <v>0</v>
      </c>
      <c r="AS66" s="13"/>
      <c r="AT66" s="13"/>
      <c r="AU66" s="13"/>
      <c r="AV66" s="13"/>
      <c r="AW66" s="13"/>
      <c r="AX66" s="14">
        <f t="shared" si="38"/>
        <v>0</v>
      </c>
      <c r="AY66" s="13"/>
      <c r="AZ66" s="13"/>
      <c r="BA66" s="13"/>
      <c r="BB66" s="13"/>
      <c r="BC66" s="13"/>
      <c r="BD66" s="14">
        <f t="shared" si="39"/>
        <v>0</v>
      </c>
      <c r="BE66" s="13"/>
      <c r="BF66" s="13"/>
      <c r="BG66" s="13"/>
      <c r="BH66" s="14">
        <f t="shared" si="40"/>
        <v>0</v>
      </c>
      <c r="BI66" s="13"/>
      <c r="BJ66" s="15">
        <f t="shared" si="41"/>
        <v>0</v>
      </c>
      <c r="BK66" s="58">
        <f t="shared" si="42"/>
        <v>0</v>
      </c>
      <c r="BL66" s="13"/>
      <c r="BM66" s="13"/>
      <c r="BN66" s="13"/>
      <c r="BO66" s="13"/>
      <c r="BP66" s="13"/>
      <c r="BQ66" s="14">
        <f t="shared" si="43"/>
        <v>0</v>
      </c>
      <c r="BR66" s="13"/>
      <c r="BS66" s="13"/>
      <c r="BT66" s="13"/>
      <c r="BU66" s="13"/>
      <c r="BV66" s="13"/>
      <c r="BW66" s="14">
        <f t="shared" si="44"/>
        <v>0</v>
      </c>
      <c r="BX66" s="13"/>
      <c r="BY66" s="13"/>
      <c r="BZ66" s="13"/>
      <c r="CA66" s="14">
        <f t="shared" si="45"/>
        <v>0</v>
      </c>
      <c r="CB66" s="13"/>
      <c r="CC66" s="15">
        <f t="shared" si="46"/>
        <v>0</v>
      </c>
      <c r="CD66" s="58">
        <f t="shared" si="47"/>
        <v>0</v>
      </c>
      <c r="CE66" s="13"/>
      <c r="CF66" s="13"/>
      <c r="CG66" s="13"/>
      <c r="CH66" s="13"/>
      <c r="CI66" s="13"/>
      <c r="CJ66" s="14">
        <f t="shared" si="48"/>
        <v>0</v>
      </c>
      <c r="CK66" s="13"/>
      <c r="CL66" s="13"/>
      <c r="CM66" s="13"/>
      <c r="CN66" s="13"/>
      <c r="CO66" s="13"/>
      <c r="CP66" s="14">
        <f t="shared" si="49"/>
        <v>0</v>
      </c>
      <c r="CQ66" s="13"/>
      <c r="CR66" s="13"/>
      <c r="CS66" s="13"/>
      <c r="CT66" s="14">
        <f t="shared" si="50"/>
        <v>0</v>
      </c>
      <c r="CU66" s="13"/>
      <c r="CV66" s="15">
        <f t="shared" si="55"/>
        <v>0</v>
      </c>
      <c r="CW66" s="58">
        <f t="shared" si="51"/>
        <v>0</v>
      </c>
      <c r="CX66" s="58">
        <f t="shared" si="52"/>
        <v>0</v>
      </c>
      <c r="CY66" s="22"/>
      <c r="CZ66" s="58">
        <f t="shared" si="53"/>
        <v>0</v>
      </c>
      <c r="DA66" s="17" t="str">
        <f t="shared" si="54"/>
        <v>Reprobado</v>
      </c>
    </row>
    <row r="67" spans="1:105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8"/>
        <v>0</v>
      </c>
      <c r="M67" s="8"/>
      <c r="N67" s="8"/>
      <c r="O67" s="8"/>
      <c r="P67" s="8"/>
      <c r="Q67" s="8"/>
      <c r="R67" s="14">
        <f t="shared" si="29"/>
        <v>0</v>
      </c>
      <c r="S67" s="8"/>
      <c r="T67" s="8"/>
      <c r="U67" s="8"/>
      <c r="V67" s="14">
        <f t="shared" si="30"/>
        <v>0</v>
      </c>
      <c r="W67" s="8"/>
      <c r="X67" s="15">
        <f t="shared" si="31"/>
        <v>0</v>
      </c>
      <c r="Y67" s="58">
        <f t="shared" si="32"/>
        <v>0</v>
      </c>
      <c r="Z67" s="8"/>
      <c r="AA67" s="8"/>
      <c r="AB67" s="8"/>
      <c r="AC67" s="8"/>
      <c r="AD67" s="8"/>
      <c r="AE67" s="14">
        <f t="shared" si="33"/>
        <v>0</v>
      </c>
      <c r="AF67" s="8"/>
      <c r="AG67" s="8"/>
      <c r="AH67" s="8"/>
      <c r="AI67" s="8"/>
      <c r="AJ67" s="8"/>
      <c r="AK67" s="14">
        <f t="shared" si="34"/>
        <v>0</v>
      </c>
      <c r="AL67" s="8"/>
      <c r="AM67" s="8"/>
      <c r="AN67" s="8"/>
      <c r="AO67" s="14">
        <f t="shared" si="35"/>
        <v>0</v>
      </c>
      <c r="AP67" s="8"/>
      <c r="AQ67" s="15">
        <f t="shared" si="36"/>
        <v>0</v>
      </c>
      <c r="AR67" s="58">
        <f t="shared" si="37"/>
        <v>0</v>
      </c>
      <c r="AS67" s="8"/>
      <c r="AT67" s="8"/>
      <c r="AU67" s="8"/>
      <c r="AV67" s="8"/>
      <c r="AW67" s="8"/>
      <c r="AX67" s="14">
        <f t="shared" si="38"/>
        <v>0</v>
      </c>
      <c r="AY67" s="8"/>
      <c r="AZ67" s="8"/>
      <c r="BA67" s="8"/>
      <c r="BB67" s="8"/>
      <c r="BC67" s="8"/>
      <c r="BD67" s="14">
        <f t="shared" si="39"/>
        <v>0</v>
      </c>
      <c r="BE67" s="8"/>
      <c r="BF67" s="8"/>
      <c r="BG67" s="8"/>
      <c r="BH67" s="14">
        <f t="shared" si="40"/>
        <v>0</v>
      </c>
      <c r="BI67" s="8"/>
      <c r="BJ67" s="15">
        <f t="shared" si="41"/>
        <v>0</v>
      </c>
      <c r="BK67" s="58">
        <f t="shared" si="42"/>
        <v>0</v>
      </c>
      <c r="BL67" s="8"/>
      <c r="BM67" s="8"/>
      <c r="BN67" s="8"/>
      <c r="BO67" s="8"/>
      <c r="BP67" s="8"/>
      <c r="BQ67" s="14">
        <f t="shared" si="43"/>
        <v>0</v>
      </c>
      <c r="BR67" s="8"/>
      <c r="BS67" s="8"/>
      <c r="BT67" s="8"/>
      <c r="BU67" s="8"/>
      <c r="BV67" s="8"/>
      <c r="BW67" s="14">
        <f t="shared" si="44"/>
        <v>0</v>
      </c>
      <c r="BX67" s="8"/>
      <c r="BY67" s="8"/>
      <c r="BZ67" s="8"/>
      <c r="CA67" s="14">
        <f t="shared" si="45"/>
        <v>0</v>
      </c>
      <c r="CB67" s="8"/>
      <c r="CC67" s="15">
        <f t="shared" si="46"/>
        <v>0</v>
      </c>
      <c r="CD67" s="58">
        <f t="shared" si="47"/>
        <v>0</v>
      </c>
      <c r="CE67" s="8"/>
      <c r="CF67" s="8"/>
      <c r="CG67" s="8"/>
      <c r="CH67" s="8"/>
      <c r="CI67" s="8"/>
      <c r="CJ67" s="14">
        <f t="shared" si="48"/>
        <v>0</v>
      </c>
      <c r="CK67" s="8"/>
      <c r="CL67" s="8"/>
      <c r="CM67" s="8"/>
      <c r="CN67" s="8"/>
      <c r="CO67" s="8"/>
      <c r="CP67" s="14">
        <f t="shared" si="49"/>
        <v>0</v>
      </c>
      <c r="CQ67" s="8"/>
      <c r="CR67" s="8"/>
      <c r="CS67" s="8"/>
      <c r="CT67" s="14">
        <f t="shared" si="50"/>
        <v>0</v>
      </c>
      <c r="CU67" s="8"/>
      <c r="CV67" s="15">
        <f t="shared" si="55"/>
        <v>0</v>
      </c>
      <c r="CW67" s="58">
        <f t="shared" si="51"/>
        <v>0</v>
      </c>
      <c r="CX67" s="58">
        <f t="shared" si="52"/>
        <v>0</v>
      </c>
      <c r="CY67" s="21"/>
      <c r="CZ67" s="58">
        <f t="shared" si="53"/>
        <v>0</v>
      </c>
      <c r="DA67" s="18" t="str">
        <f t="shared" si="54"/>
        <v>Reprobado</v>
      </c>
    </row>
    <row r="68" spans="1:105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8"/>
        <v>0</v>
      </c>
      <c r="M68" s="13"/>
      <c r="N68" s="13"/>
      <c r="O68" s="13"/>
      <c r="P68" s="13"/>
      <c r="Q68" s="13"/>
      <c r="R68" s="14">
        <f t="shared" si="29"/>
        <v>0</v>
      </c>
      <c r="S68" s="13"/>
      <c r="T68" s="13"/>
      <c r="U68" s="13"/>
      <c r="V68" s="14">
        <f t="shared" si="30"/>
        <v>0</v>
      </c>
      <c r="W68" s="13"/>
      <c r="X68" s="15">
        <f t="shared" si="31"/>
        <v>0</v>
      </c>
      <c r="Y68" s="58">
        <f t="shared" si="32"/>
        <v>0</v>
      </c>
      <c r="Z68" s="13"/>
      <c r="AA68" s="13"/>
      <c r="AB68" s="13"/>
      <c r="AC68" s="13"/>
      <c r="AD68" s="13"/>
      <c r="AE68" s="14">
        <f t="shared" si="33"/>
        <v>0</v>
      </c>
      <c r="AF68" s="13"/>
      <c r="AG68" s="13"/>
      <c r="AH68" s="13"/>
      <c r="AI68" s="13"/>
      <c r="AJ68" s="13"/>
      <c r="AK68" s="14">
        <f t="shared" si="34"/>
        <v>0</v>
      </c>
      <c r="AL68" s="13"/>
      <c r="AM68" s="13"/>
      <c r="AN68" s="13"/>
      <c r="AO68" s="14">
        <f t="shared" si="35"/>
        <v>0</v>
      </c>
      <c r="AP68" s="13"/>
      <c r="AQ68" s="15">
        <f t="shared" si="36"/>
        <v>0</v>
      </c>
      <c r="AR68" s="58">
        <f t="shared" si="37"/>
        <v>0</v>
      </c>
      <c r="AS68" s="13"/>
      <c r="AT68" s="13"/>
      <c r="AU68" s="13"/>
      <c r="AV68" s="13"/>
      <c r="AW68" s="13"/>
      <c r="AX68" s="14">
        <f t="shared" si="38"/>
        <v>0</v>
      </c>
      <c r="AY68" s="13"/>
      <c r="AZ68" s="13"/>
      <c r="BA68" s="13"/>
      <c r="BB68" s="13"/>
      <c r="BC68" s="13"/>
      <c r="BD68" s="14">
        <f t="shared" si="39"/>
        <v>0</v>
      </c>
      <c r="BE68" s="13"/>
      <c r="BF68" s="13"/>
      <c r="BG68" s="13"/>
      <c r="BH68" s="14">
        <f t="shared" si="40"/>
        <v>0</v>
      </c>
      <c r="BI68" s="13"/>
      <c r="BJ68" s="15">
        <f t="shared" si="41"/>
        <v>0</v>
      </c>
      <c r="BK68" s="58">
        <f t="shared" si="42"/>
        <v>0</v>
      </c>
      <c r="BL68" s="13"/>
      <c r="BM68" s="13"/>
      <c r="BN68" s="13"/>
      <c r="BO68" s="13"/>
      <c r="BP68" s="13"/>
      <c r="BQ68" s="14">
        <f t="shared" si="43"/>
        <v>0</v>
      </c>
      <c r="BR68" s="13"/>
      <c r="BS68" s="13"/>
      <c r="BT68" s="13"/>
      <c r="BU68" s="13"/>
      <c r="BV68" s="13"/>
      <c r="BW68" s="14">
        <f t="shared" si="44"/>
        <v>0</v>
      </c>
      <c r="BX68" s="13"/>
      <c r="BY68" s="13"/>
      <c r="BZ68" s="13"/>
      <c r="CA68" s="14">
        <f t="shared" si="45"/>
        <v>0</v>
      </c>
      <c r="CB68" s="13"/>
      <c r="CC68" s="15">
        <f t="shared" si="46"/>
        <v>0</v>
      </c>
      <c r="CD68" s="58">
        <f t="shared" si="47"/>
        <v>0</v>
      </c>
      <c r="CE68" s="13"/>
      <c r="CF68" s="13"/>
      <c r="CG68" s="13"/>
      <c r="CH68" s="13"/>
      <c r="CI68" s="13"/>
      <c r="CJ68" s="14">
        <f t="shared" si="48"/>
        <v>0</v>
      </c>
      <c r="CK68" s="13"/>
      <c r="CL68" s="13"/>
      <c r="CM68" s="13"/>
      <c r="CN68" s="13"/>
      <c r="CO68" s="13"/>
      <c r="CP68" s="14">
        <f t="shared" si="49"/>
        <v>0</v>
      </c>
      <c r="CQ68" s="13"/>
      <c r="CR68" s="13"/>
      <c r="CS68" s="13"/>
      <c r="CT68" s="14">
        <f t="shared" si="50"/>
        <v>0</v>
      </c>
      <c r="CU68" s="13"/>
      <c r="CV68" s="15">
        <f t="shared" si="55"/>
        <v>0</v>
      </c>
      <c r="CW68" s="58">
        <f t="shared" si="51"/>
        <v>0</v>
      </c>
      <c r="CX68" s="58">
        <f t="shared" si="52"/>
        <v>0</v>
      </c>
      <c r="CY68" s="20"/>
      <c r="CZ68" s="58">
        <f t="shared" si="53"/>
        <v>0</v>
      </c>
      <c r="DA68" s="17" t="str">
        <f t="shared" si="54"/>
        <v>Reprobado</v>
      </c>
    </row>
    <row r="69" spans="1:105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8"/>
        <v>0</v>
      </c>
      <c r="M69" s="8"/>
      <c r="N69" s="8"/>
      <c r="O69" s="8"/>
      <c r="P69" s="8"/>
      <c r="Q69" s="8"/>
      <c r="R69" s="14">
        <f t="shared" si="29"/>
        <v>0</v>
      </c>
      <c r="S69" s="8"/>
      <c r="T69" s="8"/>
      <c r="U69" s="8"/>
      <c r="V69" s="14">
        <f t="shared" si="30"/>
        <v>0</v>
      </c>
      <c r="W69" s="8"/>
      <c r="X69" s="15">
        <f t="shared" si="31"/>
        <v>0</v>
      </c>
      <c r="Y69" s="58">
        <f t="shared" si="32"/>
        <v>0</v>
      </c>
      <c r="Z69" s="8"/>
      <c r="AA69" s="8"/>
      <c r="AB69" s="8"/>
      <c r="AC69" s="8"/>
      <c r="AD69" s="8"/>
      <c r="AE69" s="14">
        <f t="shared" si="33"/>
        <v>0</v>
      </c>
      <c r="AF69" s="8"/>
      <c r="AG69" s="8"/>
      <c r="AH69" s="8"/>
      <c r="AI69" s="8"/>
      <c r="AJ69" s="8"/>
      <c r="AK69" s="14">
        <f t="shared" si="34"/>
        <v>0</v>
      </c>
      <c r="AL69" s="8"/>
      <c r="AM69" s="8"/>
      <c r="AN69" s="8"/>
      <c r="AO69" s="14">
        <f t="shared" si="35"/>
        <v>0</v>
      </c>
      <c r="AP69" s="8"/>
      <c r="AQ69" s="15">
        <f t="shared" si="36"/>
        <v>0</v>
      </c>
      <c r="AR69" s="58">
        <f t="shared" si="37"/>
        <v>0</v>
      </c>
      <c r="AS69" s="8"/>
      <c r="AT69" s="8"/>
      <c r="AU69" s="8"/>
      <c r="AV69" s="8"/>
      <c r="AW69" s="8"/>
      <c r="AX69" s="14">
        <f t="shared" si="38"/>
        <v>0</v>
      </c>
      <c r="AY69" s="8"/>
      <c r="AZ69" s="8"/>
      <c r="BA69" s="8"/>
      <c r="BB69" s="8"/>
      <c r="BC69" s="8"/>
      <c r="BD69" s="14">
        <f t="shared" si="39"/>
        <v>0</v>
      </c>
      <c r="BE69" s="8"/>
      <c r="BF69" s="8"/>
      <c r="BG69" s="8"/>
      <c r="BH69" s="14">
        <f t="shared" si="40"/>
        <v>0</v>
      </c>
      <c r="BI69" s="8"/>
      <c r="BJ69" s="15">
        <f t="shared" si="41"/>
        <v>0</v>
      </c>
      <c r="BK69" s="58">
        <f t="shared" si="42"/>
        <v>0</v>
      </c>
      <c r="BL69" s="8"/>
      <c r="BM69" s="8"/>
      <c r="BN69" s="8"/>
      <c r="BO69" s="8"/>
      <c r="BP69" s="8"/>
      <c r="BQ69" s="14">
        <f t="shared" si="43"/>
        <v>0</v>
      </c>
      <c r="BR69" s="8"/>
      <c r="BS69" s="8"/>
      <c r="BT69" s="8"/>
      <c r="BU69" s="8"/>
      <c r="BV69" s="8"/>
      <c r="BW69" s="14">
        <f t="shared" si="44"/>
        <v>0</v>
      </c>
      <c r="BX69" s="8"/>
      <c r="BY69" s="8"/>
      <c r="BZ69" s="8"/>
      <c r="CA69" s="14">
        <f t="shared" si="45"/>
        <v>0</v>
      </c>
      <c r="CB69" s="8"/>
      <c r="CC69" s="15">
        <f t="shared" si="46"/>
        <v>0</v>
      </c>
      <c r="CD69" s="58">
        <f t="shared" si="47"/>
        <v>0</v>
      </c>
      <c r="CE69" s="8"/>
      <c r="CF69" s="8"/>
      <c r="CG69" s="8"/>
      <c r="CH69" s="8"/>
      <c r="CI69" s="8"/>
      <c r="CJ69" s="14">
        <f t="shared" si="48"/>
        <v>0</v>
      </c>
      <c r="CK69" s="8"/>
      <c r="CL69" s="8"/>
      <c r="CM69" s="8"/>
      <c r="CN69" s="8"/>
      <c r="CO69" s="8"/>
      <c r="CP69" s="14">
        <f t="shared" si="49"/>
        <v>0</v>
      </c>
      <c r="CQ69" s="8"/>
      <c r="CR69" s="8"/>
      <c r="CS69" s="8"/>
      <c r="CT69" s="14">
        <f t="shared" si="50"/>
        <v>0</v>
      </c>
      <c r="CU69" s="8"/>
      <c r="CV69" s="15">
        <f t="shared" si="55"/>
        <v>0</v>
      </c>
      <c r="CW69" s="58">
        <f t="shared" si="51"/>
        <v>0</v>
      </c>
      <c r="CX69" s="58">
        <f t="shared" si="52"/>
        <v>0</v>
      </c>
      <c r="CY69" s="21"/>
      <c r="CZ69" s="58">
        <f t="shared" si="53"/>
        <v>0</v>
      </c>
      <c r="DA69" s="18" t="str">
        <f t="shared" si="54"/>
        <v>Reprobado</v>
      </c>
    </row>
    <row r="70" spans="1:105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8"/>
        <v>0</v>
      </c>
      <c r="M70" s="13"/>
      <c r="N70" s="13"/>
      <c r="O70" s="13"/>
      <c r="P70" s="13"/>
      <c r="Q70" s="13"/>
      <c r="R70" s="14">
        <f t="shared" si="29"/>
        <v>0</v>
      </c>
      <c r="S70" s="13"/>
      <c r="T70" s="13"/>
      <c r="U70" s="13"/>
      <c r="V70" s="14">
        <f t="shared" si="30"/>
        <v>0</v>
      </c>
      <c r="W70" s="13"/>
      <c r="X70" s="15">
        <f t="shared" si="31"/>
        <v>0</v>
      </c>
      <c r="Y70" s="58">
        <f t="shared" si="32"/>
        <v>0</v>
      </c>
      <c r="Z70" s="13"/>
      <c r="AA70" s="13"/>
      <c r="AB70" s="13"/>
      <c r="AC70" s="13"/>
      <c r="AD70" s="13"/>
      <c r="AE70" s="14">
        <f t="shared" si="33"/>
        <v>0</v>
      </c>
      <c r="AF70" s="13"/>
      <c r="AG70" s="13"/>
      <c r="AH70" s="13"/>
      <c r="AI70" s="13"/>
      <c r="AJ70" s="13"/>
      <c r="AK70" s="14">
        <f t="shared" si="34"/>
        <v>0</v>
      </c>
      <c r="AL70" s="13"/>
      <c r="AM70" s="13"/>
      <c r="AN70" s="13"/>
      <c r="AO70" s="14">
        <f t="shared" si="35"/>
        <v>0</v>
      </c>
      <c r="AP70" s="13"/>
      <c r="AQ70" s="15">
        <f t="shared" si="36"/>
        <v>0</v>
      </c>
      <c r="AR70" s="58">
        <f t="shared" si="37"/>
        <v>0</v>
      </c>
      <c r="AS70" s="13"/>
      <c r="AT70" s="13"/>
      <c r="AU70" s="13"/>
      <c r="AV70" s="13"/>
      <c r="AW70" s="13"/>
      <c r="AX70" s="14">
        <f t="shared" si="38"/>
        <v>0</v>
      </c>
      <c r="AY70" s="13"/>
      <c r="AZ70" s="13"/>
      <c r="BA70" s="13"/>
      <c r="BB70" s="13"/>
      <c r="BC70" s="13"/>
      <c r="BD70" s="14">
        <f t="shared" si="39"/>
        <v>0</v>
      </c>
      <c r="BE70" s="13"/>
      <c r="BF70" s="13"/>
      <c r="BG70" s="13"/>
      <c r="BH70" s="14">
        <f t="shared" si="40"/>
        <v>0</v>
      </c>
      <c r="BI70" s="13"/>
      <c r="BJ70" s="15">
        <f t="shared" si="41"/>
        <v>0</v>
      </c>
      <c r="BK70" s="58">
        <f t="shared" si="42"/>
        <v>0</v>
      </c>
      <c r="BL70" s="13"/>
      <c r="BM70" s="13"/>
      <c r="BN70" s="13"/>
      <c r="BO70" s="13"/>
      <c r="BP70" s="13"/>
      <c r="BQ70" s="14">
        <f t="shared" si="43"/>
        <v>0</v>
      </c>
      <c r="BR70" s="13"/>
      <c r="BS70" s="13"/>
      <c r="BT70" s="13"/>
      <c r="BU70" s="13"/>
      <c r="BV70" s="13"/>
      <c r="BW70" s="14">
        <f t="shared" si="44"/>
        <v>0</v>
      </c>
      <c r="BX70" s="13"/>
      <c r="BY70" s="13"/>
      <c r="BZ70" s="13"/>
      <c r="CA70" s="14">
        <f t="shared" si="45"/>
        <v>0</v>
      </c>
      <c r="CB70" s="13"/>
      <c r="CC70" s="15">
        <f t="shared" si="46"/>
        <v>0</v>
      </c>
      <c r="CD70" s="58">
        <f t="shared" si="47"/>
        <v>0</v>
      </c>
      <c r="CE70" s="13"/>
      <c r="CF70" s="13"/>
      <c r="CG70" s="13"/>
      <c r="CH70" s="13"/>
      <c r="CI70" s="13"/>
      <c r="CJ70" s="14">
        <f t="shared" si="48"/>
        <v>0</v>
      </c>
      <c r="CK70" s="13"/>
      <c r="CL70" s="13"/>
      <c r="CM70" s="13"/>
      <c r="CN70" s="13"/>
      <c r="CO70" s="13"/>
      <c r="CP70" s="14">
        <f t="shared" si="49"/>
        <v>0</v>
      </c>
      <c r="CQ70" s="13"/>
      <c r="CR70" s="13"/>
      <c r="CS70" s="13"/>
      <c r="CT70" s="14">
        <f t="shared" si="50"/>
        <v>0</v>
      </c>
      <c r="CU70" s="13"/>
      <c r="CV70" s="15">
        <f t="shared" si="55"/>
        <v>0</v>
      </c>
      <c r="CW70" s="58">
        <f t="shared" si="51"/>
        <v>0</v>
      </c>
      <c r="CX70" s="58">
        <f t="shared" si="52"/>
        <v>0</v>
      </c>
      <c r="CY70" s="22"/>
      <c r="CZ70" s="58">
        <f t="shared" si="53"/>
        <v>0</v>
      </c>
      <c r="DA70" s="17" t="str">
        <f t="shared" si="54"/>
        <v>Reprobado</v>
      </c>
    </row>
    <row r="71" spans="1:105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8"/>
        <v>0</v>
      </c>
      <c r="M71" s="8"/>
      <c r="N71" s="8"/>
      <c r="O71" s="8"/>
      <c r="P71" s="8"/>
      <c r="Q71" s="8"/>
      <c r="R71" s="14">
        <f t="shared" si="29"/>
        <v>0</v>
      </c>
      <c r="S71" s="8"/>
      <c r="T71" s="8"/>
      <c r="U71" s="8"/>
      <c r="V71" s="14">
        <f t="shared" si="30"/>
        <v>0</v>
      </c>
      <c r="W71" s="8"/>
      <c r="X71" s="15">
        <f t="shared" si="31"/>
        <v>0</v>
      </c>
      <c r="Y71" s="58">
        <f t="shared" si="32"/>
        <v>0</v>
      </c>
      <c r="Z71" s="8"/>
      <c r="AA71" s="8"/>
      <c r="AB71" s="8"/>
      <c r="AC71" s="8"/>
      <c r="AD71" s="8"/>
      <c r="AE71" s="14">
        <f t="shared" si="33"/>
        <v>0</v>
      </c>
      <c r="AF71" s="8"/>
      <c r="AG71" s="8"/>
      <c r="AH71" s="8"/>
      <c r="AI71" s="8"/>
      <c r="AJ71" s="8"/>
      <c r="AK71" s="14">
        <f t="shared" si="34"/>
        <v>0</v>
      </c>
      <c r="AL71" s="8"/>
      <c r="AM71" s="8"/>
      <c r="AN71" s="8"/>
      <c r="AO71" s="14">
        <f t="shared" si="35"/>
        <v>0</v>
      </c>
      <c r="AP71" s="8"/>
      <c r="AQ71" s="15">
        <f t="shared" si="36"/>
        <v>0</v>
      </c>
      <c r="AR71" s="58">
        <f t="shared" si="37"/>
        <v>0</v>
      </c>
      <c r="AS71" s="8"/>
      <c r="AT71" s="8"/>
      <c r="AU71" s="8"/>
      <c r="AV71" s="8"/>
      <c r="AW71" s="8"/>
      <c r="AX71" s="14">
        <f t="shared" si="38"/>
        <v>0</v>
      </c>
      <c r="AY71" s="8"/>
      <c r="AZ71" s="8"/>
      <c r="BA71" s="8"/>
      <c r="BB71" s="8"/>
      <c r="BC71" s="8"/>
      <c r="BD71" s="14">
        <f t="shared" si="39"/>
        <v>0</v>
      </c>
      <c r="BE71" s="8"/>
      <c r="BF71" s="8"/>
      <c r="BG71" s="8"/>
      <c r="BH71" s="14">
        <f t="shared" si="40"/>
        <v>0</v>
      </c>
      <c r="BI71" s="8"/>
      <c r="BJ71" s="15">
        <f t="shared" si="41"/>
        <v>0</v>
      </c>
      <c r="BK71" s="58">
        <f t="shared" si="42"/>
        <v>0</v>
      </c>
      <c r="BL71" s="8"/>
      <c r="BM71" s="8"/>
      <c r="BN71" s="8"/>
      <c r="BO71" s="8"/>
      <c r="BP71" s="8"/>
      <c r="BQ71" s="14">
        <f t="shared" si="43"/>
        <v>0</v>
      </c>
      <c r="BR71" s="8"/>
      <c r="BS71" s="8"/>
      <c r="BT71" s="8"/>
      <c r="BU71" s="8"/>
      <c r="BV71" s="8"/>
      <c r="BW71" s="14">
        <f t="shared" si="44"/>
        <v>0</v>
      </c>
      <c r="BX71" s="8"/>
      <c r="BY71" s="8"/>
      <c r="BZ71" s="8"/>
      <c r="CA71" s="14">
        <f t="shared" si="45"/>
        <v>0</v>
      </c>
      <c r="CB71" s="8"/>
      <c r="CC71" s="15">
        <f t="shared" si="46"/>
        <v>0</v>
      </c>
      <c r="CD71" s="58">
        <f t="shared" si="47"/>
        <v>0</v>
      </c>
      <c r="CE71" s="8"/>
      <c r="CF71" s="8"/>
      <c r="CG71" s="8"/>
      <c r="CH71" s="8"/>
      <c r="CI71" s="8"/>
      <c r="CJ71" s="14">
        <f t="shared" si="48"/>
        <v>0</v>
      </c>
      <c r="CK71" s="8"/>
      <c r="CL71" s="8"/>
      <c r="CM71" s="8"/>
      <c r="CN71" s="8"/>
      <c r="CO71" s="8"/>
      <c r="CP71" s="14">
        <f t="shared" si="49"/>
        <v>0</v>
      </c>
      <c r="CQ71" s="8"/>
      <c r="CR71" s="8"/>
      <c r="CS71" s="8"/>
      <c r="CT71" s="14">
        <f t="shared" si="50"/>
        <v>0</v>
      </c>
      <c r="CU71" s="8"/>
      <c r="CV71" s="15">
        <f t="shared" si="55"/>
        <v>0</v>
      </c>
      <c r="CW71" s="58">
        <f t="shared" si="51"/>
        <v>0</v>
      </c>
      <c r="CX71" s="58">
        <f t="shared" si="52"/>
        <v>0</v>
      </c>
      <c r="CY71" s="21"/>
      <c r="CZ71" s="58">
        <f t="shared" si="53"/>
        <v>0</v>
      </c>
      <c r="DA71" s="18" t="str">
        <f t="shared" si="54"/>
        <v>Reprobado</v>
      </c>
    </row>
    <row r="72" spans="1:105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8"/>
        <v>0</v>
      </c>
      <c r="M72" s="13"/>
      <c r="N72" s="13"/>
      <c r="O72" s="13"/>
      <c r="P72" s="13"/>
      <c r="Q72" s="13"/>
      <c r="R72" s="14">
        <f t="shared" si="29"/>
        <v>0</v>
      </c>
      <c r="S72" s="13"/>
      <c r="T72" s="13"/>
      <c r="U72" s="13"/>
      <c r="V72" s="14">
        <f t="shared" si="30"/>
        <v>0</v>
      </c>
      <c r="W72" s="13"/>
      <c r="X72" s="15">
        <f t="shared" si="31"/>
        <v>0</v>
      </c>
      <c r="Y72" s="58">
        <f t="shared" si="32"/>
        <v>0</v>
      </c>
      <c r="Z72" s="13"/>
      <c r="AA72" s="13"/>
      <c r="AB72" s="13"/>
      <c r="AC72" s="13"/>
      <c r="AD72" s="13"/>
      <c r="AE72" s="14">
        <f t="shared" si="33"/>
        <v>0</v>
      </c>
      <c r="AF72" s="13"/>
      <c r="AG72" s="13"/>
      <c r="AH72" s="13"/>
      <c r="AI72" s="13"/>
      <c r="AJ72" s="13"/>
      <c r="AK72" s="14">
        <f t="shared" si="34"/>
        <v>0</v>
      </c>
      <c r="AL72" s="13"/>
      <c r="AM72" s="13"/>
      <c r="AN72" s="13"/>
      <c r="AO72" s="14">
        <f t="shared" si="35"/>
        <v>0</v>
      </c>
      <c r="AP72" s="13"/>
      <c r="AQ72" s="15">
        <f t="shared" si="36"/>
        <v>0</v>
      </c>
      <c r="AR72" s="58">
        <f t="shared" si="37"/>
        <v>0</v>
      </c>
      <c r="AS72" s="13"/>
      <c r="AT72" s="13"/>
      <c r="AU72" s="13"/>
      <c r="AV72" s="13"/>
      <c r="AW72" s="13"/>
      <c r="AX72" s="14">
        <f t="shared" si="38"/>
        <v>0</v>
      </c>
      <c r="AY72" s="13"/>
      <c r="AZ72" s="13"/>
      <c r="BA72" s="13"/>
      <c r="BB72" s="13"/>
      <c r="BC72" s="13"/>
      <c r="BD72" s="14">
        <f t="shared" si="39"/>
        <v>0</v>
      </c>
      <c r="BE72" s="13"/>
      <c r="BF72" s="13"/>
      <c r="BG72" s="13"/>
      <c r="BH72" s="14">
        <f t="shared" si="40"/>
        <v>0</v>
      </c>
      <c r="BI72" s="13"/>
      <c r="BJ72" s="15">
        <f t="shared" si="41"/>
        <v>0</v>
      </c>
      <c r="BK72" s="58">
        <f t="shared" si="42"/>
        <v>0</v>
      </c>
      <c r="BL72" s="13"/>
      <c r="BM72" s="13"/>
      <c r="BN72" s="13"/>
      <c r="BO72" s="13"/>
      <c r="BP72" s="13"/>
      <c r="BQ72" s="14">
        <f t="shared" si="43"/>
        <v>0</v>
      </c>
      <c r="BR72" s="13"/>
      <c r="BS72" s="13"/>
      <c r="BT72" s="13"/>
      <c r="BU72" s="13"/>
      <c r="BV72" s="13"/>
      <c r="BW72" s="14">
        <f t="shared" si="44"/>
        <v>0</v>
      </c>
      <c r="BX72" s="13"/>
      <c r="BY72" s="13"/>
      <c r="BZ72" s="13"/>
      <c r="CA72" s="14">
        <f t="shared" si="45"/>
        <v>0</v>
      </c>
      <c r="CB72" s="13"/>
      <c r="CC72" s="15">
        <f t="shared" si="46"/>
        <v>0</v>
      </c>
      <c r="CD72" s="58">
        <f t="shared" si="47"/>
        <v>0</v>
      </c>
      <c r="CE72" s="13"/>
      <c r="CF72" s="13"/>
      <c r="CG72" s="13"/>
      <c r="CH72" s="13"/>
      <c r="CI72" s="13"/>
      <c r="CJ72" s="14">
        <f t="shared" si="48"/>
        <v>0</v>
      </c>
      <c r="CK72" s="13"/>
      <c r="CL72" s="13"/>
      <c r="CM72" s="13"/>
      <c r="CN72" s="13"/>
      <c r="CO72" s="13"/>
      <c r="CP72" s="14">
        <f t="shared" si="49"/>
        <v>0</v>
      </c>
      <c r="CQ72" s="13"/>
      <c r="CR72" s="13"/>
      <c r="CS72" s="13"/>
      <c r="CT72" s="14">
        <f t="shared" si="50"/>
        <v>0</v>
      </c>
      <c r="CU72" s="13"/>
      <c r="CV72" s="15">
        <f t="shared" si="55"/>
        <v>0</v>
      </c>
      <c r="CW72" s="58">
        <f t="shared" si="51"/>
        <v>0</v>
      </c>
      <c r="CX72" s="58">
        <f t="shared" si="52"/>
        <v>0</v>
      </c>
      <c r="CY72" s="22"/>
      <c r="CZ72" s="58">
        <f t="shared" si="53"/>
        <v>0</v>
      </c>
      <c r="DA72" s="17" t="str">
        <f t="shared" si="54"/>
        <v>Reprobado</v>
      </c>
    </row>
    <row r="73" spans="1:105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43">
    <mergeCell ref="CU10:CV10"/>
    <mergeCell ref="BR10:BW10"/>
    <mergeCell ref="BX10:CA10"/>
    <mergeCell ref="CB10:CC10"/>
    <mergeCell ref="CE6:CJ6"/>
    <mergeCell ref="CE7:CW7"/>
    <mergeCell ref="CE8:CW8"/>
    <mergeCell ref="CE9:CW9"/>
    <mergeCell ref="CE10:CJ10"/>
    <mergeCell ref="CK10:CP10"/>
    <mergeCell ref="CQ10:CT10"/>
    <mergeCell ref="AP10:AQ10"/>
    <mergeCell ref="AS10:AX10"/>
    <mergeCell ref="AY10:BD10"/>
    <mergeCell ref="BE10:BH10"/>
    <mergeCell ref="BI10:BJ10"/>
    <mergeCell ref="S10:V10"/>
    <mergeCell ref="W10:X10"/>
    <mergeCell ref="Z10:AE10"/>
    <mergeCell ref="AF10:AK10"/>
    <mergeCell ref="AL10:AO10"/>
    <mergeCell ref="G7:Y7"/>
    <mergeCell ref="Z7:AR7"/>
    <mergeCell ref="AS7:BK7"/>
    <mergeCell ref="BL7:CD7"/>
    <mergeCell ref="CX7:DA11"/>
    <mergeCell ref="G8:Y8"/>
    <mergeCell ref="Z8:AR8"/>
    <mergeCell ref="AS8:BK8"/>
    <mergeCell ref="BL8:CD8"/>
    <mergeCell ref="G9:Y9"/>
    <mergeCell ref="BL10:BQ10"/>
    <mergeCell ref="Z9:AR9"/>
    <mergeCell ref="AS9:BK9"/>
    <mergeCell ref="BL9:CD9"/>
    <mergeCell ref="G10:L10"/>
    <mergeCell ref="M10:R10"/>
    <mergeCell ref="BL6:BQ6"/>
    <mergeCell ref="A1:E1"/>
    <mergeCell ref="G4:M4"/>
    <mergeCell ref="G6:L6"/>
    <mergeCell ref="Z6:AE6"/>
    <mergeCell ref="AS6:AX6"/>
  </mergeCells>
  <conditionalFormatting sqref="DA13:DA72">
    <cfRule type="cellIs" dxfId="27" priority="1" stopIfTrue="1" operator="equal">
      <formula>"Reprobado"</formula>
    </cfRule>
  </conditionalFormatting>
  <conditionalFormatting sqref="CY13:CY72">
    <cfRule type="cellIs" dxfId="26" priority="2" stopIfTrue="1" operator="between">
      <formula>0</formula>
      <formula>10</formula>
    </cfRule>
  </conditionalFormatting>
  <conditionalFormatting sqref="CZ13:CZ72">
    <cfRule type="cellIs" dxfId="25" priority="3" operator="between">
      <formula>7</formula>
      <formula>10</formula>
    </cfRule>
    <cfRule type="cellIs" dxfId="24" priority="4" operator="between">
      <formula>5</formula>
      <formula>6.99</formula>
    </cfRule>
    <cfRule type="cellIs" dxfId="23" priority="5" operator="between">
      <formula>0</formula>
      <formula>4.99</formula>
    </cfRule>
  </conditionalFormatting>
  <conditionalFormatting sqref="CX13:CX72">
    <cfRule type="cellIs" dxfId="22" priority="6" operator="between">
      <formula>7</formula>
      <formula>10</formula>
    </cfRule>
    <cfRule type="cellIs" dxfId="21" priority="7" operator="between">
      <formula>5</formula>
      <formula>6.99</formula>
    </cfRule>
    <cfRule type="cellIs" dxfId="20" priority="8" operator="between">
      <formula>0</formula>
      <formula>4.99</formula>
    </cfRule>
  </conditionalFormatting>
  <conditionalFormatting sqref="Y13:Y72">
    <cfRule type="cellIs" dxfId="19" priority="9" operator="between">
      <formula>7</formula>
      <formula>10</formula>
    </cfRule>
    <cfRule type="cellIs" dxfId="18" priority="10" operator="between">
      <formula>5</formula>
      <formula>6.99</formula>
    </cfRule>
    <cfRule type="cellIs" dxfId="17" priority="11" operator="between">
      <formula>0</formula>
      <formula>4.99</formula>
    </cfRule>
  </conditionalFormatting>
  <conditionalFormatting sqref="Y11">
    <cfRule type="cellIs" dxfId="16" priority="12" operator="greaterThan">
      <formula>1.1</formula>
    </cfRule>
  </conditionalFormatting>
  <conditionalFormatting sqref="AR11">
    <cfRule type="cellIs" dxfId="15" priority="13" operator="greaterThan">
      <formula>1.1</formula>
    </cfRule>
  </conditionalFormatting>
  <conditionalFormatting sqref="BK11">
    <cfRule type="cellIs" dxfId="14" priority="14" operator="greaterThan">
      <formula>1.1</formula>
    </cfRule>
  </conditionalFormatting>
  <conditionalFormatting sqref="AR13:AR72">
    <cfRule type="cellIs" dxfId="13" priority="15" operator="between">
      <formula>7</formula>
      <formula>10</formula>
    </cfRule>
    <cfRule type="cellIs" dxfId="12" priority="16" operator="between">
      <formula>5</formula>
      <formula>6.99</formula>
    </cfRule>
    <cfRule type="cellIs" dxfId="11" priority="17" operator="between">
      <formula>0</formula>
      <formula>4.99</formula>
    </cfRule>
  </conditionalFormatting>
  <conditionalFormatting sqref="BK13:BK72">
    <cfRule type="cellIs" dxfId="10" priority="18" operator="between">
      <formula>7</formula>
      <formula>10</formula>
    </cfRule>
    <cfRule type="cellIs" dxfId="9" priority="19" operator="between">
      <formula>5</formula>
      <formula>6.99</formula>
    </cfRule>
    <cfRule type="cellIs" dxfId="8" priority="20" operator="between">
      <formula>0</formula>
      <formula>4.99</formula>
    </cfRule>
  </conditionalFormatting>
  <conditionalFormatting sqref="CD13:CD72">
    <cfRule type="cellIs" dxfId="7" priority="21" operator="between">
      <formula>7</formula>
      <formula>10</formula>
    </cfRule>
    <cfRule type="cellIs" dxfId="6" priority="22" operator="between">
      <formula>5</formula>
      <formula>6.99</formula>
    </cfRule>
    <cfRule type="cellIs" dxfId="5" priority="23" operator="between">
      <formula>0</formula>
      <formula>4.99</formula>
    </cfRule>
  </conditionalFormatting>
  <conditionalFormatting sqref="CD11">
    <cfRule type="cellIs" dxfId="4" priority="24" operator="greaterThan">
      <formula>1.1</formula>
    </cfRule>
  </conditionalFormatting>
  <conditionalFormatting sqref="CW13:CW72">
    <cfRule type="cellIs" dxfId="3" priority="25" operator="between">
      <formula>7</formula>
      <formula>10</formula>
    </cfRule>
    <cfRule type="cellIs" dxfId="2" priority="26" operator="between">
      <formula>5</formula>
      <formula>6.99</formula>
    </cfRule>
    <cfRule type="cellIs" dxfId="1" priority="27" operator="between">
      <formula>0</formula>
      <formula>4.99</formula>
    </cfRule>
  </conditionalFormatting>
  <conditionalFormatting sqref="CW11">
    <cfRule type="cellIs" dxfId="0" priority="28" operator="greaterThan">
      <formula>1.1</formula>
    </cfRule>
  </conditionalFormatting>
  <dataValidations count="76">
    <dataValidation type="decimal" allowBlank="1" showInputMessage="1" showErrorMessage="1" errorTitle="Valor" error="Solo numeros entre 0.01 a 10." sqref="Z13:AD72">
      <formula1>0</formula1>
      <formula2>10</formula2>
    </dataValidation>
    <dataValidation type="decimal" allowBlank="1" showInputMessage="1" showErrorMessage="1" errorTitle="Valor" error="Solo numeros entre 0.01 a 10." sqref="Z13:AD72">
      <formula1>0</formula1>
      <formula2>10</formula2>
    </dataValidation>
    <dataValidation type="decimal" allowBlank="1" showInputMessage="1" showErrorMessage="1" errorTitle="Valor" error="Solo numeros entre 0.01 a 10." sqref="Z13:AD72">
      <formula1>0</formula1>
      <formula2>10</formula2>
    </dataValidation>
    <dataValidation type="decimal" allowBlank="1" showInputMessage="1" showErrorMessage="1" errorTitle="Valor" error="Solo numeros entre 0.01 a 10." sqref="Z13:AD72">
      <formula1>0</formula1>
      <formula2>10</formula2>
    </dataValidation>
    <dataValidation type="decimal" allowBlank="1" showInputMessage="1" showErrorMessage="1" errorTitle="Valor" error="Solo numeros entre 0.01 a 10." sqref="AF13:AJ72">
      <formula1>0</formula1>
      <formula2>10</formula2>
    </dataValidation>
    <dataValidation type="decimal" allowBlank="1" showInputMessage="1" showErrorMessage="1" errorTitle="Valor" error="Solo numeros entre 0.01 a 10." sqref="AF13:AJ72">
      <formula1>0</formula1>
      <formula2>10</formula2>
    </dataValidation>
    <dataValidation type="decimal" allowBlank="1" showInputMessage="1" showErrorMessage="1" errorTitle="Valor" error="Solo numeros entre 0.01 a 10." sqref="AF13:AJ72">
      <formula1>0</formula1>
      <formula2>10</formula2>
    </dataValidation>
    <dataValidation type="decimal" allowBlank="1" showInputMessage="1" showErrorMessage="1" errorTitle="Valor" error="Solo numeros entre 0.01 a 10." sqref="AF13:AJ72">
      <formula1>0</formula1>
      <formula2>10</formula2>
    </dataValidation>
    <dataValidation type="decimal" allowBlank="1" showInputMessage="1" showErrorMessage="1" errorTitle="Valor" error="Solo numeros entre 0.01 a 10." sqref="AF13:AJ72">
      <formula1>0</formula1>
      <formula2>10</formula2>
    </dataValidation>
    <dataValidation type="decimal" allowBlank="1" showInputMessage="1" showErrorMessage="1" errorTitle="Valor" error="Solo numeros entre 0.01 a 10." sqref="AL13:AN72">
      <formula1>0</formula1>
      <formula2>10</formula2>
    </dataValidation>
    <dataValidation type="decimal" allowBlank="1" showInputMessage="1" showErrorMessage="1" errorTitle="Valor" error="Solo numeros entre 0.01 a 10." sqref="AL13:AN72">
      <formula1>0</formula1>
      <formula2>10</formula2>
    </dataValidation>
    <dataValidation type="decimal" allowBlank="1" showInputMessage="1" showErrorMessage="1" errorTitle="Valor" error="Solo numeros entre 0.01 a 10." sqref="AL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72">
      <formula1>0</formula1>
      <formula2>10</formula2>
    </dataValidation>
    <dataValidation type="decimal" allowBlank="1" showInputMessage="1" showErrorMessage="1" errorTitle="Valor" error="Solo numeros entre 0.01 a 10." sqref="AS13:AW72">
      <formula1>0</formula1>
      <formula2>10</formula2>
    </dataValidation>
    <dataValidation type="decimal" allowBlank="1" showInputMessage="1" showErrorMessage="1" errorTitle="Valor" error="Solo numeros entre 0.01 a 10." sqref="AS13:AW72">
      <formula1>0</formula1>
      <formula2>10</formula2>
    </dataValidation>
    <dataValidation type="decimal" allowBlank="1" showInputMessage="1" showErrorMessage="1" errorTitle="Valor" error="Solo numeros entre 0.01 a 10." sqref="AS13:AW72">
      <formula1>0</formula1>
      <formula2>10</formula2>
    </dataValidation>
    <dataValidation type="decimal" allowBlank="1" showInputMessage="1" showErrorMessage="1" errorTitle="Valor" error="Solo numeros entre 0.01 a 10." sqref="AS13:AW72">
      <formula1>0</formula1>
      <formula2>10</formula2>
    </dataValidation>
    <dataValidation type="decimal" allowBlank="1" showInputMessage="1" showErrorMessage="1" errorTitle="Valor" error="Solo numeros entre 0.01 a 10." sqref="AY13:BC72">
      <formula1>0</formula1>
      <formula2>10</formula2>
    </dataValidation>
    <dataValidation type="decimal" allowBlank="1" showInputMessage="1" showErrorMessage="1" errorTitle="Valor" error="Solo numeros entre 0.01 a 10." sqref="AY13:BC72">
      <formula1>0</formula1>
      <formula2>10</formula2>
    </dataValidation>
    <dataValidation type="decimal" allowBlank="1" showInputMessage="1" showErrorMessage="1" errorTitle="Valor" error="Solo numeros entre 0.01 a 10." sqref="AY13:BC72">
      <formula1>0</formula1>
      <formula2>10</formula2>
    </dataValidation>
    <dataValidation type="decimal" allowBlank="1" showInputMessage="1" showErrorMessage="1" errorTitle="Valor" error="Solo numeros entre 0.01 a 10." sqref="AY13:BC72">
      <formula1>0</formula1>
      <formula2>10</formula2>
    </dataValidation>
    <dataValidation type="decimal" allowBlank="1" showInputMessage="1" showErrorMessage="1" errorTitle="Valor" error="Solo numeros entre 0.01 a 10." sqref="AY13:BC72">
      <formula1>0</formula1>
      <formula2>10</formula2>
    </dataValidation>
    <dataValidation type="decimal" allowBlank="1" showInputMessage="1" showErrorMessage="1" errorTitle="Valor" error="Solo numeros entre 0.01 a 10." sqref="BE13:BG72">
      <formula1>0</formula1>
      <formula2>10</formula2>
    </dataValidation>
    <dataValidation type="decimal" allowBlank="1" showInputMessage="1" showErrorMessage="1" errorTitle="Valor" error="Solo numeros entre 0.01 a 10." sqref="BE13:BG72">
      <formula1>0</formula1>
      <formula2>10</formula2>
    </dataValidation>
    <dataValidation type="decimal" allowBlank="1" showInputMessage="1" showErrorMessage="1" errorTitle="Valor" error="Solo numeros entre 0.01 a 10." sqref="BE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72">
      <formula1>0</formula1>
      <formula2>10</formula2>
    </dataValidation>
    <dataValidation type="decimal" allowBlank="1" showInputMessage="1" showErrorMessage="1" errorTitle="Valor" error="Solo numeros entre 0.01 a 10." sqref="BL13:BP72">
      <formula1>0</formula1>
      <formula2>10</formula2>
    </dataValidation>
    <dataValidation type="decimal" allowBlank="1" showInputMessage="1" showErrorMessage="1" errorTitle="Valor" error="Solo numeros entre 0.01 a 10." sqref="BL13:BP72">
      <formula1>0</formula1>
      <formula2>10</formula2>
    </dataValidation>
    <dataValidation type="decimal" allowBlank="1" showInputMessage="1" showErrorMessage="1" errorTitle="Valor" error="Solo numeros entre 0.01 a 10." sqref="BL13:BP72">
      <formula1>0</formula1>
      <formula2>10</formula2>
    </dataValidation>
    <dataValidation type="decimal" allowBlank="1" showInputMessage="1" showErrorMessage="1" errorTitle="Valor" error="Solo numeros entre 0.01 a 10." sqref="BL13:BP72">
      <formula1>0</formula1>
      <formula2>10</formula2>
    </dataValidation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" error="Solo numeros entre 0.01 a 10." sqref="BX13:BZ72">
      <formula1>0</formula1>
      <formula2>10</formula2>
    </dataValidation>
    <dataValidation type="decimal" allowBlank="1" showInputMessage="1" showErrorMessage="1" errorTitle="Valor" error="Solo numeros entre 0.01 a 10." sqref="BX13:BZ72">
      <formula1>0</formula1>
      <formula2>10</formula2>
    </dataValidation>
    <dataValidation type="decimal" allowBlank="1" showInputMessage="1" showErrorMessage="1" errorTitle="Valor" error="Solo numeros entre 0.01 a 10." sqref="BX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" error="Solo numeros entre 0.01 a 10." sqref="CE13:CI72">
      <formula1>0</formula1>
      <formula2>10</formula2>
    </dataValidation>
    <dataValidation type="decimal" allowBlank="1" showInputMessage="1" showErrorMessage="1" errorTitle="Valor" error="Solo numeros entre 0.01 a 10." sqref="CE13:CI72">
      <formula1>0</formula1>
      <formula2>10</formula2>
    </dataValidation>
    <dataValidation type="decimal" allowBlank="1" showInputMessage="1" showErrorMessage="1" errorTitle="Valor" error="Solo numeros entre 0.01 a 10." sqref="CE13:CI72">
      <formula1>0</formula1>
      <formula2>10</formula2>
    </dataValidation>
    <dataValidation type="decimal" allowBlank="1" showInputMessage="1" showErrorMessage="1" errorTitle="Valor" error="Solo numeros entre 0.01 a 10." sqref="CE13:CI72">
      <formula1>0</formula1>
      <formula2>10</formula2>
    </dataValidation>
    <dataValidation type="decimal" allowBlank="1" showInputMessage="1" showErrorMessage="1" errorTitle="Valor" error="Solo numeros entre 0.01 a 10." sqref="CE13:CI72">
      <formula1>0</formula1>
      <formula2>10</formula2>
    </dataValidation>
    <dataValidation type="decimal" allowBlank="1" showInputMessage="1" showErrorMessage="1" errorTitle="Valor." error="Solo numeros entre 0.01 a 10." sqref="CK13:CO72">
      <formula1>0</formula1>
      <formula2>10</formula2>
    </dataValidation>
    <dataValidation type="decimal" allowBlank="1" showInputMessage="1" showErrorMessage="1" errorTitle="Valor." error="Solo numeros entre 0.01 a 10." sqref="CK13:CO72">
      <formula1>0</formula1>
      <formula2>10</formula2>
    </dataValidation>
    <dataValidation type="decimal" allowBlank="1" showInputMessage="1" showErrorMessage="1" errorTitle="Valor." error="Solo numeros entre 0.01 a 10." sqref="CK13:CO72">
      <formula1>0</formula1>
      <formula2>10</formula2>
    </dataValidation>
    <dataValidation type="decimal" allowBlank="1" showInputMessage="1" showErrorMessage="1" errorTitle="Valor." error="Solo numeros entre 0.01 a 10." sqref="CK13:CO72">
      <formula1>0</formula1>
      <formula2>10</formula2>
    </dataValidation>
    <dataValidation type="decimal" allowBlank="1" showInputMessage="1" showErrorMessage="1" errorTitle="Valor." error="Solo numeros entre 0.01 a 10." sqref="CK13:CO72">
      <formula1>0</formula1>
      <formula2>10</formula2>
    </dataValidation>
    <dataValidation type="decimal" allowBlank="1" showInputMessage="1" showErrorMessage="1" errorTitle="Valor" error="Solo numeros entre 0.01 a 10." sqref="CQ13:CS72">
      <formula1>0</formula1>
      <formula2>10</formula2>
    </dataValidation>
    <dataValidation type="decimal" allowBlank="1" showInputMessage="1" showErrorMessage="1" errorTitle="Valor" error="Solo numeros entre 0.01 a 10." sqref="CQ13:CS72">
      <formula1>0</formula1>
      <formula2>10</formula2>
    </dataValidation>
    <dataValidation type="decimal" allowBlank="1" showInputMessage="1" showErrorMessage="1" errorTitle="Valor" error="Solo numeros entre 0.01 a 10." sqref="CQ13:CS72">
      <formula1>0</formula1>
      <formula2>10</formula2>
    </dataValidation>
    <dataValidation type="decimal" allowBlank="1" showInputMessage="1" showErrorMessage="1" errorTitle="Valor" error="Solo numeros entre 0.01 a 10." sqref="CU13:CU72">
      <formula1>0</formula1>
      <formula2>10</formula2>
    </dataValidation>
    <dataValidation operator="equal" allowBlank="1" showErrorMessage="1" errorTitle="Error" error="El Promedio no tiene que ser MAYOR A 110%" sqref="CW11"/>
    <dataValidation type="decimal" allowBlank="1" showInputMessage="1" showErrorMessage="1" errorTitle="Valores" error="Solo numeros. entre 0.01 a 10." sqref="CY13:CY72">
      <formula1>0</formula1>
      <formula2>10</formula2>
    </dataValidation>
    <dataValidation type="decimal" allowBlank="1" showInputMessage="1" showErrorMessage="1" errorTitle="Valor" error="Solo numeros entre 0.01 a 10." sqref="G13:K72">
      <formula1>0</formula1>
      <formula2>10</formula2>
    </dataValidation>
    <dataValidation type="decimal" allowBlank="1" showInputMessage="1" showErrorMessage="1" errorTitle="Valor" error="Solo numeros entre 0.01 a 10." sqref="G13:K72">
      <formula1>0</formula1>
      <formula2>10</formula2>
    </dataValidation>
    <dataValidation type="decimal" allowBlank="1" showInputMessage="1" showErrorMessage="1" errorTitle="Valor" error="Solo numeros entre 0.01 a 10." sqref="G13:K72">
      <formula1>0</formula1>
      <formula2>10</formula2>
    </dataValidation>
    <dataValidation type="decimal" allowBlank="1" showInputMessage="1" showErrorMessage="1" errorTitle="Valor" error="Solo numeros entre 0.01 a 10." sqref="G13:K72">
      <formula1>0</formula1>
      <formula2>10</formula2>
    </dataValidation>
    <dataValidation type="decimal" allowBlank="1" showInputMessage="1" showErrorMessage="1" errorTitle="Valor" error="Solo numeros entre 0.01 a 10." sqref="G13:K72">
      <formula1>0</formula1>
      <formula2>10</formula2>
    </dataValidation>
    <dataValidation type="decimal" allowBlank="1" showInputMessage="1" showErrorMessage="1" errorTitle="Valor" error="Solo numeros entre 0.01 a 10." sqref="M13:Q72">
      <formula1>0</formula1>
      <formula2>10</formula2>
    </dataValidation>
    <dataValidation type="decimal" allowBlank="1" showInputMessage="1" showErrorMessage="1" errorTitle="Valor" error="Solo numeros entre 0.01 a 10." sqref="M13:Q72">
      <formula1>0</formula1>
      <formula2>10</formula2>
    </dataValidation>
    <dataValidation type="decimal" allowBlank="1" showInputMessage="1" showErrorMessage="1" errorTitle="Valor" error="Solo numeros entre 0.01 a 10." sqref="M13:Q72">
      <formula1>0</formula1>
      <formula2>10</formula2>
    </dataValidation>
    <dataValidation type="decimal" allowBlank="1" showInputMessage="1" showErrorMessage="1" errorTitle="Valor" error="Solo numeros entre 0.01 a 10." sqref="M13:Q72">
      <formula1>0</formula1>
      <formula2>10</formula2>
    </dataValidation>
    <dataValidation type="decimal" allowBlank="1" showInputMessage="1" showErrorMessage="1" errorTitle="Valor" error="Solo numeros entre 0.01 a 10." sqref="M13:Q72">
      <formula1>0</formula1>
      <formula2>10</formula2>
    </dataValidation>
    <dataValidation type="decimal" allowBlank="1" showInputMessage="1" showErrorMessage="1" errorTitle="Valor" error="Solo numeros entre 0.01 a 10." sqref="S13:U72">
      <formula1>0</formula1>
      <formula2>10</formula2>
    </dataValidation>
    <dataValidation type="decimal" allowBlank="1" showInputMessage="1" showErrorMessage="1" errorTitle="Valor" error="Solo numeros entre 0.01 a 10." sqref="S13:U72">
      <formula1>0</formula1>
      <formula2>10</formula2>
    </dataValidation>
    <dataValidation type="decimal" allowBlank="1" showInputMessage="1" showErrorMessage="1" errorTitle="Valor" error="Solo numeros entre 0.01 a 10." sqref="S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7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1-GENERAL-A-FISICA</vt:lpstr>
      <vt:lpstr>1-GENERAL-B-FISICA</vt:lpstr>
      <vt:lpstr>1-GENERAL-C-FISICA</vt:lpstr>
      <vt:lpstr>2-GENERAL-A-SOCIALES</vt:lpstr>
      <vt:lpstr>2-GENERAL-A-OPV</vt:lpstr>
      <vt:lpstr>2-GENERAL-A-MUCI</vt:lpstr>
      <vt:lpstr>2-GENERAL-A-FISICA</vt:lpstr>
      <vt:lpstr>2-GENERAL-B-SOCIALES</vt:lpstr>
      <vt:lpstr>2-GENERAL-B-OPV</vt:lpstr>
      <vt:lpstr>2-GENERAL-B-MUCI</vt:lpstr>
      <vt:lpstr>2-GENERAL-B-FISICA</vt:lpstr>
      <vt:lpstr>2-GENERAL-C-SOCIALES</vt:lpstr>
      <vt:lpstr>2-GENERAL-C-MUCI</vt:lpstr>
      <vt:lpstr>2-GENERAL-C-FISICA</vt:lpstr>
      <vt:lpstr>2-COM-A-OPV</vt:lpstr>
      <vt:lpstr>2-COM-A-FISICA</vt:lpstr>
      <vt:lpstr>2-COM-A Asistencia</vt:lpstr>
      <vt:lpstr>2-COM-A-MUCI</vt:lpstr>
      <vt:lpstr>2-COM-A-CONDUCTA</vt:lpstr>
      <vt:lpstr>2-COM-A-SOCIALES</vt:lpstr>
      <vt:lpstr>1-A Competencias Ciudadanas</vt:lpstr>
      <vt:lpstr>3-COM-A-FISICA</vt:lpstr>
      <vt:lpstr>1-TVC-A-FISICA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carlos_wilfredo_cerna@hotmail.com</dc:creator>
  <cp:keywords/>
  <dc:description/>
  <cp:lastModifiedBy>Secretaria</cp:lastModifiedBy>
  <dcterms:created xsi:type="dcterms:W3CDTF">2016-08-20T00:50:46Z</dcterms:created>
  <dcterms:modified xsi:type="dcterms:W3CDTF">2024-11-05T19:27:30Z</dcterms:modified>
  <cp:category/>
</cp:coreProperties>
</file>