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0" yWindow="0" windowWidth="20400" windowHeight="7650" activeTab="2"/>
  </bookViews>
  <sheets>
    <sheet name="0.º-A Curso de H" sheetId="1" r:id="rId1"/>
    <sheet name="0.º-B Curso de H" sheetId="2" r:id="rId2"/>
    <sheet name="0.º-C Curso de 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3" l="1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C79" i="3"/>
  <c r="CA79" i="3"/>
  <c r="BW79" i="3"/>
  <c r="BQ79" i="3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AQ78" i="3"/>
  <c r="AO78" i="3"/>
  <c r="AK78" i="3"/>
  <c r="AE78" i="3"/>
  <c r="X78" i="3"/>
  <c r="V78" i="3"/>
  <c r="R78" i="3"/>
  <c r="L78" i="3"/>
  <c r="Y78" i="3" s="1"/>
  <c r="CC77" i="3"/>
  <c r="CA77" i="3"/>
  <c r="BW77" i="3"/>
  <c r="BQ77" i="3"/>
  <c r="CD77" i="3" s="1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AQ74" i="3"/>
  <c r="AO74" i="3"/>
  <c r="AK74" i="3"/>
  <c r="AE74" i="3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C72" i="3"/>
  <c r="CA72" i="3"/>
  <c r="BW72" i="3"/>
  <c r="BQ72" i="3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AQ70" i="3"/>
  <c r="AO70" i="3"/>
  <c r="AK70" i="3"/>
  <c r="AE70" i="3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C63" i="3"/>
  <c r="CA63" i="3"/>
  <c r="BW63" i="3"/>
  <c r="BQ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C47" i="3"/>
  <c r="CA47" i="3"/>
  <c r="BW47" i="3"/>
  <c r="BQ47" i="3"/>
  <c r="BJ47" i="3"/>
  <c r="BH47" i="3"/>
  <c r="BD47" i="3"/>
  <c r="AX47" i="3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X38" i="3"/>
  <c r="V38" i="3"/>
  <c r="R38" i="3"/>
  <c r="L38" i="3"/>
  <c r="Y38" i="3" s="1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CC11" i="3"/>
  <c r="CD11" i="3" s="1"/>
  <c r="CA11" i="3"/>
  <c r="BW11" i="3"/>
  <c r="BQ11" i="3"/>
  <c r="BJ11" i="3"/>
  <c r="BK11" i="3" s="1"/>
  <c r="AS6" i="3" s="1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BL6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CD79" i="2" s="1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BK76" i="2" s="1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BK70" i="2" s="1"/>
  <c r="AQ70" i="2"/>
  <c r="AO70" i="2"/>
  <c r="AK70" i="2"/>
  <c r="AE70" i="2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BK60" i="2" s="1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BK56" i="2" s="1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BK54" i="2" s="1"/>
  <c r="AQ54" i="2"/>
  <c r="AO54" i="2"/>
  <c r="AK54" i="2"/>
  <c r="AE54" i="2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BK38" i="2" s="1"/>
  <c r="AQ38" i="2"/>
  <c r="AO38" i="2"/>
  <c r="AK38" i="2"/>
  <c r="AE38" i="2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BK28" i="2" s="1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BK24" i="2" s="1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BK22" i="2" s="1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K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AQ75" i="1"/>
  <c r="AO75" i="1"/>
  <c r="AK75" i="1"/>
  <c r="AE75" i="1"/>
  <c r="X75" i="1"/>
  <c r="V75" i="1"/>
  <c r="R75" i="1"/>
  <c r="L75" i="1"/>
  <c r="CC74" i="1"/>
  <c r="CA74" i="1"/>
  <c r="BW74" i="1"/>
  <c r="BQ74" i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X57" i="1"/>
  <c r="V57" i="1"/>
  <c r="R57" i="1"/>
  <c r="L57" i="1"/>
  <c r="CC56" i="1"/>
  <c r="CA56" i="1"/>
  <c r="BW56" i="1"/>
  <c r="BQ56" i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CC52" i="1"/>
  <c r="CA52" i="1"/>
  <c r="BW52" i="1"/>
  <c r="BQ52" i="1"/>
  <c r="BJ52" i="1"/>
  <c r="BH52" i="1"/>
  <c r="BD52" i="1"/>
  <c r="AX52" i="1"/>
  <c r="BK52" i="1" s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CC48" i="1"/>
  <c r="CA48" i="1"/>
  <c r="BW48" i="1"/>
  <c r="BQ48" i="1"/>
  <c r="BJ48" i="1"/>
  <c r="BH48" i="1"/>
  <c r="BD48" i="1"/>
  <c r="AX48" i="1"/>
  <c r="BK48" i="1" s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D11" i="1" s="1"/>
  <c r="BL6" i="1" s="1"/>
  <c r="CA11" i="1"/>
  <c r="BW11" i="1"/>
  <c r="BQ11" i="1"/>
  <c r="BJ11" i="1"/>
  <c r="BK11" i="1" s="1"/>
  <c r="AS6" i="1" s="1"/>
  <c r="BH11" i="1"/>
  <c r="BD11" i="1"/>
  <c r="AX11" i="1"/>
  <c r="AQ11" i="1"/>
  <c r="AO11" i="1"/>
  <c r="AK11" i="1"/>
  <c r="AE11" i="1"/>
  <c r="X11" i="1"/>
  <c r="V11" i="1"/>
  <c r="R11" i="1"/>
  <c r="L11" i="1"/>
  <c r="AR19" i="3" l="1"/>
  <c r="CE20" i="3"/>
  <c r="CG20" i="3" s="1"/>
  <c r="CH20" i="3" s="1"/>
  <c r="CE23" i="3"/>
  <c r="CG23" i="3" s="1"/>
  <c r="CH23" i="3" s="1"/>
  <c r="CE21" i="3"/>
  <c r="CG21" i="3" s="1"/>
  <c r="CH21" i="3" s="1"/>
  <c r="CE24" i="3"/>
  <c r="CG24" i="3" s="1"/>
  <c r="CH24" i="3" s="1"/>
  <c r="CE50" i="3"/>
  <c r="CG50" i="3" s="1"/>
  <c r="CH50" i="3" s="1"/>
  <c r="CE22" i="3"/>
  <c r="CG22" i="3" s="1"/>
  <c r="CH22" i="3" s="1"/>
  <c r="CE25" i="3"/>
  <c r="CG25" i="3" s="1"/>
  <c r="CH25" i="3" s="1"/>
  <c r="CE82" i="3"/>
  <c r="CG82" i="3" s="1"/>
  <c r="CH82" i="3" s="1"/>
  <c r="CE27" i="3"/>
  <c r="CG27" i="3" s="1"/>
  <c r="CH27" i="3" s="1"/>
  <c r="CE29" i="3"/>
  <c r="CG29" i="3" s="1"/>
  <c r="CH29" i="3" s="1"/>
  <c r="CE31" i="3"/>
  <c r="CG31" i="3" s="1"/>
  <c r="CH31" i="3" s="1"/>
  <c r="CE33" i="3"/>
  <c r="CG33" i="3" s="1"/>
  <c r="CH33" i="3" s="1"/>
  <c r="CE34" i="3"/>
  <c r="CG34" i="3" s="1"/>
  <c r="CH34" i="3" s="1"/>
  <c r="CE43" i="3"/>
  <c r="CG43" i="3" s="1"/>
  <c r="CH43" i="3" s="1"/>
  <c r="CE14" i="3"/>
  <c r="CG14" i="3" s="1"/>
  <c r="CH14" i="3" s="1"/>
  <c r="CE17" i="3"/>
  <c r="CG17" i="3" s="1"/>
  <c r="CH17" i="3" s="1"/>
  <c r="CE30" i="3"/>
  <c r="CG30" i="3" s="1"/>
  <c r="CH30" i="3" s="1"/>
  <c r="CE35" i="3"/>
  <c r="CG35" i="3" s="1"/>
  <c r="CH35" i="3" s="1"/>
  <c r="CE44" i="3"/>
  <c r="CG44" i="3" s="1"/>
  <c r="CH44" i="3" s="1"/>
  <c r="AR13" i="2"/>
  <c r="AR15" i="2"/>
  <c r="AR16" i="2"/>
  <c r="AR18" i="2"/>
  <c r="AR19" i="2"/>
  <c r="AR21" i="2"/>
  <c r="AR22" i="2"/>
  <c r="AR24" i="2"/>
  <c r="AR25" i="2"/>
  <c r="AR27" i="2"/>
  <c r="AR28" i="2"/>
  <c r="AR29" i="2"/>
  <c r="AR31" i="2"/>
  <c r="AR32" i="2"/>
  <c r="AR33" i="2"/>
  <c r="AR35" i="2"/>
  <c r="AR41" i="2"/>
  <c r="AR44" i="2"/>
  <c r="AR45" i="2"/>
  <c r="AR47" i="2"/>
  <c r="AR48" i="2"/>
  <c r="AR50" i="2"/>
  <c r="AR51" i="2"/>
  <c r="AR53" i="2"/>
  <c r="AR54" i="2"/>
  <c r="AR56" i="2"/>
  <c r="AR59" i="2"/>
  <c r="AR60" i="2"/>
  <c r="AR61" i="2"/>
  <c r="AR63" i="2"/>
  <c r="AR64" i="2"/>
  <c r="AR65" i="2"/>
  <c r="AR67" i="2"/>
  <c r="AR73" i="2"/>
  <c r="AR76" i="2"/>
  <c r="AR77" i="2"/>
  <c r="CE77" i="2" s="1"/>
  <c r="CG77" i="2" s="1"/>
  <c r="CH77" i="2" s="1"/>
  <c r="AR80" i="2"/>
  <c r="AR81" i="2"/>
  <c r="AR11" i="2"/>
  <c r="Z6" i="2" s="1"/>
  <c r="AR11" i="1"/>
  <c r="Z6" i="1" s="1"/>
  <c r="AR13" i="1"/>
  <c r="AR15" i="1"/>
  <c r="AR17" i="1"/>
  <c r="AR18" i="1"/>
  <c r="AR19" i="1"/>
  <c r="AR21" i="1"/>
  <c r="AR22" i="1"/>
  <c r="AR25" i="1"/>
  <c r="AR26" i="1"/>
  <c r="AR28" i="1"/>
  <c r="AR29" i="1"/>
  <c r="AR31" i="1"/>
  <c r="AR33" i="1"/>
  <c r="AR34" i="1"/>
  <c r="AR35" i="1"/>
  <c r="AR37" i="1"/>
  <c r="AR38" i="1"/>
  <c r="AR41" i="1"/>
  <c r="AR42" i="1"/>
  <c r="AR43" i="1"/>
  <c r="AR44" i="1"/>
  <c r="AR46" i="1"/>
  <c r="CE46" i="1" s="1"/>
  <c r="CG46" i="1" s="1"/>
  <c r="CH46" i="1" s="1"/>
  <c r="AR48" i="1"/>
  <c r="AR49" i="1"/>
  <c r="AR51" i="1"/>
  <c r="AR55" i="1"/>
  <c r="AR56" i="1"/>
  <c r="AR57" i="1"/>
  <c r="AR58" i="1"/>
  <c r="AR59" i="1"/>
  <c r="AR61" i="1"/>
  <c r="AR62" i="1"/>
  <c r="AR63" i="1"/>
  <c r="AR65" i="1"/>
  <c r="AR71" i="1"/>
  <c r="AR74" i="1"/>
  <c r="AR75" i="1"/>
  <c r="AR77" i="1"/>
  <c r="AR78" i="1"/>
  <c r="AR80" i="1"/>
  <c r="CE80" i="1" s="1"/>
  <c r="CG80" i="1" s="1"/>
  <c r="CH80" i="1" s="1"/>
  <c r="AR81" i="1"/>
  <c r="Y32" i="3"/>
  <c r="CE32" i="3" s="1"/>
  <c r="CG32" i="3" s="1"/>
  <c r="CH32" i="3" s="1"/>
  <c r="Y28" i="3"/>
  <c r="CE28" i="3" s="1"/>
  <c r="CG28" i="3" s="1"/>
  <c r="CH28" i="3" s="1"/>
  <c r="Y26" i="3"/>
  <c r="CE26" i="3" s="1"/>
  <c r="CG26" i="3" s="1"/>
  <c r="CH26" i="3" s="1"/>
  <c r="Y19" i="3"/>
  <c r="Y18" i="3"/>
  <c r="CE18" i="3" s="1"/>
  <c r="CG18" i="3" s="1"/>
  <c r="CH18" i="3" s="1"/>
  <c r="Y16" i="3"/>
  <c r="CE16" i="3" s="1"/>
  <c r="CG16" i="3" s="1"/>
  <c r="CH16" i="3" s="1"/>
  <c r="Y15" i="3"/>
  <c r="CE15" i="3" s="1"/>
  <c r="CG15" i="3" s="1"/>
  <c r="CH15" i="3" s="1"/>
  <c r="Y13" i="3"/>
  <c r="CE13" i="3" s="1"/>
  <c r="CG13" i="3" s="1"/>
  <c r="CH13" i="3" s="1"/>
  <c r="Y15" i="2"/>
  <c r="CE15" i="2" s="1"/>
  <c r="CG15" i="2" s="1"/>
  <c r="CH15" i="2" s="1"/>
  <c r="Y16" i="2"/>
  <c r="Y18" i="2"/>
  <c r="Y19" i="2"/>
  <c r="CE19" i="2" s="1"/>
  <c r="CG19" i="2" s="1"/>
  <c r="CH19" i="2" s="1"/>
  <c r="Y20" i="2"/>
  <c r="Y22" i="2"/>
  <c r="Y23" i="2"/>
  <c r="Y24" i="2"/>
  <c r="Y26" i="2"/>
  <c r="Y32" i="2"/>
  <c r="Y35" i="2"/>
  <c r="Y36" i="2"/>
  <c r="Y38" i="2"/>
  <c r="Y39" i="2"/>
  <c r="Y41" i="2"/>
  <c r="Y42" i="2"/>
  <c r="Y44" i="2"/>
  <c r="Y45" i="2"/>
  <c r="CE45" i="2" s="1"/>
  <c r="CG45" i="2" s="1"/>
  <c r="CH45" i="2" s="1"/>
  <c r="Y47" i="2"/>
  <c r="Y48" i="2"/>
  <c r="Y50" i="2"/>
  <c r="Y52" i="2"/>
  <c r="Y54" i="2"/>
  <c r="Y55" i="2"/>
  <c r="Y56" i="2"/>
  <c r="Y58" i="2"/>
  <c r="Y64" i="2"/>
  <c r="Y67" i="2"/>
  <c r="Y68" i="2"/>
  <c r="Y70" i="2"/>
  <c r="Y71" i="2"/>
  <c r="Y73" i="2"/>
  <c r="Y74" i="2"/>
  <c r="Y76" i="2"/>
  <c r="Y77" i="2"/>
  <c r="Y78" i="2"/>
  <c r="Y79" i="2"/>
  <c r="Y80" i="2"/>
  <c r="Y81" i="2"/>
  <c r="Y82" i="2"/>
  <c r="Y13" i="2"/>
  <c r="Y13" i="1"/>
  <c r="Y16" i="1"/>
  <c r="Y17" i="1"/>
  <c r="Y19" i="1"/>
  <c r="CE19" i="1" s="1"/>
  <c r="CG19" i="1" s="1"/>
  <c r="CH19" i="1" s="1"/>
  <c r="Y20" i="1"/>
  <c r="Y22" i="1"/>
  <c r="Y24" i="1"/>
  <c r="Y25" i="1"/>
  <c r="Y26" i="1"/>
  <c r="Y28" i="1"/>
  <c r="Y29" i="1"/>
  <c r="Y32" i="1"/>
  <c r="Y33" i="1"/>
  <c r="Y35" i="1"/>
  <c r="Y36" i="1"/>
  <c r="Y38" i="1"/>
  <c r="Y40" i="1"/>
  <c r="Y41" i="1"/>
  <c r="Y42" i="1"/>
  <c r="Y43" i="1"/>
  <c r="Y45" i="1"/>
  <c r="Y46" i="1"/>
  <c r="Y47" i="1"/>
  <c r="Y48" i="1"/>
  <c r="CE48" i="1" s="1"/>
  <c r="CG48" i="1" s="1"/>
  <c r="CH48" i="1" s="1"/>
  <c r="Y50" i="1"/>
  <c r="Y51" i="1"/>
  <c r="Y54" i="1"/>
  <c r="Y55" i="1"/>
  <c r="Y56" i="1"/>
  <c r="Y62" i="1"/>
  <c r="Y65" i="1"/>
  <c r="Y66" i="1"/>
  <c r="Y68" i="1"/>
  <c r="Y69" i="1"/>
  <c r="Y71" i="1"/>
  <c r="Y72" i="1"/>
  <c r="Y73" i="1"/>
  <c r="Y74" i="1"/>
  <c r="Y75" i="1"/>
  <c r="Y77" i="1"/>
  <c r="Y78" i="1"/>
  <c r="Y80" i="1"/>
  <c r="Y81" i="1"/>
  <c r="Y82" i="1"/>
  <c r="CE42" i="1"/>
  <c r="CG42" i="1" s="1"/>
  <c r="CH42" i="1" s="1"/>
  <c r="CE81" i="1"/>
  <c r="CG81" i="1" s="1"/>
  <c r="CH81" i="1" s="1"/>
  <c r="Y15" i="1"/>
  <c r="BK17" i="1"/>
  <c r="AR24" i="1"/>
  <c r="CD26" i="1"/>
  <c r="Y31" i="1"/>
  <c r="BK33" i="1"/>
  <c r="AR40" i="1"/>
  <c r="CE78" i="1"/>
  <c r="CG78" i="1" s="1"/>
  <c r="CH78" i="1" s="1"/>
  <c r="BK13" i="1"/>
  <c r="CD13" i="1"/>
  <c r="Y18" i="1"/>
  <c r="AR20" i="1"/>
  <c r="BK20" i="1"/>
  <c r="CD22" i="1"/>
  <c r="Y27" i="1"/>
  <c r="AR27" i="1"/>
  <c r="BK29" i="1"/>
  <c r="CD29" i="1"/>
  <c r="Y34" i="1"/>
  <c r="AR36" i="1"/>
  <c r="BK36" i="1"/>
  <c r="CD38" i="1"/>
  <c r="BK43" i="1"/>
  <c r="Y11" i="1"/>
  <c r="G6" i="1" s="1"/>
  <c r="Y14" i="1"/>
  <c r="AR14" i="1"/>
  <c r="AR16" i="1"/>
  <c r="BK16" i="1"/>
  <c r="CD16" i="1"/>
  <c r="CD18" i="1"/>
  <c r="Y21" i="1"/>
  <c r="Y23" i="1"/>
  <c r="AR23" i="1"/>
  <c r="BK23" i="1"/>
  <c r="BK25" i="1"/>
  <c r="CD25" i="1"/>
  <c r="Y30" i="1"/>
  <c r="AR30" i="1"/>
  <c r="AR32" i="1"/>
  <c r="BK32" i="1"/>
  <c r="CD32" i="1"/>
  <c r="CD34" i="1"/>
  <c r="Y37" i="1"/>
  <c r="Y39" i="1"/>
  <c r="AR39" i="1"/>
  <c r="BK39" i="1"/>
  <c r="BK41" i="1"/>
  <c r="CE41" i="1" s="1"/>
  <c r="CG41" i="1" s="1"/>
  <c r="CH41" i="1" s="1"/>
  <c r="CD41" i="1"/>
  <c r="AR47" i="1"/>
  <c r="CE47" i="1" s="1"/>
  <c r="CG47" i="1" s="1"/>
  <c r="CH47" i="1" s="1"/>
  <c r="BK47" i="1"/>
  <c r="AR52" i="1"/>
  <c r="CE75" i="1"/>
  <c r="CG75" i="1" s="1"/>
  <c r="CH75" i="1" s="1"/>
  <c r="CD14" i="2"/>
  <c r="Y51" i="2"/>
  <c r="CE56" i="2"/>
  <c r="CG56" i="2" s="1"/>
  <c r="CH56" i="2" s="1"/>
  <c r="AR57" i="2"/>
  <c r="BK69" i="2"/>
  <c r="CE51" i="3"/>
  <c r="CG51" i="3" s="1"/>
  <c r="CH51" i="3" s="1"/>
  <c r="BK46" i="1"/>
  <c r="AR50" i="1"/>
  <c r="CE50" i="1" s="1"/>
  <c r="CG50" i="1" s="1"/>
  <c r="CH50" i="1" s="1"/>
  <c r="BK51" i="1"/>
  <c r="CE51" i="1" s="1"/>
  <c r="CG51" i="1" s="1"/>
  <c r="CH51" i="1" s="1"/>
  <c r="CD52" i="1"/>
  <c r="Y57" i="1"/>
  <c r="CE57" i="1" s="1"/>
  <c r="CG57" i="1" s="1"/>
  <c r="CH57" i="1" s="1"/>
  <c r="AR66" i="1"/>
  <c r="CE74" i="1"/>
  <c r="CG74" i="1" s="1"/>
  <c r="CH74" i="1" s="1"/>
  <c r="BK78" i="1"/>
  <c r="BK13" i="2"/>
  <c r="CD25" i="2"/>
  <c r="Y30" i="2"/>
  <c r="AR36" i="2"/>
  <c r="AR39" i="2"/>
  <c r="BK45" i="2"/>
  <c r="AR68" i="2"/>
  <c r="BK77" i="2"/>
  <c r="CD43" i="1"/>
  <c r="Y59" i="1"/>
  <c r="AR68" i="1"/>
  <c r="CE68" i="1" s="1"/>
  <c r="CG68" i="1" s="1"/>
  <c r="CH68" i="1" s="1"/>
  <c r="BK77" i="1"/>
  <c r="Y11" i="2"/>
  <c r="G6" i="2" s="1"/>
  <c r="BK11" i="2"/>
  <c r="AS6" i="2" s="1"/>
  <c r="BK15" i="2"/>
  <c r="CD24" i="2"/>
  <c r="Y29" i="2"/>
  <c r="AR38" i="2"/>
  <c r="BK47" i="2"/>
  <c r="CD56" i="2"/>
  <c r="Y61" i="2"/>
  <c r="AR70" i="2"/>
  <c r="CE55" i="3"/>
  <c r="CG55" i="3" s="1"/>
  <c r="CH55" i="3" s="1"/>
  <c r="CE63" i="3"/>
  <c r="CG63" i="3" s="1"/>
  <c r="CH63" i="3" s="1"/>
  <c r="Y44" i="1"/>
  <c r="CE44" i="1" s="1"/>
  <c r="CG44" i="1" s="1"/>
  <c r="CH44" i="1" s="1"/>
  <c r="Y49" i="1"/>
  <c r="CE49" i="1" s="1"/>
  <c r="CG49" i="1" s="1"/>
  <c r="CH49" i="1" s="1"/>
  <c r="Y60" i="1"/>
  <c r="AR69" i="1"/>
  <c r="CE69" i="1" s="1"/>
  <c r="CG69" i="1" s="1"/>
  <c r="CH69" i="1" s="1"/>
  <c r="CE71" i="1"/>
  <c r="CG71" i="1" s="1"/>
  <c r="CH71" i="1" s="1"/>
  <c r="BK75" i="1"/>
  <c r="BK16" i="2"/>
  <c r="CD22" i="2"/>
  <c r="Y27" i="2"/>
  <c r="CE44" i="2"/>
  <c r="CG44" i="2" s="1"/>
  <c r="CH44" i="2" s="1"/>
  <c r="BK48" i="2"/>
  <c r="CE50" i="2"/>
  <c r="CG50" i="2" s="1"/>
  <c r="CH50" i="2" s="1"/>
  <c r="CD54" i="2"/>
  <c r="CE54" i="2" s="1"/>
  <c r="CG54" i="2" s="1"/>
  <c r="CH54" i="2" s="1"/>
  <c r="CD57" i="2"/>
  <c r="Y59" i="2"/>
  <c r="Y62" i="2"/>
  <c r="AR71" i="2"/>
  <c r="CE71" i="2" s="1"/>
  <c r="CG71" i="2" s="1"/>
  <c r="CH71" i="2" s="1"/>
  <c r="AR45" i="1"/>
  <c r="CE45" i="1" s="1"/>
  <c r="CG45" i="1" s="1"/>
  <c r="CH45" i="1" s="1"/>
  <c r="CD47" i="1"/>
  <c r="CD48" i="1"/>
  <c r="Y52" i="1"/>
  <c r="Y53" i="1"/>
  <c r="AR53" i="1"/>
  <c r="AR54" i="1"/>
  <c r="CE54" i="1" s="1"/>
  <c r="CG54" i="1" s="1"/>
  <c r="CH54" i="1" s="1"/>
  <c r="BK54" i="1"/>
  <c r="BK55" i="1"/>
  <c r="CD55" i="1"/>
  <c r="CD56" i="1"/>
  <c r="CE56" i="1" s="1"/>
  <c r="CG56" i="1" s="1"/>
  <c r="CH56" i="1" s="1"/>
  <c r="Y58" i="1"/>
  <c r="CE58" i="1" s="1"/>
  <c r="CG58" i="1" s="1"/>
  <c r="CH58" i="1" s="1"/>
  <c r="BK59" i="1"/>
  <c r="CD59" i="1"/>
  <c r="Y61" i="1"/>
  <c r="CE61" i="1" s="1"/>
  <c r="CG61" i="1" s="1"/>
  <c r="CH61" i="1" s="1"/>
  <c r="BK62" i="1"/>
  <c r="CE62" i="1" s="1"/>
  <c r="CG62" i="1" s="1"/>
  <c r="CH62" i="1" s="1"/>
  <c r="Y64" i="1"/>
  <c r="AR64" i="1"/>
  <c r="CD65" i="1"/>
  <c r="AR67" i="1"/>
  <c r="Y70" i="1"/>
  <c r="AR70" i="1"/>
  <c r="CD71" i="1"/>
  <c r="AR73" i="1"/>
  <c r="BK73" i="1"/>
  <c r="Y76" i="1"/>
  <c r="BK76" i="1"/>
  <c r="AR79" i="1"/>
  <c r="BK79" i="1"/>
  <c r="AR82" i="1"/>
  <c r="BK82" i="1"/>
  <c r="CD82" i="1"/>
  <c r="Y14" i="2"/>
  <c r="BK14" i="2"/>
  <c r="AR17" i="2"/>
  <c r="BK17" i="2"/>
  <c r="AR20" i="2"/>
  <c r="BK20" i="2"/>
  <c r="CD20" i="2"/>
  <c r="AR23" i="2"/>
  <c r="CD23" i="2"/>
  <c r="Y25" i="2"/>
  <c r="CE25" i="2" s="1"/>
  <c r="CG25" i="2" s="1"/>
  <c r="CH25" i="2" s="1"/>
  <c r="BK26" i="2"/>
  <c r="CD26" i="2"/>
  <c r="Y28" i="2"/>
  <c r="BK29" i="2"/>
  <c r="CD29" i="2"/>
  <c r="Y31" i="2"/>
  <c r="BK32" i="2"/>
  <c r="Y34" i="2"/>
  <c r="AR34" i="2"/>
  <c r="CD35" i="2"/>
  <c r="AR37" i="2"/>
  <c r="CD38" i="2"/>
  <c r="Y40" i="2"/>
  <c r="AR40" i="2"/>
  <c r="CD41" i="2"/>
  <c r="Y43" i="2"/>
  <c r="AR43" i="2"/>
  <c r="BK43" i="2"/>
  <c r="Y46" i="2"/>
  <c r="BK46" i="2"/>
  <c r="AR49" i="2"/>
  <c r="BK49" i="2"/>
  <c r="AR52" i="2"/>
  <c r="CE52" i="2" s="1"/>
  <c r="CG52" i="2" s="1"/>
  <c r="CH52" i="2" s="1"/>
  <c r="BK52" i="2"/>
  <c r="CD52" i="2"/>
  <c r="AR55" i="2"/>
  <c r="CD55" i="2"/>
  <c r="Y57" i="2"/>
  <c r="BK58" i="2"/>
  <c r="CD58" i="2"/>
  <c r="Y60" i="2"/>
  <c r="BK61" i="2"/>
  <c r="CD61" i="2"/>
  <c r="Y63" i="2"/>
  <c r="CE63" i="2" s="1"/>
  <c r="CG63" i="2" s="1"/>
  <c r="CH63" i="2" s="1"/>
  <c r="BK64" i="2"/>
  <c r="Y66" i="2"/>
  <c r="AR66" i="2"/>
  <c r="CD67" i="2"/>
  <c r="AR69" i="2"/>
  <c r="CD70" i="2"/>
  <c r="Y72" i="2"/>
  <c r="AR72" i="2"/>
  <c r="CD73" i="2"/>
  <c r="Y75" i="2"/>
  <c r="AR75" i="2"/>
  <c r="BK75" i="2"/>
  <c r="BK78" i="2"/>
  <c r="BK80" i="2"/>
  <c r="CE80" i="2" s="1"/>
  <c r="CG80" i="2" s="1"/>
  <c r="CH80" i="2" s="1"/>
  <c r="CD58" i="1"/>
  <c r="Y63" i="1"/>
  <c r="CE63" i="1" s="1"/>
  <c r="CG63" i="1" s="1"/>
  <c r="CH63" i="1" s="1"/>
  <c r="BK65" i="1"/>
  <c r="AR72" i="1"/>
  <c r="CD74" i="1"/>
  <c r="Y79" i="1"/>
  <c r="BK81" i="1"/>
  <c r="Y17" i="2"/>
  <c r="BK19" i="2"/>
  <c r="AR26" i="2"/>
  <c r="CD28" i="2"/>
  <c r="Y33" i="2"/>
  <c r="CE33" i="2" s="1"/>
  <c r="CG33" i="2" s="1"/>
  <c r="CH33" i="2" s="1"/>
  <c r="BK35" i="2"/>
  <c r="AR42" i="2"/>
  <c r="CD44" i="2"/>
  <c r="Y49" i="2"/>
  <c r="BK51" i="2"/>
  <c r="AR58" i="2"/>
  <c r="CD60" i="2"/>
  <c r="Y65" i="2"/>
  <c r="BK67" i="2"/>
  <c r="AR74" i="2"/>
  <c r="CE74" i="2" s="1"/>
  <c r="CG74" i="2" s="1"/>
  <c r="CH74" i="2" s="1"/>
  <c r="CD76" i="2"/>
  <c r="AR78" i="2"/>
  <c r="AR79" i="2"/>
  <c r="BK79" i="2"/>
  <c r="BK81" i="2"/>
  <c r="CD81" i="2"/>
  <c r="CE81" i="2" s="1"/>
  <c r="CG81" i="2" s="1"/>
  <c r="CH81" i="2" s="1"/>
  <c r="AR60" i="1"/>
  <c r="CD62" i="1"/>
  <c r="Y67" i="1"/>
  <c r="BK69" i="1"/>
  <c r="AR76" i="1"/>
  <c r="CD78" i="1"/>
  <c r="AR14" i="2"/>
  <c r="CD16" i="2"/>
  <c r="Y21" i="2"/>
  <c r="CE21" i="2" s="1"/>
  <c r="CG21" i="2" s="1"/>
  <c r="CH21" i="2" s="1"/>
  <c r="BK23" i="2"/>
  <c r="AR30" i="2"/>
  <c r="CD32" i="2"/>
  <c r="Y37" i="2"/>
  <c r="BK39" i="2"/>
  <c r="AR46" i="2"/>
  <c r="CD48" i="2"/>
  <c r="Y53" i="2"/>
  <c r="BK55" i="2"/>
  <c r="AR62" i="2"/>
  <c r="CD64" i="2"/>
  <c r="Y69" i="2"/>
  <c r="BK71" i="2"/>
  <c r="CD78" i="2"/>
  <c r="CD80" i="2"/>
  <c r="AR82" i="2"/>
  <c r="CE73" i="3"/>
  <c r="CG73" i="3" s="1"/>
  <c r="CH73" i="3" s="1"/>
  <c r="CD36" i="3"/>
  <c r="CD37" i="3"/>
  <c r="Y49" i="3"/>
  <c r="CE49" i="3" s="1"/>
  <c r="CG49" i="3" s="1"/>
  <c r="CH49" i="3" s="1"/>
  <c r="AR58" i="3"/>
  <c r="CE58" i="3" s="1"/>
  <c r="CG58" i="3" s="1"/>
  <c r="CH58" i="3" s="1"/>
  <c r="BK67" i="3"/>
  <c r="CE67" i="3" s="1"/>
  <c r="CG67" i="3" s="1"/>
  <c r="CH67" i="3" s="1"/>
  <c r="CD76" i="3"/>
  <c r="CE80" i="3"/>
  <c r="CG80" i="3" s="1"/>
  <c r="CH80" i="3" s="1"/>
  <c r="CE48" i="3"/>
  <c r="CG48" i="3" s="1"/>
  <c r="CH48" i="3" s="1"/>
  <c r="CD52" i="3"/>
  <c r="Y57" i="3"/>
  <c r="CE57" i="3" s="1"/>
  <c r="CG57" i="3" s="1"/>
  <c r="CH57" i="3" s="1"/>
  <c r="AR66" i="3"/>
  <c r="CE66" i="3" s="1"/>
  <c r="CG66" i="3" s="1"/>
  <c r="CH66" i="3" s="1"/>
  <c r="BK75" i="3"/>
  <c r="CE75" i="3" s="1"/>
  <c r="CG75" i="3" s="1"/>
  <c r="CH75" i="3" s="1"/>
  <c r="CD80" i="3"/>
  <c r="Y36" i="3"/>
  <c r="Y37" i="3"/>
  <c r="CE37" i="3" s="1"/>
  <c r="CG37" i="3" s="1"/>
  <c r="CH37" i="3" s="1"/>
  <c r="Y39" i="3"/>
  <c r="CE39" i="3" s="1"/>
  <c r="CG39" i="3" s="1"/>
  <c r="CH39" i="3" s="1"/>
  <c r="Y41" i="3"/>
  <c r="CE41" i="3" s="1"/>
  <c r="CG41" i="3" s="1"/>
  <c r="CH41" i="3" s="1"/>
  <c r="Y42" i="3"/>
  <c r="AR42" i="3"/>
  <c r="BK45" i="3"/>
  <c r="BK51" i="3"/>
  <c r="CD51" i="3"/>
  <c r="CD54" i="3"/>
  <c r="Y56" i="3"/>
  <c r="CE56" i="3" s="1"/>
  <c r="CG56" i="3" s="1"/>
  <c r="CH56" i="3" s="1"/>
  <c r="Y59" i="3"/>
  <c r="CE59" i="3" s="1"/>
  <c r="CG59" i="3" s="1"/>
  <c r="CH59" i="3" s="1"/>
  <c r="CD60" i="3"/>
  <c r="Y65" i="3"/>
  <c r="AR65" i="3"/>
  <c r="AR68" i="3"/>
  <c r="AR74" i="3"/>
  <c r="CE74" i="3" s="1"/>
  <c r="CG74" i="3" s="1"/>
  <c r="CH74" i="3" s="1"/>
  <c r="BK74" i="3"/>
  <c r="BK77" i="3"/>
  <c r="Y81" i="3"/>
  <c r="AR81" i="3"/>
  <c r="AR38" i="3"/>
  <c r="CE38" i="3" s="1"/>
  <c r="CG38" i="3" s="1"/>
  <c r="CH38" i="3" s="1"/>
  <c r="CD40" i="3"/>
  <c r="CE40" i="3" s="1"/>
  <c r="CG40" i="3" s="1"/>
  <c r="CH40" i="3" s="1"/>
  <c r="Y45" i="3"/>
  <c r="AR45" i="3"/>
  <c r="AR46" i="3"/>
  <c r="CE46" i="3" s="1"/>
  <c r="CG46" i="3" s="1"/>
  <c r="CH46" i="3" s="1"/>
  <c r="BK46" i="3"/>
  <c r="BK47" i="3"/>
  <c r="CD47" i="3"/>
  <c r="CE47" i="3" s="1"/>
  <c r="CG47" i="3" s="1"/>
  <c r="CH47" i="3" s="1"/>
  <c r="CD48" i="3"/>
  <c r="Y52" i="3"/>
  <c r="CE52" i="3" s="1"/>
  <c r="CG52" i="3" s="1"/>
  <c r="CH52" i="3" s="1"/>
  <c r="Y53" i="3"/>
  <c r="AR53" i="3"/>
  <c r="AR54" i="3"/>
  <c r="BK54" i="3"/>
  <c r="BK55" i="3"/>
  <c r="CD55" i="3"/>
  <c r="CD56" i="3"/>
  <c r="Y60" i="3"/>
  <c r="CE60" i="3" s="1"/>
  <c r="CG60" i="3" s="1"/>
  <c r="CH60" i="3" s="1"/>
  <c r="Y61" i="3"/>
  <c r="AR61" i="3"/>
  <c r="AR62" i="3"/>
  <c r="CE62" i="3" s="1"/>
  <c r="CG62" i="3" s="1"/>
  <c r="CH62" i="3" s="1"/>
  <c r="BK62" i="3"/>
  <c r="BK63" i="3"/>
  <c r="CD63" i="3"/>
  <c r="CD64" i="3"/>
  <c r="CE64" i="3" s="1"/>
  <c r="CG64" i="3" s="1"/>
  <c r="CH64" i="3" s="1"/>
  <c r="Y68" i="3"/>
  <c r="CE68" i="3" s="1"/>
  <c r="CG68" i="3" s="1"/>
  <c r="CH68" i="3" s="1"/>
  <c r="Y69" i="3"/>
  <c r="AR69" i="3"/>
  <c r="AR70" i="3"/>
  <c r="CE70" i="3" s="1"/>
  <c r="CG70" i="3" s="1"/>
  <c r="CH70" i="3" s="1"/>
  <c r="BK70" i="3"/>
  <c r="BK71" i="3"/>
  <c r="CE71" i="3" s="1"/>
  <c r="CG71" i="3" s="1"/>
  <c r="CH71" i="3" s="1"/>
  <c r="CD71" i="3"/>
  <c r="CD72" i="3"/>
  <c r="CE72" i="3" s="1"/>
  <c r="CG72" i="3" s="1"/>
  <c r="CH72" i="3" s="1"/>
  <c r="Y76" i="3"/>
  <c r="CE76" i="3" s="1"/>
  <c r="CG76" i="3" s="1"/>
  <c r="CH76" i="3" s="1"/>
  <c r="Y77" i="3"/>
  <c r="AR77" i="3"/>
  <c r="AR78" i="3"/>
  <c r="BK78" i="3"/>
  <c r="CE78" i="3" s="1"/>
  <c r="CG78" i="3" s="1"/>
  <c r="CH78" i="3" s="1"/>
  <c r="BK79" i="3"/>
  <c r="CD79" i="3"/>
  <c r="CE79" i="3" s="1"/>
  <c r="CG79" i="3" s="1"/>
  <c r="CH79" i="3" s="1"/>
  <c r="CE37" i="1" l="1"/>
  <c r="CG37" i="1" s="1"/>
  <c r="CH37" i="1" s="1"/>
  <c r="CE25" i="1"/>
  <c r="CG25" i="1" s="1"/>
  <c r="CH25" i="1" s="1"/>
  <c r="CE31" i="1"/>
  <c r="CG31" i="1" s="1"/>
  <c r="CH31" i="1" s="1"/>
  <c r="CE19" i="3"/>
  <c r="CG19" i="3" s="1"/>
  <c r="CH19" i="3" s="1"/>
  <c r="CE41" i="2"/>
  <c r="CG41" i="2" s="1"/>
  <c r="CH41" i="2" s="1"/>
  <c r="CE35" i="2"/>
  <c r="CG35" i="2" s="1"/>
  <c r="CH35" i="2" s="1"/>
  <c r="CE31" i="2"/>
  <c r="CG31" i="2" s="1"/>
  <c r="CH31" i="2" s="1"/>
  <c r="CE27" i="2"/>
  <c r="CG27" i="2" s="1"/>
  <c r="CH27" i="2" s="1"/>
  <c r="CE18" i="2"/>
  <c r="CG18" i="2" s="1"/>
  <c r="CH18" i="2" s="1"/>
  <c r="CE54" i="3"/>
  <c r="CG54" i="3" s="1"/>
  <c r="CH54" i="3" s="1"/>
  <c r="CE53" i="2"/>
  <c r="CG53" i="2" s="1"/>
  <c r="CH53" i="2" s="1"/>
  <c r="CE65" i="2"/>
  <c r="CG65" i="2" s="1"/>
  <c r="CH65" i="2" s="1"/>
  <c r="CE70" i="2"/>
  <c r="CG70" i="2" s="1"/>
  <c r="CH70" i="2" s="1"/>
  <c r="CE57" i="2"/>
  <c r="CG57" i="2" s="1"/>
  <c r="CH57" i="2" s="1"/>
  <c r="CE47" i="2"/>
  <c r="CG47" i="2" s="1"/>
  <c r="CH47" i="2" s="1"/>
  <c r="CE75" i="2"/>
  <c r="CG75" i="2" s="1"/>
  <c r="CH75" i="2" s="1"/>
  <c r="CE66" i="2"/>
  <c r="CG66" i="2" s="1"/>
  <c r="CH66" i="2" s="1"/>
  <c r="CE43" i="2"/>
  <c r="CG43" i="2" s="1"/>
  <c r="CH43" i="2" s="1"/>
  <c r="CE59" i="2"/>
  <c r="CG59" i="2" s="1"/>
  <c r="CH59" i="2" s="1"/>
  <c r="CE51" i="2"/>
  <c r="CG51" i="2" s="1"/>
  <c r="CH51" i="2" s="1"/>
  <c r="CE49" i="2"/>
  <c r="CG49" i="2" s="1"/>
  <c r="CH49" i="2" s="1"/>
  <c r="CE17" i="2"/>
  <c r="CG17" i="2" s="1"/>
  <c r="CH17" i="2" s="1"/>
  <c r="CE76" i="2"/>
  <c r="CG76" i="2" s="1"/>
  <c r="CH76" i="2" s="1"/>
  <c r="CE64" i="2"/>
  <c r="CG64" i="2" s="1"/>
  <c r="CH64" i="2" s="1"/>
  <c r="CE34" i="2"/>
  <c r="CG34" i="2" s="1"/>
  <c r="CH34" i="2" s="1"/>
  <c r="CE79" i="2"/>
  <c r="CG79" i="2" s="1"/>
  <c r="CH79" i="2" s="1"/>
  <c r="CE68" i="2"/>
  <c r="CG68" i="2" s="1"/>
  <c r="CH68" i="2" s="1"/>
  <c r="CE26" i="2"/>
  <c r="CG26" i="2" s="1"/>
  <c r="CH26" i="2" s="1"/>
  <c r="CE82" i="2"/>
  <c r="CG82" i="2" s="1"/>
  <c r="CH82" i="2" s="1"/>
  <c r="CE55" i="2"/>
  <c r="CG55" i="2" s="1"/>
  <c r="CH55" i="2" s="1"/>
  <c r="CE42" i="2"/>
  <c r="CG42" i="2" s="1"/>
  <c r="CH42" i="2" s="1"/>
  <c r="CE58" i="2"/>
  <c r="CG58" i="2" s="1"/>
  <c r="CH58" i="2" s="1"/>
  <c r="CE35" i="1"/>
  <c r="CG35" i="1" s="1"/>
  <c r="CH35" i="1" s="1"/>
  <c r="CE21" i="1"/>
  <c r="CG21" i="1" s="1"/>
  <c r="CH21" i="1" s="1"/>
  <c r="CE65" i="1"/>
  <c r="CG65" i="1" s="1"/>
  <c r="CH65" i="1" s="1"/>
  <c r="CE33" i="1"/>
  <c r="CG33" i="1" s="1"/>
  <c r="CH33" i="1" s="1"/>
  <c r="CE15" i="1"/>
  <c r="CG15" i="1" s="1"/>
  <c r="CH15" i="1" s="1"/>
  <c r="CE28" i="1"/>
  <c r="CG28" i="1" s="1"/>
  <c r="CH28" i="1" s="1"/>
  <c r="CE67" i="1"/>
  <c r="CG67" i="1" s="1"/>
  <c r="CH67" i="1" s="1"/>
  <c r="CE60" i="1"/>
  <c r="CG60" i="1" s="1"/>
  <c r="CH60" i="1" s="1"/>
  <c r="CE24" i="1"/>
  <c r="CG24" i="1" s="1"/>
  <c r="CH24" i="1" s="1"/>
  <c r="CE52" i="1"/>
  <c r="CG52" i="1" s="1"/>
  <c r="CH52" i="1" s="1"/>
  <c r="CE76" i="1"/>
  <c r="CG76" i="1" s="1"/>
  <c r="CH76" i="1" s="1"/>
  <c r="CE32" i="1"/>
  <c r="CG32" i="1" s="1"/>
  <c r="CH32" i="1" s="1"/>
  <c r="CE38" i="2"/>
  <c r="CG38" i="2" s="1"/>
  <c r="CH38" i="2" s="1"/>
  <c r="CE32" i="2"/>
  <c r="CG32" i="2" s="1"/>
  <c r="CH32" i="2" s="1"/>
  <c r="CE23" i="2"/>
  <c r="CG23" i="2" s="1"/>
  <c r="CH23" i="2" s="1"/>
  <c r="CE20" i="2"/>
  <c r="CG20" i="2" s="1"/>
  <c r="CH20" i="2" s="1"/>
  <c r="CE16" i="2"/>
  <c r="CG16" i="2" s="1"/>
  <c r="CH16" i="2" s="1"/>
  <c r="CE48" i="2"/>
  <c r="CG48" i="2" s="1"/>
  <c r="CH48" i="2" s="1"/>
  <c r="CE78" i="2"/>
  <c r="CG78" i="2" s="1"/>
  <c r="CH78" i="2" s="1"/>
  <c r="CE67" i="2"/>
  <c r="CG67" i="2" s="1"/>
  <c r="CH67" i="2" s="1"/>
  <c r="CE24" i="2"/>
  <c r="CG24" i="2" s="1"/>
  <c r="CH24" i="2" s="1"/>
  <c r="CE36" i="2"/>
  <c r="CG36" i="2" s="1"/>
  <c r="CH36" i="2" s="1"/>
  <c r="CE73" i="2"/>
  <c r="CG73" i="2" s="1"/>
  <c r="CH73" i="2" s="1"/>
  <c r="CE22" i="2"/>
  <c r="CG22" i="2" s="1"/>
  <c r="CH22" i="2" s="1"/>
  <c r="CE39" i="2"/>
  <c r="CG39" i="2" s="1"/>
  <c r="CH39" i="2" s="1"/>
  <c r="CE13" i="2"/>
  <c r="CG13" i="2" s="1"/>
  <c r="CH13" i="2" s="1"/>
  <c r="CE40" i="1"/>
  <c r="CG40" i="1" s="1"/>
  <c r="CH40" i="1" s="1"/>
  <c r="CE36" i="1"/>
  <c r="CG36" i="1" s="1"/>
  <c r="CH36" i="1" s="1"/>
  <c r="CE29" i="1"/>
  <c r="CG29" i="1" s="1"/>
  <c r="CH29" i="1" s="1"/>
  <c r="CE26" i="1"/>
  <c r="CG26" i="1" s="1"/>
  <c r="CH26" i="1" s="1"/>
  <c r="CE22" i="1"/>
  <c r="CG22" i="1" s="1"/>
  <c r="CH22" i="1" s="1"/>
  <c r="CE20" i="1"/>
  <c r="CG20" i="1" s="1"/>
  <c r="CH20" i="1" s="1"/>
  <c r="CE17" i="1"/>
  <c r="CG17" i="1" s="1"/>
  <c r="CH17" i="1" s="1"/>
  <c r="CE16" i="1"/>
  <c r="CG16" i="1" s="1"/>
  <c r="CH16" i="1" s="1"/>
  <c r="CE13" i="1"/>
  <c r="CG13" i="1" s="1"/>
  <c r="CH13" i="1" s="1"/>
  <c r="CE38" i="1"/>
  <c r="CG38" i="1" s="1"/>
  <c r="CH38" i="1" s="1"/>
  <c r="CE72" i="1"/>
  <c r="CG72" i="1" s="1"/>
  <c r="CH72" i="1" s="1"/>
  <c r="CE82" i="1"/>
  <c r="CG82" i="1" s="1"/>
  <c r="CH82" i="1" s="1"/>
  <c r="CE55" i="1"/>
  <c r="CG55" i="1" s="1"/>
  <c r="CH55" i="1" s="1"/>
  <c r="CE66" i="1"/>
  <c r="CG66" i="1" s="1"/>
  <c r="CH66" i="1" s="1"/>
  <c r="CE77" i="1"/>
  <c r="CG77" i="1" s="1"/>
  <c r="CH77" i="1" s="1"/>
  <c r="CE43" i="1"/>
  <c r="CG43" i="1" s="1"/>
  <c r="CH43" i="1" s="1"/>
  <c r="CE61" i="2"/>
  <c r="CG61" i="2" s="1"/>
  <c r="CH61" i="2" s="1"/>
  <c r="CE29" i="2"/>
  <c r="CG29" i="2" s="1"/>
  <c r="CH29" i="2" s="1"/>
  <c r="CE18" i="1"/>
  <c r="CG18" i="1" s="1"/>
  <c r="CH18" i="1" s="1"/>
  <c r="CE65" i="3"/>
  <c r="CG65" i="3" s="1"/>
  <c r="CH65" i="3" s="1"/>
  <c r="CE60" i="2"/>
  <c r="CG60" i="2" s="1"/>
  <c r="CH60" i="2" s="1"/>
  <c r="CE46" i="2"/>
  <c r="CG46" i="2" s="1"/>
  <c r="CH46" i="2" s="1"/>
  <c r="CE28" i="2"/>
  <c r="CG28" i="2" s="1"/>
  <c r="CH28" i="2" s="1"/>
  <c r="CE14" i="2"/>
  <c r="CG14" i="2" s="1"/>
  <c r="CH14" i="2" s="1"/>
  <c r="CE70" i="1"/>
  <c r="CG70" i="1" s="1"/>
  <c r="CH70" i="1" s="1"/>
  <c r="CE64" i="1"/>
  <c r="CG64" i="1" s="1"/>
  <c r="CH64" i="1" s="1"/>
  <c r="CE53" i="1"/>
  <c r="CG53" i="1" s="1"/>
  <c r="CH53" i="1" s="1"/>
  <c r="CE62" i="2"/>
  <c r="CG62" i="2" s="1"/>
  <c r="CH62" i="2" s="1"/>
  <c r="CE30" i="1"/>
  <c r="CG30" i="1" s="1"/>
  <c r="CH30" i="1" s="1"/>
  <c r="CE14" i="1"/>
  <c r="CG14" i="1" s="1"/>
  <c r="CH14" i="1" s="1"/>
  <c r="CE42" i="3"/>
  <c r="CG42" i="3" s="1"/>
  <c r="CH42" i="3" s="1"/>
  <c r="CE36" i="3"/>
  <c r="CG36" i="3" s="1"/>
  <c r="CH36" i="3" s="1"/>
  <c r="CE79" i="1"/>
  <c r="CG79" i="1" s="1"/>
  <c r="CH79" i="1" s="1"/>
  <c r="CE73" i="1"/>
  <c r="CG73" i="1" s="1"/>
  <c r="CH73" i="1" s="1"/>
  <c r="CE39" i="1"/>
  <c r="CG39" i="1" s="1"/>
  <c r="CH39" i="1" s="1"/>
  <c r="CE23" i="1"/>
  <c r="CG23" i="1" s="1"/>
  <c r="CH23" i="1" s="1"/>
  <c r="CE77" i="3"/>
  <c r="CG77" i="3" s="1"/>
  <c r="CH77" i="3" s="1"/>
  <c r="CE69" i="3"/>
  <c r="CG69" i="3" s="1"/>
  <c r="CH69" i="3" s="1"/>
  <c r="CE61" i="3"/>
  <c r="CG61" i="3" s="1"/>
  <c r="CH61" i="3" s="1"/>
  <c r="CE53" i="3"/>
  <c r="CG53" i="3" s="1"/>
  <c r="CH53" i="3" s="1"/>
  <c r="CE45" i="3"/>
  <c r="CG45" i="3" s="1"/>
  <c r="CH45" i="3" s="1"/>
  <c r="CE81" i="3"/>
  <c r="CG81" i="3" s="1"/>
  <c r="CH81" i="3" s="1"/>
  <c r="CE69" i="2"/>
  <c r="CG69" i="2" s="1"/>
  <c r="CH69" i="2" s="1"/>
  <c r="CE37" i="2"/>
  <c r="CG37" i="2" s="1"/>
  <c r="CH37" i="2" s="1"/>
  <c r="CE72" i="2"/>
  <c r="CG72" i="2" s="1"/>
  <c r="CH72" i="2" s="1"/>
  <c r="CE40" i="2"/>
  <c r="CG40" i="2" s="1"/>
  <c r="CH40" i="2" s="1"/>
  <c r="CE59" i="1"/>
  <c r="CG59" i="1" s="1"/>
  <c r="CH59" i="1" s="1"/>
  <c r="CE30" i="2"/>
  <c r="CG30" i="2" s="1"/>
  <c r="CH30" i="2" s="1"/>
  <c r="CE34" i="1"/>
  <c r="CG34" i="1" s="1"/>
  <c r="CH34" i="1" s="1"/>
  <c r="CE27" i="1"/>
  <c r="CG27" i="1" s="1"/>
  <c r="CH27" i="1" s="1"/>
</calcChain>
</file>

<file path=xl/sharedStrings.xml><?xml version="1.0" encoding="utf-8"?>
<sst xmlns="http://schemas.openxmlformats.org/spreadsheetml/2006/main" count="422" uniqueCount="145">
  <si>
    <t>CONTROL DE ACTIVIDADES</t>
  </si>
  <si>
    <t>Nombre del Docente:</t>
  </si>
  <si>
    <t>SIR CARMINA ALVARADO DE TOBAR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</si>
  <si>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</si>
  <si>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</si>
  <si>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</si>
  <si>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</si>
  <si>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</si>
  <si>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</si>
  <si>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</si>
  <si>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</si>
  <si>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</si>
  <si>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</si>
  <si>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</si>
  <si>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</si>
  <si>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</si>
  <si>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</si>
  <si>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</si>
  <si>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</si>
  <si>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</si>
  <si>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</si>
  <si>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</si>
  <si>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</si>
  <si>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</si>
  <si>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</si>
  <si>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</si>
  <si>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</si>
  <si>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</si>
  <si>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</si>
  <si>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</si>
  <si>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</si>
  <si>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</si>
  <si>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</si>
  <si>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</si>
  <si>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</si>
  <si>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</si>
  <si>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</si>
  <si>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</si>
  <si>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</si>
  <si>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</si>
  <si>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</si>
  <si>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</si>
  <si>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</si>
  <si>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</si>
  <si>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</si>
  <si>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</si>
  <si>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</si>
  <si>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</si>
  <si>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</si>
  <si>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</si>
  <si>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</si>
  <si>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</si>
  <si>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</si>
  <si>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</si>
  <si>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</si>
  <si>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</si>
  <si>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</si>
  <si>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</si>
  <si>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</si>
  <si>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</si>
  <si>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</si>
  <si>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</si>
  <si>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</si>
  <si>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</si>
  <si>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</si>
  <si>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</si>
  <si>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'89'</t>
  </si>
  <si>
    <t>'06'</t>
  </si>
  <si>
    <t>'24'</t>
  </si>
  <si>
    <t>'10'</t>
  </si>
  <si>
    <t>'01'</t>
  </si>
  <si>
    <t>'22'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</si>
  <si>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</si>
  <si>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</si>
  <si>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</si>
  <si>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</si>
  <si>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</si>
  <si>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</si>
  <si>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</si>
  <si>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</si>
  <si>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</si>
  <si>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</si>
  <si>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</si>
  <si>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</si>
  <si>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</si>
  <si>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</si>
  <si>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</si>
  <si>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</si>
  <si>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</si>
  <si>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</si>
  <si>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</si>
  <si>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</si>
  <si>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</si>
  <si>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</si>
  <si>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</si>
  <si>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</si>
  <si>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</si>
  <si>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</si>
  <si>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</si>
  <si>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</si>
  <si>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</si>
  <si>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</si>
  <si>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</si>
  <si>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</si>
  <si>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</si>
  <si>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</si>
  <si>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</si>
  <si>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</si>
  <si>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</si>
  <si>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</si>
  <si>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</si>
  <si>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</si>
  <si>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</si>
  <si>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</si>
  <si>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</si>
  <si>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</si>
  <si>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</si>
  <si>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</si>
  <si>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</si>
  <si>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</si>
  <si>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</si>
  <si>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</si>
  <si>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</si>
  <si>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</si>
  <si>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</si>
  <si>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</si>
  <si>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</si>
  <si>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</si>
  <si>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</si>
  <si>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</si>
  <si>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 xml:space="preserve">libreta1 </t>
  </si>
  <si>
    <t>modulo</t>
  </si>
  <si>
    <t>libreta 2</t>
  </si>
  <si>
    <t>dibujo final</t>
  </si>
  <si>
    <t>libreta 1</t>
  </si>
  <si>
    <t>moduli 1</t>
  </si>
  <si>
    <t>libreta1</t>
  </si>
  <si>
    <t>libreta2</t>
  </si>
  <si>
    <t>MODULO</t>
  </si>
  <si>
    <t>FOLLETO</t>
  </si>
  <si>
    <t>PINTURAS</t>
  </si>
  <si>
    <t>LIENZO</t>
  </si>
  <si>
    <t>INVESTIGACION</t>
  </si>
  <si>
    <t>LIBRETA</t>
  </si>
  <si>
    <t>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</si>
</sst>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0" xfId="0" applyProtection="1">
      <protection locked="0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</cellXfs>
  <cellStyles count="1">
    <cellStyle name="Normal" xfId="0" builtinId="0"/>
  </cellStyles>
  <dxfs count="63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69" zoomScaleNormal="85" workbookViewId="0">
      <pane xSplit="6" ySplit="12" topLeftCell="V21" activePane="bottomRight" state="frozen"/>
      <selection pane="topRight"/>
      <selection pane="bottomLeft"/>
      <selection pane="bottomRight" activeCell="AI22" sqref="AI2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0.2</v>
      </c>
      <c r="N11" s="11"/>
      <c r="O11" s="11"/>
      <c r="P11" s="11"/>
      <c r="Q11" s="11"/>
      <c r="R11" s="25">
        <f>SUM(M11:Q11)</f>
        <v>0.2</v>
      </c>
      <c r="S11" s="10">
        <v>0.2</v>
      </c>
      <c r="T11" s="11"/>
      <c r="U11" s="11"/>
      <c r="V11" s="25">
        <f>SUM(S11:U11)</f>
        <v>0.2</v>
      </c>
      <c r="W11" s="11">
        <v>0.3</v>
      </c>
      <c r="X11" s="8">
        <f>SUM(W11)</f>
        <v>0.3</v>
      </c>
      <c r="Y11" s="25">
        <f>IF(X11+V11+R11+L11&gt;110%,"error",X11+V11+R11+L11)</f>
        <v>1</v>
      </c>
      <c r="Z11" s="10">
        <v>0.1</v>
      </c>
      <c r="AA11" s="11">
        <v>0.2</v>
      </c>
      <c r="AB11" s="11"/>
      <c r="AC11" s="11"/>
      <c r="AD11" s="11"/>
      <c r="AE11" s="25">
        <f>SUM(Z11:AD11)</f>
        <v>0.30000000000000004</v>
      </c>
      <c r="AF11" s="10">
        <v>0.1</v>
      </c>
      <c r="AG11" s="11">
        <v>0.2</v>
      </c>
      <c r="AH11" s="11"/>
      <c r="AI11" s="11"/>
      <c r="AJ11" s="11"/>
      <c r="AK11" s="25">
        <f>SUM(AF11:AJ11)</f>
        <v>0.30000000000000004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130</v>
      </c>
      <c r="H12" s="22"/>
      <c r="I12" s="22"/>
      <c r="J12" s="22"/>
      <c r="K12" s="22"/>
      <c r="L12" s="26" t="s">
        <v>28</v>
      </c>
      <c r="M12" s="22" t="s">
        <v>131</v>
      </c>
      <c r="N12" s="22"/>
      <c r="O12" s="22"/>
      <c r="P12" s="22"/>
      <c r="Q12" s="22"/>
      <c r="R12" s="26" t="s">
        <v>28</v>
      </c>
      <c r="S12" s="22" t="s">
        <v>132</v>
      </c>
      <c r="T12" s="22"/>
      <c r="U12" s="22"/>
      <c r="V12" s="26" t="s">
        <v>29</v>
      </c>
      <c r="W12" s="22" t="s">
        <v>133</v>
      </c>
      <c r="X12" s="9" t="s">
        <v>30</v>
      </c>
      <c r="Y12" s="24" t="s">
        <v>31</v>
      </c>
      <c r="Z12" s="22" t="s">
        <v>138</v>
      </c>
      <c r="AA12" s="22" t="s">
        <v>139</v>
      </c>
      <c r="AB12" s="22"/>
      <c r="AC12" s="22"/>
      <c r="AD12" s="22"/>
      <c r="AE12" s="26" t="s">
        <v>28</v>
      </c>
      <c r="AF12" s="22" t="s">
        <v>138</v>
      </c>
      <c r="AG12" s="22" t="s">
        <v>144</v>
      </c>
      <c r="AH12" s="22"/>
      <c r="AI12" s="22"/>
      <c r="AJ12" s="22"/>
      <c r="AK12" s="26" t="s">
        <v>28</v>
      </c>
      <c r="AL12" s="22" t="s">
        <v>141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10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3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7">
        <v>9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>
        <v>10</v>
      </c>
      <c r="X13" s="14">
        <f t="shared" ref="X13:X44" si="3">IF(OR($G$4="MEDIA",$G$4="BASICA - TERCER CICLO"),ROUND((W13*$W$11),2),ROUND((W13*$W$11),0))</f>
        <v>3</v>
      </c>
      <c r="Y13" s="28">
        <f t="shared" ref="Y13:Y44" si="4">IF(OR($G$4="MEDIA",$G$4="BASICA - TERCER CICLO"),ROUND((L13+R13+V13+X13),1),IF($G$4="BASICA",ROUND((L13+R13+V13+X13),0),ROUND((L13+R13+V13+X13),1)))</f>
        <v>9.8000000000000007</v>
      </c>
      <c r="Z13" s="7">
        <v>10</v>
      </c>
      <c r="AA13" s="7">
        <v>10</v>
      </c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</v>
      </c>
      <c r="AF13" s="7">
        <v>10</v>
      </c>
      <c r="AG13" s="7">
        <v>10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7">
        <v>9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3.6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10</v>
      </c>
      <c r="N14" s="12"/>
      <c r="O14" s="12"/>
      <c r="P14" s="12"/>
      <c r="Q14" s="12"/>
      <c r="R14" s="13">
        <f t="shared" si="1"/>
        <v>2</v>
      </c>
      <c r="S14" s="12">
        <v>10</v>
      </c>
      <c r="T14" s="12"/>
      <c r="U14" s="12"/>
      <c r="V14" s="13">
        <f t="shared" si="2"/>
        <v>2</v>
      </c>
      <c r="W14" s="12">
        <v>10</v>
      </c>
      <c r="X14" s="14">
        <f t="shared" si="3"/>
        <v>3</v>
      </c>
      <c r="Y14" s="28">
        <f t="shared" si="4"/>
        <v>10</v>
      </c>
      <c r="Z14" s="12">
        <v>10</v>
      </c>
      <c r="AA14" s="12">
        <v>10</v>
      </c>
      <c r="AB14" s="12"/>
      <c r="AC14" s="12"/>
      <c r="AD14" s="12"/>
      <c r="AE14" s="13">
        <f t="shared" si="5"/>
        <v>3</v>
      </c>
      <c r="AF14" s="12">
        <v>10</v>
      </c>
      <c r="AG14" s="12">
        <v>10</v>
      </c>
      <c r="AH14" s="12"/>
      <c r="AI14" s="12"/>
      <c r="AJ14" s="12"/>
      <c r="AK14" s="13">
        <f t="shared" si="6"/>
        <v>3</v>
      </c>
      <c r="AL14" s="12">
        <v>10</v>
      </c>
      <c r="AM14" s="12"/>
      <c r="AN14" s="12"/>
      <c r="AO14" s="13">
        <f t="shared" si="7"/>
        <v>4</v>
      </c>
      <c r="AP14" s="12"/>
      <c r="AQ14" s="14">
        <f t="shared" si="8"/>
        <v>0</v>
      </c>
      <c r="AR14" s="28">
        <f t="shared" si="9"/>
        <v>10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10</v>
      </c>
      <c r="H15" s="7"/>
      <c r="I15" s="7"/>
      <c r="J15" s="7"/>
      <c r="K15" s="7"/>
      <c r="L15" s="13">
        <f t="shared" si="0"/>
        <v>3</v>
      </c>
      <c r="M15" s="7">
        <v>10</v>
      </c>
      <c r="N15" s="7"/>
      <c r="O15" s="7"/>
      <c r="P15" s="7"/>
      <c r="Q15" s="7"/>
      <c r="R15" s="13">
        <f t="shared" si="1"/>
        <v>2</v>
      </c>
      <c r="S15" s="7">
        <v>9</v>
      </c>
      <c r="T15" s="7"/>
      <c r="U15" s="7"/>
      <c r="V15" s="13">
        <f t="shared" si="2"/>
        <v>1.8</v>
      </c>
      <c r="W15" s="7">
        <v>9</v>
      </c>
      <c r="X15" s="14">
        <f t="shared" si="3"/>
        <v>2.7</v>
      </c>
      <c r="Y15" s="28">
        <f t="shared" si="4"/>
        <v>9.5</v>
      </c>
      <c r="Z15" s="7">
        <v>10</v>
      </c>
      <c r="AA15" s="7">
        <v>10</v>
      </c>
      <c r="AB15" s="7"/>
      <c r="AC15" s="7"/>
      <c r="AD15" s="7"/>
      <c r="AE15" s="13">
        <f t="shared" si="5"/>
        <v>3</v>
      </c>
      <c r="AF15" s="7">
        <v>10</v>
      </c>
      <c r="AG15" s="7">
        <v>10</v>
      </c>
      <c r="AH15" s="7"/>
      <c r="AI15" s="7"/>
      <c r="AJ15" s="7"/>
      <c r="AK15" s="13">
        <f t="shared" si="6"/>
        <v>3</v>
      </c>
      <c r="AL15" s="7">
        <v>10</v>
      </c>
      <c r="AM15" s="7"/>
      <c r="AN15" s="7"/>
      <c r="AO15" s="13">
        <f t="shared" si="7"/>
        <v>4</v>
      </c>
      <c r="AP15" s="7"/>
      <c r="AQ15" s="14">
        <f t="shared" si="8"/>
        <v>0</v>
      </c>
      <c r="AR15" s="28">
        <f t="shared" si="9"/>
        <v>10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10</v>
      </c>
      <c r="H16" s="12"/>
      <c r="I16" s="12"/>
      <c r="J16" s="12"/>
      <c r="K16" s="12"/>
      <c r="L16" s="13">
        <f t="shared" si="0"/>
        <v>3</v>
      </c>
      <c r="M16" s="12">
        <v>10</v>
      </c>
      <c r="N16" s="12"/>
      <c r="O16" s="12"/>
      <c r="P16" s="12"/>
      <c r="Q16" s="12"/>
      <c r="R16" s="13">
        <f t="shared" si="1"/>
        <v>2</v>
      </c>
      <c r="S16" s="12">
        <v>9</v>
      </c>
      <c r="T16" s="12"/>
      <c r="U16" s="12"/>
      <c r="V16" s="13">
        <f t="shared" si="2"/>
        <v>1.8</v>
      </c>
      <c r="W16" s="12">
        <v>10</v>
      </c>
      <c r="X16" s="14">
        <f t="shared" si="3"/>
        <v>3</v>
      </c>
      <c r="Y16" s="28">
        <f t="shared" si="4"/>
        <v>9.8000000000000007</v>
      </c>
      <c r="Z16" s="12">
        <v>10</v>
      </c>
      <c r="AA16" s="12">
        <v>8</v>
      </c>
      <c r="AB16" s="12"/>
      <c r="AC16" s="12"/>
      <c r="AD16" s="12"/>
      <c r="AE16" s="13">
        <f t="shared" si="5"/>
        <v>2.6</v>
      </c>
      <c r="AF16" s="12">
        <v>10</v>
      </c>
      <c r="AG16" s="12">
        <v>10</v>
      </c>
      <c r="AH16" s="12"/>
      <c r="AI16" s="12"/>
      <c r="AJ16" s="12"/>
      <c r="AK16" s="13">
        <f t="shared" si="6"/>
        <v>3</v>
      </c>
      <c r="AL16" s="12">
        <v>9</v>
      </c>
      <c r="AM16" s="12"/>
      <c r="AN16" s="12"/>
      <c r="AO16" s="13">
        <f t="shared" si="7"/>
        <v>3.6</v>
      </c>
      <c r="AP16" s="12"/>
      <c r="AQ16" s="14">
        <f t="shared" si="8"/>
        <v>0</v>
      </c>
      <c r="AR16" s="28">
        <f t="shared" si="9"/>
        <v>9.1999999999999993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10</v>
      </c>
      <c r="H17" s="7"/>
      <c r="I17" s="7"/>
      <c r="J17" s="7"/>
      <c r="K17" s="7"/>
      <c r="L17" s="13">
        <f t="shared" si="0"/>
        <v>3</v>
      </c>
      <c r="M17" s="7">
        <v>10</v>
      </c>
      <c r="N17" s="7"/>
      <c r="O17" s="7"/>
      <c r="P17" s="7"/>
      <c r="Q17" s="7"/>
      <c r="R17" s="13">
        <f t="shared" si="1"/>
        <v>2</v>
      </c>
      <c r="S17" s="7">
        <v>10</v>
      </c>
      <c r="T17" s="7"/>
      <c r="U17" s="7"/>
      <c r="V17" s="13">
        <f t="shared" si="2"/>
        <v>2</v>
      </c>
      <c r="W17" s="7">
        <v>10</v>
      </c>
      <c r="X17" s="14">
        <f t="shared" si="3"/>
        <v>3</v>
      </c>
      <c r="Y17" s="28">
        <f t="shared" si="4"/>
        <v>10</v>
      </c>
      <c r="Z17" s="7">
        <v>10</v>
      </c>
      <c r="AA17" s="7">
        <v>8</v>
      </c>
      <c r="AB17" s="7"/>
      <c r="AC17" s="7"/>
      <c r="AD17" s="7"/>
      <c r="AE17" s="13">
        <f t="shared" si="5"/>
        <v>2.6</v>
      </c>
      <c r="AF17" s="7"/>
      <c r="AG17" s="7">
        <v>8</v>
      </c>
      <c r="AH17" s="7"/>
      <c r="AI17" s="7"/>
      <c r="AJ17" s="7"/>
      <c r="AK17" s="13">
        <f t="shared" si="6"/>
        <v>1.6</v>
      </c>
      <c r="AL17" s="7">
        <v>8</v>
      </c>
      <c r="AM17" s="7"/>
      <c r="AN17" s="7"/>
      <c r="AO17" s="13">
        <f t="shared" si="7"/>
        <v>3.2</v>
      </c>
      <c r="AP17" s="7"/>
      <c r="AQ17" s="14">
        <f t="shared" si="8"/>
        <v>0</v>
      </c>
      <c r="AR17" s="28">
        <f t="shared" si="9"/>
        <v>7.4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10</v>
      </c>
      <c r="H18" s="12"/>
      <c r="I18" s="12"/>
      <c r="J18" s="12"/>
      <c r="K18" s="12"/>
      <c r="L18" s="13">
        <f t="shared" si="0"/>
        <v>3</v>
      </c>
      <c r="M18" s="12">
        <v>10</v>
      </c>
      <c r="N18" s="12"/>
      <c r="O18" s="12"/>
      <c r="P18" s="12"/>
      <c r="Q18" s="12"/>
      <c r="R18" s="13">
        <f t="shared" si="1"/>
        <v>2</v>
      </c>
      <c r="S18" s="12">
        <v>10</v>
      </c>
      <c r="T18" s="12"/>
      <c r="U18" s="12"/>
      <c r="V18" s="13">
        <f t="shared" si="2"/>
        <v>2</v>
      </c>
      <c r="W18" s="12">
        <v>10</v>
      </c>
      <c r="X18" s="14">
        <f t="shared" si="3"/>
        <v>3</v>
      </c>
      <c r="Y18" s="28">
        <f t="shared" si="4"/>
        <v>10</v>
      </c>
      <c r="Z18" s="12">
        <v>10</v>
      </c>
      <c r="AA18" s="12">
        <v>10</v>
      </c>
      <c r="AB18" s="12"/>
      <c r="AC18" s="12"/>
      <c r="AD18" s="12"/>
      <c r="AE18" s="13">
        <f t="shared" si="5"/>
        <v>3</v>
      </c>
      <c r="AF18" s="12">
        <v>10</v>
      </c>
      <c r="AG18" s="12">
        <v>10</v>
      </c>
      <c r="AH18" s="12"/>
      <c r="AI18" s="12"/>
      <c r="AJ18" s="12"/>
      <c r="AK18" s="13">
        <f t="shared" si="6"/>
        <v>3</v>
      </c>
      <c r="AL18" s="12">
        <v>9</v>
      </c>
      <c r="AM18" s="12"/>
      <c r="AN18" s="12"/>
      <c r="AO18" s="13">
        <f t="shared" si="7"/>
        <v>3.6</v>
      </c>
      <c r="AP18" s="12"/>
      <c r="AQ18" s="14">
        <f t="shared" si="8"/>
        <v>0</v>
      </c>
      <c r="AR18" s="28">
        <f t="shared" si="9"/>
        <v>9.6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7</v>
      </c>
      <c r="H19" s="7"/>
      <c r="I19" s="7"/>
      <c r="J19" s="7"/>
      <c r="K19" s="7"/>
      <c r="L19" s="13">
        <f t="shared" si="0"/>
        <v>2.1</v>
      </c>
      <c r="M19" s="7">
        <v>10</v>
      </c>
      <c r="N19" s="7"/>
      <c r="O19" s="7"/>
      <c r="P19" s="7"/>
      <c r="Q19" s="7"/>
      <c r="R19" s="13">
        <f t="shared" si="1"/>
        <v>2</v>
      </c>
      <c r="S19" s="7">
        <v>5</v>
      </c>
      <c r="T19" s="7"/>
      <c r="U19" s="7"/>
      <c r="V19" s="13">
        <f t="shared" si="2"/>
        <v>1</v>
      </c>
      <c r="W19" s="7">
        <v>10</v>
      </c>
      <c r="X19" s="14">
        <f t="shared" si="3"/>
        <v>3</v>
      </c>
      <c r="Y19" s="28">
        <f t="shared" si="4"/>
        <v>8.1</v>
      </c>
      <c r="Z19" s="7">
        <v>10</v>
      </c>
      <c r="AA19" s="7">
        <v>6</v>
      </c>
      <c r="AB19" s="7"/>
      <c r="AC19" s="7"/>
      <c r="AD19" s="7"/>
      <c r="AE19" s="13">
        <f t="shared" si="5"/>
        <v>2.2000000000000002</v>
      </c>
      <c r="AF19" s="7">
        <v>10</v>
      </c>
      <c r="AG19" s="7">
        <v>9</v>
      </c>
      <c r="AH19" s="7"/>
      <c r="AI19" s="7"/>
      <c r="AJ19" s="7"/>
      <c r="AK19" s="13">
        <f t="shared" si="6"/>
        <v>2.8</v>
      </c>
      <c r="AL19" s="7">
        <v>8</v>
      </c>
      <c r="AM19" s="7"/>
      <c r="AN19" s="7"/>
      <c r="AO19" s="13">
        <f t="shared" si="7"/>
        <v>3.2</v>
      </c>
      <c r="AP19" s="7"/>
      <c r="AQ19" s="14">
        <f t="shared" si="8"/>
        <v>0</v>
      </c>
      <c r="AR19" s="28">
        <f t="shared" si="9"/>
        <v>8.1999999999999993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10</v>
      </c>
      <c r="N20" s="12"/>
      <c r="O20" s="12"/>
      <c r="P20" s="12"/>
      <c r="Q20" s="12"/>
      <c r="R20" s="13">
        <f t="shared" si="1"/>
        <v>2</v>
      </c>
      <c r="S20" s="12">
        <v>8</v>
      </c>
      <c r="T20" s="12"/>
      <c r="U20" s="12"/>
      <c r="V20" s="13">
        <f t="shared" si="2"/>
        <v>1.6</v>
      </c>
      <c r="W20" s="12">
        <v>8</v>
      </c>
      <c r="X20" s="14">
        <f t="shared" si="3"/>
        <v>2.4</v>
      </c>
      <c r="Y20" s="28">
        <f t="shared" si="4"/>
        <v>8.4</v>
      </c>
      <c r="Z20" s="12"/>
      <c r="AA20" s="12">
        <v>9.5</v>
      </c>
      <c r="AB20" s="12"/>
      <c r="AC20" s="12"/>
      <c r="AD20" s="12"/>
      <c r="AE20" s="13">
        <f t="shared" si="5"/>
        <v>1.9</v>
      </c>
      <c r="AF20" s="12">
        <v>10</v>
      </c>
      <c r="AG20" s="12">
        <v>10</v>
      </c>
      <c r="AH20" s="12"/>
      <c r="AI20" s="12"/>
      <c r="AJ20" s="12"/>
      <c r="AK20" s="13">
        <f t="shared" si="6"/>
        <v>3</v>
      </c>
      <c r="AL20" s="12">
        <v>10</v>
      </c>
      <c r="AM20" s="12"/>
      <c r="AN20" s="12"/>
      <c r="AO20" s="13">
        <f t="shared" si="7"/>
        <v>4</v>
      </c>
      <c r="AP20" s="12"/>
      <c r="AQ20" s="14">
        <f t="shared" si="8"/>
        <v>0</v>
      </c>
      <c r="AR20" s="28">
        <f t="shared" si="9"/>
        <v>8.9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6</v>
      </c>
      <c r="H21" s="7"/>
      <c r="I21" s="7"/>
      <c r="J21" s="7"/>
      <c r="K21" s="7"/>
      <c r="L21" s="13">
        <f t="shared" si="0"/>
        <v>1.8</v>
      </c>
      <c r="M21" s="7">
        <v>10</v>
      </c>
      <c r="N21" s="7"/>
      <c r="O21" s="7"/>
      <c r="P21" s="7"/>
      <c r="Q21" s="7"/>
      <c r="R21" s="13">
        <f t="shared" si="1"/>
        <v>2</v>
      </c>
      <c r="S21" s="7"/>
      <c r="T21" s="7"/>
      <c r="U21" s="7"/>
      <c r="V21" s="13">
        <f t="shared" si="2"/>
        <v>0</v>
      </c>
      <c r="W21" s="7">
        <v>8</v>
      </c>
      <c r="X21" s="14">
        <f t="shared" si="3"/>
        <v>2.4</v>
      </c>
      <c r="Y21" s="28">
        <f t="shared" si="4"/>
        <v>6.2</v>
      </c>
      <c r="Z21" s="7">
        <v>10</v>
      </c>
      <c r="AA21" s="7">
        <v>5</v>
      </c>
      <c r="AB21" s="7"/>
      <c r="AC21" s="7"/>
      <c r="AD21" s="7"/>
      <c r="AE21" s="13">
        <f t="shared" si="5"/>
        <v>2</v>
      </c>
      <c r="AF21" s="7"/>
      <c r="AG21" s="7">
        <v>2</v>
      </c>
      <c r="AH21" s="7"/>
      <c r="AI21" s="7"/>
      <c r="AJ21" s="7"/>
      <c r="AK21" s="13">
        <f t="shared" si="6"/>
        <v>0.4</v>
      </c>
      <c r="AL21" s="7">
        <v>9</v>
      </c>
      <c r="AM21" s="7"/>
      <c r="AN21" s="7"/>
      <c r="AO21" s="13">
        <f t="shared" si="7"/>
        <v>3.6</v>
      </c>
      <c r="AP21" s="7"/>
      <c r="AQ21" s="14">
        <f t="shared" si="8"/>
        <v>0</v>
      </c>
      <c r="AR21" s="28">
        <f t="shared" si="9"/>
        <v>6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8</v>
      </c>
      <c r="H22" s="12"/>
      <c r="I22" s="12"/>
      <c r="J22" s="12"/>
      <c r="K22" s="12"/>
      <c r="L22" s="13">
        <f t="shared" si="0"/>
        <v>2.4</v>
      </c>
      <c r="M22" s="12">
        <v>8</v>
      </c>
      <c r="N22" s="12"/>
      <c r="O22" s="12"/>
      <c r="P22" s="12"/>
      <c r="Q22" s="12"/>
      <c r="R22" s="13">
        <f t="shared" si="1"/>
        <v>1.6</v>
      </c>
      <c r="S22" s="12">
        <v>8</v>
      </c>
      <c r="T22" s="12"/>
      <c r="U22" s="12"/>
      <c r="V22" s="13">
        <f t="shared" si="2"/>
        <v>1.6</v>
      </c>
      <c r="W22" s="12">
        <v>8</v>
      </c>
      <c r="X22" s="14">
        <f t="shared" si="3"/>
        <v>2.4</v>
      </c>
      <c r="Y22" s="28">
        <f t="shared" si="4"/>
        <v>8</v>
      </c>
      <c r="Z22" s="12">
        <v>10</v>
      </c>
      <c r="AA22" s="12">
        <v>8</v>
      </c>
      <c r="AB22" s="12"/>
      <c r="AC22" s="12"/>
      <c r="AD22" s="12"/>
      <c r="AE22" s="13">
        <f t="shared" si="5"/>
        <v>2.6</v>
      </c>
      <c r="AF22" s="12">
        <v>6</v>
      </c>
      <c r="AG22" s="12">
        <v>6</v>
      </c>
      <c r="AH22" s="12"/>
      <c r="AI22" s="12"/>
      <c r="AJ22" s="12"/>
      <c r="AK22" s="13">
        <f t="shared" si="6"/>
        <v>1.8</v>
      </c>
      <c r="AL22" s="12">
        <v>9</v>
      </c>
      <c r="AM22" s="12"/>
      <c r="AN22" s="12"/>
      <c r="AO22" s="13">
        <f t="shared" si="7"/>
        <v>3.6</v>
      </c>
      <c r="AP22" s="12"/>
      <c r="AQ22" s="14">
        <f t="shared" si="8"/>
        <v>0</v>
      </c>
      <c r="AR22" s="28">
        <f t="shared" si="9"/>
        <v>8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10</v>
      </c>
      <c r="N23" s="7"/>
      <c r="O23" s="7"/>
      <c r="P23" s="7"/>
      <c r="Q23" s="7"/>
      <c r="R23" s="13">
        <f t="shared" si="1"/>
        <v>2</v>
      </c>
      <c r="S23" s="7">
        <v>9</v>
      </c>
      <c r="T23" s="7"/>
      <c r="U23" s="7"/>
      <c r="V23" s="13">
        <f t="shared" si="2"/>
        <v>1.8</v>
      </c>
      <c r="W23" s="7">
        <v>10</v>
      </c>
      <c r="X23" s="14">
        <f t="shared" si="3"/>
        <v>3</v>
      </c>
      <c r="Y23" s="28">
        <f t="shared" si="4"/>
        <v>9.8000000000000007</v>
      </c>
      <c r="Z23" s="7">
        <v>10</v>
      </c>
      <c r="AA23" s="7">
        <v>8</v>
      </c>
      <c r="AB23" s="7"/>
      <c r="AC23" s="7"/>
      <c r="AD23" s="7"/>
      <c r="AE23" s="13">
        <f t="shared" si="5"/>
        <v>2.6</v>
      </c>
      <c r="AF23" s="7">
        <v>6</v>
      </c>
      <c r="AG23" s="7">
        <v>10</v>
      </c>
      <c r="AH23" s="7"/>
      <c r="AI23" s="7"/>
      <c r="AJ23" s="7"/>
      <c r="AK23" s="13">
        <f t="shared" si="6"/>
        <v>2.6</v>
      </c>
      <c r="AL23" s="7">
        <v>8</v>
      </c>
      <c r="AM23" s="7"/>
      <c r="AN23" s="7"/>
      <c r="AO23" s="13">
        <f t="shared" si="7"/>
        <v>3.2</v>
      </c>
      <c r="AP23" s="7"/>
      <c r="AQ23" s="14">
        <f t="shared" si="8"/>
        <v>0</v>
      </c>
      <c r="AR23" s="28">
        <f t="shared" si="9"/>
        <v>8.4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9</v>
      </c>
      <c r="H24" s="12"/>
      <c r="I24" s="12"/>
      <c r="J24" s="12"/>
      <c r="K24" s="12"/>
      <c r="L24" s="13">
        <f t="shared" si="0"/>
        <v>2.7</v>
      </c>
      <c r="M24" s="12">
        <v>10</v>
      </c>
      <c r="N24" s="12"/>
      <c r="O24" s="12"/>
      <c r="P24" s="12"/>
      <c r="Q24" s="12"/>
      <c r="R24" s="13">
        <f t="shared" si="1"/>
        <v>2</v>
      </c>
      <c r="S24" s="12">
        <v>9</v>
      </c>
      <c r="T24" s="12"/>
      <c r="U24" s="12"/>
      <c r="V24" s="13">
        <f t="shared" si="2"/>
        <v>1.8</v>
      </c>
      <c r="W24" s="12">
        <v>8</v>
      </c>
      <c r="X24" s="14">
        <f t="shared" si="3"/>
        <v>2.4</v>
      </c>
      <c r="Y24" s="28">
        <f t="shared" si="4"/>
        <v>8.9</v>
      </c>
      <c r="Z24" s="12">
        <v>10</v>
      </c>
      <c r="AA24" s="12">
        <v>9</v>
      </c>
      <c r="AB24" s="12"/>
      <c r="AC24" s="12"/>
      <c r="AD24" s="12"/>
      <c r="AE24" s="13">
        <f t="shared" si="5"/>
        <v>2.8</v>
      </c>
      <c r="AF24" s="12">
        <v>6</v>
      </c>
      <c r="AG24" s="12">
        <v>6</v>
      </c>
      <c r="AH24" s="12"/>
      <c r="AI24" s="12"/>
      <c r="AJ24" s="12"/>
      <c r="AK24" s="13">
        <f t="shared" si="6"/>
        <v>1.8</v>
      </c>
      <c r="AL24" s="12">
        <v>9</v>
      </c>
      <c r="AM24" s="12"/>
      <c r="AN24" s="12"/>
      <c r="AO24" s="13">
        <f t="shared" si="7"/>
        <v>3.6</v>
      </c>
      <c r="AP24" s="12"/>
      <c r="AQ24" s="14">
        <f t="shared" si="8"/>
        <v>0</v>
      </c>
      <c r="AR24" s="28">
        <f t="shared" si="9"/>
        <v>8.1999999999999993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10</v>
      </c>
      <c r="H25" s="7"/>
      <c r="I25" s="7"/>
      <c r="J25" s="7"/>
      <c r="K25" s="7"/>
      <c r="L25" s="13">
        <f t="shared" si="0"/>
        <v>3</v>
      </c>
      <c r="M25" s="7">
        <v>9</v>
      </c>
      <c r="N25" s="7"/>
      <c r="O25" s="7"/>
      <c r="P25" s="7"/>
      <c r="Q25" s="7"/>
      <c r="R25" s="13">
        <f t="shared" si="1"/>
        <v>1.8</v>
      </c>
      <c r="S25" s="7">
        <v>10</v>
      </c>
      <c r="T25" s="7"/>
      <c r="U25" s="7"/>
      <c r="V25" s="13">
        <f t="shared" si="2"/>
        <v>2</v>
      </c>
      <c r="W25" s="7">
        <v>10</v>
      </c>
      <c r="X25" s="14">
        <f t="shared" si="3"/>
        <v>3</v>
      </c>
      <c r="Y25" s="28">
        <f t="shared" si="4"/>
        <v>9.8000000000000007</v>
      </c>
      <c r="Z25" s="7">
        <v>10</v>
      </c>
      <c r="AA25" s="7">
        <v>9.5</v>
      </c>
      <c r="AB25" s="7"/>
      <c r="AC25" s="7"/>
      <c r="AD25" s="7"/>
      <c r="AE25" s="13">
        <f t="shared" si="5"/>
        <v>2.9</v>
      </c>
      <c r="AF25" s="7"/>
      <c r="AG25" s="7"/>
      <c r="AH25" s="7"/>
      <c r="AI25" s="7"/>
      <c r="AJ25" s="7"/>
      <c r="AK25" s="13">
        <f t="shared" si="6"/>
        <v>0</v>
      </c>
      <c r="AL25" s="7">
        <v>9</v>
      </c>
      <c r="AM25" s="7"/>
      <c r="AN25" s="7"/>
      <c r="AO25" s="13">
        <f t="shared" si="7"/>
        <v>3.6</v>
      </c>
      <c r="AP25" s="7"/>
      <c r="AQ25" s="14">
        <f t="shared" si="8"/>
        <v>0</v>
      </c>
      <c r="AR25" s="28">
        <f t="shared" si="9"/>
        <v>6.5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</v>
      </c>
      <c r="H26" s="12"/>
      <c r="I26" s="12"/>
      <c r="J26" s="12"/>
      <c r="K26" s="12"/>
      <c r="L26" s="13">
        <f t="shared" si="0"/>
        <v>2.4</v>
      </c>
      <c r="M26" s="12">
        <v>10</v>
      </c>
      <c r="N26" s="12"/>
      <c r="O26" s="12"/>
      <c r="P26" s="12"/>
      <c r="Q26" s="12"/>
      <c r="R26" s="13">
        <f t="shared" si="1"/>
        <v>2</v>
      </c>
      <c r="S26" s="12">
        <v>8</v>
      </c>
      <c r="T26" s="12"/>
      <c r="U26" s="12"/>
      <c r="V26" s="13">
        <f t="shared" si="2"/>
        <v>1.6</v>
      </c>
      <c r="W26" s="12">
        <v>8</v>
      </c>
      <c r="X26" s="14">
        <f t="shared" si="3"/>
        <v>2.4</v>
      </c>
      <c r="Y26" s="28">
        <f t="shared" si="4"/>
        <v>8.4</v>
      </c>
      <c r="Z26" s="12">
        <v>8</v>
      </c>
      <c r="AA26" s="12">
        <v>9.5</v>
      </c>
      <c r="AB26" s="12"/>
      <c r="AC26" s="12"/>
      <c r="AD26" s="12"/>
      <c r="AE26" s="13">
        <f t="shared" si="5"/>
        <v>2.7</v>
      </c>
      <c r="AF26" s="12">
        <v>6</v>
      </c>
      <c r="AG26" s="12">
        <v>8</v>
      </c>
      <c r="AH26" s="12"/>
      <c r="AI26" s="12"/>
      <c r="AJ26" s="12"/>
      <c r="AK26" s="13">
        <f t="shared" si="6"/>
        <v>2.2000000000000002</v>
      </c>
      <c r="AL26" s="12">
        <v>9</v>
      </c>
      <c r="AM26" s="12"/>
      <c r="AN26" s="12"/>
      <c r="AO26" s="13">
        <f t="shared" si="7"/>
        <v>3.6</v>
      </c>
      <c r="AP26" s="12"/>
      <c r="AQ26" s="14">
        <f t="shared" si="8"/>
        <v>0</v>
      </c>
      <c r="AR26" s="28">
        <f t="shared" si="9"/>
        <v>8.5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10</v>
      </c>
      <c r="H27" s="7"/>
      <c r="I27" s="7"/>
      <c r="J27" s="7"/>
      <c r="K27" s="7"/>
      <c r="L27" s="13">
        <f t="shared" si="0"/>
        <v>3</v>
      </c>
      <c r="M27" s="7">
        <v>10</v>
      </c>
      <c r="N27" s="7"/>
      <c r="O27" s="7"/>
      <c r="P27" s="7"/>
      <c r="Q27" s="7"/>
      <c r="R27" s="13">
        <f t="shared" si="1"/>
        <v>2</v>
      </c>
      <c r="S27" s="7">
        <v>10</v>
      </c>
      <c r="T27" s="7"/>
      <c r="U27" s="7"/>
      <c r="V27" s="13">
        <f t="shared" si="2"/>
        <v>2</v>
      </c>
      <c r="W27" s="7">
        <v>10</v>
      </c>
      <c r="X27" s="14">
        <f t="shared" si="3"/>
        <v>3</v>
      </c>
      <c r="Y27" s="28">
        <f t="shared" si="4"/>
        <v>10</v>
      </c>
      <c r="Z27" s="7">
        <v>10</v>
      </c>
      <c r="AA27" s="7">
        <v>10</v>
      </c>
      <c r="AB27" s="7"/>
      <c r="AC27" s="7"/>
      <c r="AD27" s="7"/>
      <c r="AE27" s="13">
        <f t="shared" si="5"/>
        <v>3</v>
      </c>
      <c r="AF27" s="7"/>
      <c r="AG27" s="7"/>
      <c r="AH27" s="7"/>
      <c r="AI27" s="7"/>
      <c r="AJ27" s="7"/>
      <c r="AK27" s="13">
        <f t="shared" si="6"/>
        <v>0</v>
      </c>
      <c r="AL27" s="7">
        <v>10</v>
      </c>
      <c r="AM27" s="7"/>
      <c r="AN27" s="7"/>
      <c r="AO27" s="13">
        <f t="shared" si="7"/>
        <v>4</v>
      </c>
      <c r="AP27" s="7"/>
      <c r="AQ27" s="14">
        <f t="shared" si="8"/>
        <v>0</v>
      </c>
      <c r="AR27" s="28">
        <f t="shared" si="9"/>
        <v>7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9</v>
      </c>
      <c r="H28" s="12"/>
      <c r="I28" s="12"/>
      <c r="J28" s="12"/>
      <c r="K28" s="12"/>
      <c r="L28" s="13">
        <f t="shared" si="0"/>
        <v>2.7</v>
      </c>
      <c r="M28" s="12">
        <v>9.8000000000000007</v>
      </c>
      <c r="N28" s="12"/>
      <c r="O28" s="12"/>
      <c r="P28" s="12"/>
      <c r="Q28" s="12"/>
      <c r="R28" s="13">
        <f t="shared" si="1"/>
        <v>1.96</v>
      </c>
      <c r="S28" s="12">
        <v>9</v>
      </c>
      <c r="T28" s="12"/>
      <c r="U28" s="12"/>
      <c r="V28" s="13">
        <f t="shared" si="2"/>
        <v>1.8</v>
      </c>
      <c r="W28" s="12">
        <v>9</v>
      </c>
      <c r="X28" s="14">
        <f t="shared" si="3"/>
        <v>2.7</v>
      </c>
      <c r="Y28" s="28">
        <f t="shared" si="4"/>
        <v>9.1999999999999993</v>
      </c>
      <c r="Z28" s="12">
        <v>10</v>
      </c>
      <c r="AA28" s="12">
        <v>7</v>
      </c>
      <c r="AB28" s="12"/>
      <c r="AC28" s="12"/>
      <c r="AD28" s="12"/>
      <c r="AE28" s="13">
        <f t="shared" si="5"/>
        <v>2.4</v>
      </c>
      <c r="AF28" s="12">
        <v>7</v>
      </c>
      <c r="AG28" s="12"/>
      <c r="AH28" s="12"/>
      <c r="AI28" s="12"/>
      <c r="AJ28" s="12"/>
      <c r="AK28" s="13">
        <f t="shared" si="6"/>
        <v>0.7</v>
      </c>
      <c r="AL28" s="12">
        <v>8</v>
      </c>
      <c r="AM28" s="12"/>
      <c r="AN28" s="12"/>
      <c r="AO28" s="13">
        <f t="shared" si="7"/>
        <v>3.2</v>
      </c>
      <c r="AP28" s="12"/>
      <c r="AQ28" s="14">
        <f t="shared" si="8"/>
        <v>0</v>
      </c>
      <c r="AR28" s="28">
        <f t="shared" si="9"/>
        <v>6.3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10</v>
      </c>
      <c r="H29" s="7"/>
      <c r="I29" s="7"/>
      <c r="J29" s="7"/>
      <c r="K29" s="7"/>
      <c r="L29" s="13">
        <f t="shared" si="0"/>
        <v>3</v>
      </c>
      <c r="M29" s="7">
        <v>10</v>
      </c>
      <c r="N29" s="7"/>
      <c r="O29" s="7"/>
      <c r="P29" s="7"/>
      <c r="Q29" s="7"/>
      <c r="R29" s="13">
        <f t="shared" si="1"/>
        <v>2</v>
      </c>
      <c r="S29" s="7">
        <v>10</v>
      </c>
      <c r="T29" s="7"/>
      <c r="U29" s="7"/>
      <c r="V29" s="13">
        <f t="shared" si="2"/>
        <v>2</v>
      </c>
      <c r="W29" s="7">
        <v>10</v>
      </c>
      <c r="X29" s="14">
        <f t="shared" si="3"/>
        <v>3</v>
      </c>
      <c r="Y29" s="28">
        <f t="shared" si="4"/>
        <v>10</v>
      </c>
      <c r="Z29" s="7">
        <v>10</v>
      </c>
      <c r="AA29" s="7">
        <v>9.5</v>
      </c>
      <c r="AB29" s="7"/>
      <c r="AC29" s="7"/>
      <c r="AD29" s="7"/>
      <c r="AE29" s="13">
        <f t="shared" si="5"/>
        <v>2.9</v>
      </c>
      <c r="AF29" s="7">
        <v>10</v>
      </c>
      <c r="AG29" s="7">
        <v>10</v>
      </c>
      <c r="AH29" s="7"/>
      <c r="AI29" s="7"/>
      <c r="AJ29" s="7"/>
      <c r="AK29" s="13">
        <f t="shared" si="6"/>
        <v>3</v>
      </c>
      <c r="AL29" s="7">
        <v>9</v>
      </c>
      <c r="AM29" s="7"/>
      <c r="AN29" s="7"/>
      <c r="AO29" s="13">
        <f t="shared" si="7"/>
        <v>3.6</v>
      </c>
      <c r="AP29" s="7"/>
      <c r="AQ29" s="14">
        <f t="shared" si="8"/>
        <v>0</v>
      </c>
      <c r="AR29" s="28">
        <f t="shared" si="9"/>
        <v>9.5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8</v>
      </c>
      <c r="H30" s="12"/>
      <c r="I30" s="12"/>
      <c r="J30" s="12"/>
      <c r="K30" s="12"/>
      <c r="L30" s="13">
        <f t="shared" si="0"/>
        <v>2.4</v>
      </c>
      <c r="M30" s="12">
        <v>9.8000000000000007</v>
      </c>
      <c r="N30" s="12"/>
      <c r="O30" s="12"/>
      <c r="P30" s="12"/>
      <c r="Q30" s="12"/>
      <c r="R30" s="13">
        <f t="shared" si="1"/>
        <v>1.96</v>
      </c>
      <c r="S30" s="12">
        <v>7</v>
      </c>
      <c r="T30" s="12"/>
      <c r="U30" s="12"/>
      <c r="V30" s="13">
        <f t="shared" si="2"/>
        <v>1.4</v>
      </c>
      <c r="W30" s="12">
        <v>8</v>
      </c>
      <c r="X30" s="14">
        <f t="shared" si="3"/>
        <v>2.4</v>
      </c>
      <c r="Y30" s="28">
        <f t="shared" si="4"/>
        <v>8.1999999999999993</v>
      </c>
      <c r="Z30" s="12">
        <v>10</v>
      </c>
      <c r="AA30" s="12">
        <v>9</v>
      </c>
      <c r="AB30" s="12"/>
      <c r="AC30" s="12"/>
      <c r="AD30" s="12"/>
      <c r="AE30" s="13">
        <f t="shared" si="5"/>
        <v>2.8</v>
      </c>
      <c r="AF30" s="12"/>
      <c r="AG30" s="12">
        <v>10</v>
      </c>
      <c r="AH30" s="12"/>
      <c r="AI30" s="12"/>
      <c r="AJ30" s="12"/>
      <c r="AK30" s="13">
        <f t="shared" si="6"/>
        <v>2</v>
      </c>
      <c r="AL30" s="12">
        <v>8</v>
      </c>
      <c r="AM30" s="12"/>
      <c r="AN30" s="12"/>
      <c r="AO30" s="13">
        <f t="shared" si="7"/>
        <v>3.2</v>
      </c>
      <c r="AP30" s="12"/>
      <c r="AQ30" s="14">
        <f t="shared" si="8"/>
        <v>0</v>
      </c>
      <c r="AR30" s="28">
        <f t="shared" si="9"/>
        <v>8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10</v>
      </c>
      <c r="H31" s="7"/>
      <c r="I31" s="7"/>
      <c r="J31" s="7"/>
      <c r="K31" s="7"/>
      <c r="L31" s="13">
        <f t="shared" si="0"/>
        <v>3</v>
      </c>
      <c r="M31" s="7">
        <v>10</v>
      </c>
      <c r="N31" s="7"/>
      <c r="O31" s="7"/>
      <c r="P31" s="7"/>
      <c r="Q31" s="7"/>
      <c r="R31" s="13">
        <f t="shared" si="1"/>
        <v>2</v>
      </c>
      <c r="S31" s="7">
        <v>10</v>
      </c>
      <c r="T31" s="7"/>
      <c r="U31" s="7"/>
      <c r="V31" s="13">
        <f t="shared" si="2"/>
        <v>2</v>
      </c>
      <c r="W31" s="7">
        <v>10</v>
      </c>
      <c r="X31" s="14">
        <f t="shared" si="3"/>
        <v>3</v>
      </c>
      <c r="Y31" s="28">
        <f t="shared" si="4"/>
        <v>10</v>
      </c>
      <c r="Z31" s="7">
        <v>10</v>
      </c>
      <c r="AA31" s="7">
        <v>9</v>
      </c>
      <c r="AB31" s="7"/>
      <c r="AC31" s="7"/>
      <c r="AD31" s="7"/>
      <c r="AE31" s="13">
        <f t="shared" si="5"/>
        <v>2.8</v>
      </c>
      <c r="AF31" s="7">
        <v>10</v>
      </c>
      <c r="AG31" s="7">
        <v>10</v>
      </c>
      <c r="AH31" s="7"/>
      <c r="AI31" s="7"/>
      <c r="AJ31" s="7"/>
      <c r="AK31" s="13">
        <f t="shared" si="6"/>
        <v>3</v>
      </c>
      <c r="AL31" s="7">
        <v>10</v>
      </c>
      <c r="AM31" s="7"/>
      <c r="AN31" s="7"/>
      <c r="AO31" s="13">
        <f t="shared" si="7"/>
        <v>4</v>
      </c>
      <c r="AP31" s="7"/>
      <c r="AQ31" s="14">
        <f t="shared" si="8"/>
        <v>0</v>
      </c>
      <c r="AR31" s="28">
        <f t="shared" si="9"/>
        <v>9.8000000000000007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7</v>
      </c>
      <c r="H32" s="12"/>
      <c r="I32" s="12"/>
      <c r="J32" s="12"/>
      <c r="K32" s="12"/>
      <c r="L32" s="13">
        <f t="shared" si="0"/>
        <v>2.1</v>
      </c>
      <c r="M32" s="12">
        <v>10</v>
      </c>
      <c r="N32" s="12"/>
      <c r="O32" s="12"/>
      <c r="P32" s="12"/>
      <c r="Q32" s="12"/>
      <c r="R32" s="13">
        <f t="shared" si="1"/>
        <v>2</v>
      </c>
      <c r="S32" s="12"/>
      <c r="T32" s="12"/>
      <c r="U32" s="12"/>
      <c r="V32" s="13">
        <f t="shared" si="2"/>
        <v>0</v>
      </c>
      <c r="W32" s="12">
        <v>8</v>
      </c>
      <c r="X32" s="14">
        <f t="shared" si="3"/>
        <v>2.4</v>
      </c>
      <c r="Y32" s="28">
        <f t="shared" si="4"/>
        <v>6.5</v>
      </c>
      <c r="Z32" s="12">
        <v>10</v>
      </c>
      <c r="AA32" s="12">
        <v>7</v>
      </c>
      <c r="AB32" s="12"/>
      <c r="AC32" s="12"/>
      <c r="AD32" s="12"/>
      <c r="AE32" s="13">
        <f t="shared" si="5"/>
        <v>2.4</v>
      </c>
      <c r="AF32" s="12"/>
      <c r="AG32" s="12"/>
      <c r="AH32" s="12"/>
      <c r="AI32" s="12"/>
      <c r="AJ32" s="12"/>
      <c r="AK32" s="13">
        <f t="shared" si="6"/>
        <v>0</v>
      </c>
      <c r="AL32" s="12">
        <v>9</v>
      </c>
      <c r="AM32" s="12"/>
      <c r="AN32" s="12"/>
      <c r="AO32" s="13">
        <f t="shared" si="7"/>
        <v>3.6</v>
      </c>
      <c r="AP32" s="12"/>
      <c r="AQ32" s="14">
        <f t="shared" si="8"/>
        <v>0</v>
      </c>
      <c r="AR32" s="28">
        <f t="shared" si="9"/>
        <v>6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10</v>
      </c>
      <c r="H33" s="7"/>
      <c r="I33" s="7"/>
      <c r="J33" s="7"/>
      <c r="K33" s="7"/>
      <c r="L33" s="13">
        <f t="shared" si="0"/>
        <v>3</v>
      </c>
      <c r="M33" s="7">
        <v>10</v>
      </c>
      <c r="N33" s="7"/>
      <c r="O33" s="7"/>
      <c r="P33" s="7"/>
      <c r="Q33" s="7"/>
      <c r="R33" s="13">
        <f t="shared" si="1"/>
        <v>2</v>
      </c>
      <c r="S33" s="7">
        <v>8</v>
      </c>
      <c r="T33" s="7"/>
      <c r="U33" s="7"/>
      <c r="V33" s="13">
        <f t="shared" si="2"/>
        <v>1.6</v>
      </c>
      <c r="W33" s="7">
        <v>9</v>
      </c>
      <c r="X33" s="14">
        <f t="shared" si="3"/>
        <v>2.7</v>
      </c>
      <c r="Y33" s="28">
        <f t="shared" si="4"/>
        <v>9.3000000000000007</v>
      </c>
      <c r="Z33" s="7">
        <v>10</v>
      </c>
      <c r="AA33" s="7">
        <v>9.5</v>
      </c>
      <c r="AB33" s="7"/>
      <c r="AC33" s="7"/>
      <c r="AD33" s="7"/>
      <c r="AE33" s="13">
        <f t="shared" si="5"/>
        <v>2.9</v>
      </c>
      <c r="AF33" s="7"/>
      <c r="AG33" s="7">
        <v>10</v>
      </c>
      <c r="AH33" s="7"/>
      <c r="AI33" s="7"/>
      <c r="AJ33" s="7"/>
      <c r="AK33" s="13">
        <f t="shared" si="6"/>
        <v>2</v>
      </c>
      <c r="AL33" s="7">
        <v>10</v>
      </c>
      <c r="AM33" s="7"/>
      <c r="AN33" s="7"/>
      <c r="AO33" s="13">
        <f t="shared" si="7"/>
        <v>4</v>
      </c>
      <c r="AP33" s="7"/>
      <c r="AQ33" s="14">
        <f t="shared" si="8"/>
        <v>0</v>
      </c>
      <c r="AR33" s="28">
        <f t="shared" si="9"/>
        <v>8.9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9</v>
      </c>
      <c r="H34" s="12"/>
      <c r="I34" s="12"/>
      <c r="J34" s="12"/>
      <c r="K34" s="12"/>
      <c r="L34" s="13">
        <f t="shared" si="0"/>
        <v>2.7</v>
      </c>
      <c r="M34" s="12">
        <v>10</v>
      </c>
      <c r="N34" s="12"/>
      <c r="O34" s="12"/>
      <c r="P34" s="12"/>
      <c r="Q34" s="12"/>
      <c r="R34" s="13">
        <f t="shared" si="1"/>
        <v>2</v>
      </c>
      <c r="S34" s="12">
        <v>9</v>
      </c>
      <c r="T34" s="12"/>
      <c r="U34" s="12"/>
      <c r="V34" s="13">
        <f t="shared" si="2"/>
        <v>1.8</v>
      </c>
      <c r="W34" s="12">
        <v>9</v>
      </c>
      <c r="X34" s="14">
        <f t="shared" si="3"/>
        <v>2.7</v>
      </c>
      <c r="Y34" s="28">
        <f t="shared" si="4"/>
        <v>9.1999999999999993</v>
      </c>
      <c r="Z34" s="12">
        <v>10</v>
      </c>
      <c r="AA34" s="12">
        <v>9</v>
      </c>
      <c r="AB34" s="12"/>
      <c r="AC34" s="12"/>
      <c r="AD34" s="12"/>
      <c r="AE34" s="13">
        <f t="shared" si="5"/>
        <v>2.8</v>
      </c>
      <c r="AF34" s="12"/>
      <c r="AG34" s="12">
        <v>8</v>
      </c>
      <c r="AH34" s="12"/>
      <c r="AI34" s="12"/>
      <c r="AJ34" s="12"/>
      <c r="AK34" s="13">
        <f t="shared" si="6"/>
        <v>1.6</v>
      </c>
      <c r="AL34" s="12">
        <v>8</v>
      </c>
      <c r="AM34" s="12"/>
      <c r="AN34" s="12"/>
      <c r="AO34" s="13">
        <f t="shared" si="7"/>
        <v>3.2</v>
      </c>
      <c r="AP34" s="12"/>
      <c r="AQ34" s="14">
        <f t="shared" si="8"/>
        <v>0</v>
      </c>
      <c r="AR34" s="28">
        <f t="shared" si="9"/>
        <v>7.6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10</v>
      </c>
      <c r="N35" s="7"/>
      <c r="O35" s="7"/>
      <c r="P35" s="7"/>
      <c r="Q35" s="7"/>
      <c r="R35" s="13">
        <f t="shared" si="1"/>
        <v>2</v>
      </c>
      <c r="S35" s="7">
        <v>9</v>
      </c>
      <c r="T35" s="7"/>
      <c r="U35" s="7"/>
      <c r="V35" s="13">
        <f t="shared" si="2"/>
        <v>1.8</v>
      </c>
      <c r="W35" s="7">
        <v>10</v>
      </c>
      <c r="X35" s="14">
        <f t="shared" si="3"/>
        <v>3</v>
      </c>
      <c r="Y35" s="28">
        <f t="shared" si="4"/>
        <v>9.8000000000000007</v>
      </c>
      <c r="Z35" s="7">
        <v>10</v>
      </c>
      <c r="AA35" s="7">
        <v>10</v>
      </c>
      <c r="AB35" s="7"/>
      <c r="AC35" s="7"/>
      <c r="AD35" s="7"/>
      <c r="AE35" s="13">
        <f t="shared" si="5"/>
        <v>3</v>
      </c>
      <c r="AF35" s="7"/>
      <c r="AG35" s="7"/>
      <c r="AH35" s="7"/>
      <c r="AI35" s="7"/>
      <c r="AJ35" s="7"/>
      <c r="AK35" s="13">
        <f t="shared" si="6"/>
        <v>0</v>
      </c>
      <c r="AL35" s="7">
        <v>10</v>
      </c>
      <c r="AM35" s="7"/>
      <c r="AN35" s="7"/>
      <c r="AO35" s="13">
        <f t="shared" si="7"/>
        <v>4</v>
      </c>
      <c r="AP35" s="7"/>
      <c r="AQ35" s="14">
        <f t="shared" si="8"/>
        <v>0</v>
      </c>
      <c r="AR35" s="28">
        <f t="shared" si="9"/>
        <v>7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10</v>
      </c>
      <c r="H36" s="12"/>
      <c r="I36" s="12"/>
      <c r="J36" s="12"/>
      <c r="K36" s="12"/>
      <c r="L36" s="13">
        <f t="shared" si="0"/>
        <v>3</v>
      </c>
      <c r="M36" s="12">
        <v>10</v>
      </c>
      <c r="N36" s="12"/>
      <c r="O36" s="12"/>
      <c r="P36" s="12"/>
      <c r="Q36" s="12"/>
      <c r="R36" s="13">
        <f t="shared" si="1"/>
        <v>2</v>
      </c>
      <c r="S36" s="12">
        <v>8</v>
      </c>
      <c r="T36" s="12"/>
      <c r="U36" s="12"/>
      <c r="V36" s="13">
        <f t="shared" si="2"/>
        <v>1.6</v>
      </c>
      <c r="W36" s="12">
        <v>10</v>
      </c>
      <c r="X36" s="14">
        <f t="shared" si="3"/>
        <v>3</v>
      </c>
      <c r="Y36" s="28">
        <f t="shared" si="4"/>
        <v>9.6</v>
      </c>
      <c r="Z36" s="12">
        <v>10</v>
      </c>
      <c r="AA36" s="12">
        <v>9.5</v>
      </c>
      <c r="AB36" s="12"/>
      <c r="AC36" s="12"/>
      <c r="AD36" s="12"/>
      <c r="AE36" s="13">
        <f t="shared" si="5"/>
        <v>2.9</v>
      </c>
      <c r="AF36" s="12">
        <v>10</v>
      </c>
      <c r="AG36" s="12">
        <v>10</v>
      </c>
      <c r="AH36" s="12"/>
      <c r="AI36" s="12"/>
      <c r="AJ36" s="12"/>
      <c r="AK36" s="13">
        <f t="shared" si="6"/>
        <v>3</v>
      </c>
      <c r="AL36" s="12">
        <v>10</v>
      </c>
      <c r="AM36" s="12"/>
      <c r="AN36" s="12"/>
      <c r="AO36" s="13">
        <f t="shared" si="7"/>
        <v>4</v>
      </c>
      <c r="AP36" s="12"/>
      <c r="AQ36" s="14">
        <f t="shared" si="8"/>
        <v>0</v>
      </c>
      <c r="AR36" s="28">
        <f t="shared" si="9"/>
        <v>9.9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10</v>
      </c>
      <c r="H37" s="7"/>
      <c r="I37" s="7"/>
      <c r="J37" s="7"/>
      <c r="K37" s="7"/>
      <c r="L37" s="13">
        <f t="shared" si="0"/>
        <v>3</v>
      </c>
      <c r="M37" s="7">
        <v>9.5</v>
      </c>
      <c r="N37" s="7"/>
      <c r="O37" s="7"/>
      <c r="P37" s="7"/>
      <c r="Q37" s="7"/>
      <c r="R37" s="13">
        <f t="shared" si="1"/>
        <v>1.9</v>
      </c>
      <c r="S37" s="7">
        <v>9</v>
      </c>
      <c r="T37" s="7"/>
      <c r="U37" s="7"/>
      <c r="V37" s="13">
        <f t="shared" si="2"/>
        <v>1.8</v>
      </c>
      <c r="W37" s="7">
        <v>8</v>
      </c>
      <c r="X37" s="14">
        <f t="shared" si="3"/>
        <v>2.4</v>
      </c>
      <c r="Y37" s="28">
        <f t="shared" si="4"/>
        <v>9.1</v>
      </c>
      <c r="Z37" s="7">
        <v>10</v>
      </c>
      <c r="AA37" s="7">
        <v>8</v>
      </c>
      <c r="AB37" s="7"/>
      <c r="AC37" s="7"/>
      <c r="AD37" s="7"/>
      <c r="AE37" s="13">
        <f t="shared" si="5"/>
        <v>2.6</v>
      </c>
      <c r="AF37" s="7">
        <v>6</v>
      </c>
      <c r="AG37" s="7">
        <v>8</v>
      </c>
      <c r="AH37" s="7"/>
      <c r="AI37" s="7"/>
      <c r="AJ37" s="7"/>
      <c r="AK37" s="13">
        <f t="shared" si="6"/>
        <v>2.2000000000000002</v>
      </c>
      <c r="AL37" s="7">
        <v>8</v>
      </c>
      <c r="AM37" s="7"/>
      <c r="AN37" s="7"/>
      <c r="AO37" s="13">
        <f t="shared" si="7"/>
        <v>3.2</v>
      </c>
      <c r="AP37" s="7"/>
      <c r="AQ37" s="14">
        <f t="shared" si="8"/>
        <v>0</v>
      </c>
      <c r="AR37" s="28">
        <f t="shared" si="9"/>
        <v>8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4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9</v>
      </c>
      <c r="H38" s="12"/>
      <c r="I38" s="12"/>
      <c r="J38" s="12"/>
      <c r="K38" s="12"/>
      <c r="L38" s="13">
        <f t="shared" si="0"/>
        <v>2.7</v>
      </c>
      <c r="M38" s="12">
        <v>9.8000000000000007</v>
      </c>
      <c r="N38" s="12"/>
      <c r="O38" s="12"/>
      <c r="P38" s="12"/>
      <c r="Q38" s="12"/>
      <c r="R38" s="13">
        <f t="shared" si="1"/>
        <v>1.96</v>
      </c>
      <c r="S38" s="12">
        <v>9</v>
      </c>
      <c r="T38" s="12"/>
      <c r="U38" s="12"/>
      <c r="V38" s="13">
        <f t="shared" si="2"/>
        <v>1.8</v>
      </c>
      <c r="W38" s="12">
        <v>8</v>
      </c>
      <c r="X38" s="14">
        <f t="shared" si="3"/>
        <v>2.4</v>
      </c>
      <c r="Y38" s="28">
        <f t="shared" si="4"/>
        <v>8.9</v>
      </c>
      <c r="Z38" s="12">
        <v>10</v>
      </c>
      <c r="AA38" s="12">
        <v>6</v>
      </c>
      <c r="AB38" s="12"/>
      <c r="AC38" s="12"/>
      <c r="AD38" s="12"/>
      <c r="AE38" s="13">
        <f t="shared" si="5"/>
        <v>2.2000000000000002</v>
      </c>
      <c r="AF38" s="12"/>
      <c r="AG38" s="12">
        <v>6</v>
      </c>
      <c r="AH38" s="12"/>
      <c r="AI38" s="12"/>
      <c r="AJ38" s="12"/>
      <c r="AK38" s="13">
        <f t="shared" si="6"/>
        <v>1.2</v>
      </c>
      <c r="AL38" s="12">
        <v>8</v>
      </c>
      <c r="AM38" s="12"/>
      <c r="AN38" s="12"/>
      <c r="AO38" s="13">
        <f t="shared" si="7"/>
        <v>3.2</v>
      </c>
      <c r="AP38" s="12"/>
      <c r="AQ38" s="14">
        <f t="shared" si="8"/>
        <v>0</v>
      </c>
      <c r="AR38" s="28">
        <f t="shared" si="9"/>
        <v>6.6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4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9</v>
      </c>
      <c r="H39" s="7"/>
      <c r="I39" s="7"/>
      <c r="J39" s="7"/>
      <c r="K39" s="7"/>
      <c r="L39" s="13">
        <f t="shared" si="0"/>
        <v>2.7</v>
      </c>
      <c r="M39" s="7">
        <v>10</v>
      </c>
      <c r="N39" s="7"/>
      <c r="O39" s="7"/>
      <c r="P39" s="7"/>
      <c r="Q39" s="7"/>
      <c r="R39" s="13">
        <f t="shared" si="1"/>
        <v>2</v>
      </c>
      <c r="S39" s="7">
        <v>9</v>
      </c>
      <c r="T39" s="7"/>
      <c r="U39" s="7"/>
      <c r="V39" s="13">
        <f t="shared" si="2"/>
        <v>1.8</v>
      </c>
      <c r="W39" s="7">
        <v>10</v>
      </c>
      <c r="X39" s="14">
        <f t="shared" si="3"/>
        <v>3</v>
      </c>
      <c r="Y39" s="28">
        <f t="shared" si="4"/>
        <v>9.5</v>
      </c>
      <c r="Z39" s="7">
        <v>10</v>
      </c>
      <c r="AA39" s="7">
        <v>9.5</v>
      </c>
      <c r="AB39" s="7"/>
      <c r="AC39" s="7"/>
      <c r="AD39" s="7"/>
      <c r="AE39" s="13">
        <f t="shared" si="5"/>
        <v>2.9</v>
      </c>
      <c r="AF39" s="7"/>
      <c r="AG39" s="7">
        <v>10</v>
      </c>
      <c r="AH39" s="12"/>
      <c r="AI39" s="7"/>
      <c r="AJ39" s="7"/>
      <c r="AK39" s="13" t="e">
        <f>IF(OR($G$4="MEDIA",$G$4="BASICA - TERCER CICLO"),ROUND((AF39*$AF$11)+(AG39*$AG$11)+(#REF!*$AH$11)+(AI39*$AI$11)+(AJ39*$AJ$11),2),ROUND((AF39*$AF$11)+(AG39*$AG$11)+(#REF!*$AH$11)+(AI39*$AI$11)+(AJ39*$AJ$11),2))</f>
        <v>#REF!</v>
      </c>
      <c r="AL39" s="7">
        <v>10</v>
      </c>
      <c r="AM39" s="7"/>
      <c r="AN39" s="7"/>
      <c r="AO39" s="13">
        <f t="shared" si="7"/>
        <v>4</v>
      </c>
      <c r="AP39" s="7"/>
      <c r="AQ39" s="14">
        <f t="shared" si="8"/>
        <v>0</v>
      </c>
      <c r="AR39" s="28" t="e">
        <f t="shared" si="9"/>
        <v>#REF!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 t="e">
        <f t="shared" si="20"/>
        <v>#REF!</v>
      </c>
      <c r="CF39" s="20"/>
      <c r="CG39" s="28" t="e">
        <f t="shared" si="21"/>
        <v>#REF!</v>
      </c>
      <c r="CH39" s="17" t="e">
        <f t="shared" si="22"/>
        <v>#REF!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8</v>
      </c>
      <c r="H40" s="12"/>
      <c r="I40" s="12"/>
      <c r="J40" s="12"/>
      <c r="K40" s="12"/>
      <c r="L40" s="13">
        <f t="shared" si="0"/>
        <v>2.4</v>
      </c>
      <c r="M40" s="12">
        <v>9.5</v>
      </c>
      <c r="N40" s="12"/>
      <c r="O40" s="12"/>
      <c r="P40" s="12"/>
      <c r="Q40" s="12"/>
      <c r="R40" s="13">
        <f t="shared" si="1"/>
        <v>1.9</v>
      </c>
      <c r="S40" s="12">
        <v>6</v>
      </c>
      <c r="T40" s="12"/>
      <c r="U40" s="12"/>
      <c r="V40" s="13">
        <f t="shared" si="2"/>
        <v>1.2</v>
      </c>
      <c r="W40" s="12">
        <v>9</v>
      </c>
      <c r="X40" s="14">
        <f t="shared" si="3"/>
        <v>2.7</v>
      </c>
      <c r="Y40" s="28">
        <f t="shared" si="4"/>
        <v>8.1999999999999993</v>
      </c>
      <c r="Z40" s="12">
        <v>10</v>
      </c>
      <c r="AA40" s="12">
        <v>6</v>
      </c>
      <c r="AB40" s="12"/>
      <c r="AC40" s="12"/>
      <c r="AD40" s="12"/>
      <c r="AE40" s="13">
        <f t="shared" si="5"/>
        <v>2.2000000000000002</v>
      </c>
      <c r="AF40" s="12">
        <v>6</v>
      </c>
      <c r="AG40" s="12">
        <v>10</v>
      </c>
      <c r="AH40" s="12"/>
      <c r="AI40" s="46"/>
      <c r="AJ40" s="12"/>
      <c r="AK40" s="13">
        <f>IF(OR($G$4="MEDIA",$G$4="BASICA - TERCER CICLO"),ROUND((AF40*$AF$11)+(AG40*$AG$11)+(AH40*$AH$11)+(AH39*$AI$11)+(AJ40*$AJ$11),2),ROUND((AF40*$AF$11)+(AG40*$AG$11)+(AH40*$AH$11)+(AH39*$AI$11)+(AJ40*$AJ$11),2))</f>
        <v>2.6</v>
      </c>
      <c r="AL40" s="12">
        <v>7</v>
      </c>
      <c r="AM40" s="12"/>
      <c r="AN40" s="12"/>
      <c r="AO40" s="13">
        <f t="shared" si="7"/>
        <v>2.8</v>
      </c>
      <c r="AP40" s="12"/>
      <c r="AQ40" s="14">
        <f t="shared" si="8"/>
        <v>0</v>
      </c>
      <c r="AR40" s="28">
        <f t="shared" si="9"/>
        <v>7.6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4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Z13:AD82 AJ40 AF41:AJ82 AF40:AH40 AF13:AJ39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X35" activePane="bottomRight" state="frozen"/>
      <selection pane="topRight"/>
      <selection pane="bottomLeft"/>
      <selection pane="bottomRight" activeCell="AI30" sqref="AI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0.2</v>
      </c>
      <c r="N11" s="11"/>
      <c r="O11" s="11"/>
      <c r="P11" s="11"/>
      <c r="Q11" s="11"/>
      <c r="R11" s="25">
        <f>SUM(M11:Q11)</f>
        <v>0.2</v>
      </c>
      <c r="S11" s="10">
        <v>0.2</v>
      </c>
      <c r="T11" s="11"/>
      <c r="U11" s="11"/>
      <c r="V11" s="25">
        <f>SUM(S11:U11)</f>
        <v>0.2</v>
      </c>
      <c r="W11" s="11">
        <v>0.3</v>
      </c>
      <c r="X11" s="8">
        <f>SUM(W11)</f>
        <v>0.3</v>
      </c>
      <c r="Y11" s="25">
        <f>IF(X11+V11+R11+L11&gt;110%,"error",X11+V11+R11+L11)</f>
        <v>1</v>
      </c>
      <c r="Z11" s="10">
        <v>0.2</v>
      </c>
      <c r="AA11" s="11">
        <v>0.2</v>
      </c>
      <c r="AB11" s="11"/>
      <c r="AC11" s="11"/>
      <c r="AD11" s="11"/>
      <c r="AE11" s="25">
        <f>SUM(Z11:AD11)</f>
        <v>0.4</v>
      </c>
      <c r="AF11" s="10">
        <v>0.1</v>
      </c>
      <c r="AG11" s="11">
        <v>0.1</v>
      </c>
      <c r="AH11" s="11"/>
      <c r="AI11" s="11"/>
      <c r="AJ11" s="11"/>
      <c r="AK11" s="25">
        <f>SUM(AF11:AJ11)</f>
        <v>0.2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134</v>
      </c>
      <c r="H12" s="22"/>
      <c r="I12" s="22"/>
      <c r="J12" s="22"/>
      <c r="K12" s="22"/>
      <c r="L12" s="26" t="s">
        <v>28</v>
      </c>
      <c r="M12" s="22" t="s">
        <v>135</v>
      </c>
      <c r="N12" s="22"/>
      <c r="O12" s="22"/>
      <c r="P12" s="22"/>
      <c r="Q12" s="22"/>
      <c r="R12" s="26" t="s">
        <v>28</v>
      </c>
      <c r="S12" s="22" t="s">
        <v>132</v>
      </c>
      <c r="T12" s="22"/>
      <c r="U12" s="22"/>
      <c r="V12" s="26" t="s">
        <v>29</v>
      </c>
      <c r="W12" s="22" t="s">
        <v>133</v>
      </c>
      <c r="X12" s="9" t="s">
        <v>30</v>
      </c>
      <c r="Y12" s="24" t="s">
        <v>31</v>
      </c>
      <c r="Z12" s="22" t="s">
        <v>139</v>
      </c>
      <c r="AA12" s="22" t="s">
        <v>140</v>
      </c>
      <c r="AB12" s="22"/>
      <c r="AC12" s="22"/>
      <c r="AD12" s="22"/>
      <c r="AE12" s="26" t="s">
        <v>28</v>
      </c>
      <c r="AF12" s="22" t="s">
        <v>142</v>
      </c>
      <c r="AG12" s="22" t="s">
        <v>143</v>
      </c>
      <c r="AH12" s="22"/>
      <c r="AI12" s="22"/>
      <c r="AJ12" s="22"/>
      <c r="AK12" s="26" t="s">
        <v>28</v>
      </c>
      <c r="AL12" s="22" t="s">
        <v>141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10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3</v>
      </c>
      <c r="M13" s="7">
        <v>9.5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1.9</v>
      </c>
      <c r="S13" s="7">
        <v>9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>
        <v>9</v>
      </c>
      <c r="X13" s="14">
        <f t="shared" ref="X13:X44" si="3">IF(OR($G$4="MEDIA",$G$4="BASICA - TERCER CICLO"),ROUND((W13*$W$11),2),ROUND((W13*$W$11),0))</f>
        <v>2.7</v>
      </c>
      <c r="Y13" s="28">
        <f t="shared" ref="Y13:Y44" si="4">IF(OR($G$4="MEDIA",$G$4="BASICA - TERCER CICLO"),ROUND((L13+R13+V13+X13),1),IF($G$4="BASICA",ROUND((L13+R13+V13+X13),0),ROUND((L13+R13+V13+X13),1)))</f>
        <v>9.4</v>
      </c>
      <c r="Z13" s="7">
        <v>10</v>
      </c>
      <c r="AA13" s="7">
        <v>10</v>
      </c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4</v>
      </c>
      <c r="AF13" s="7">
        <v>8</v>
      </c>
      <c r="AG13" s="7">
        <v>8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1.6</v>
      </c>
      <c r="AL13" s="7">
        <v>9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3.6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9.1999999999999993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9</v>
      </c>
      <c r="N14" s="12"/>
      <c r="O14" s="12"/>
      <c r="P14" s="12"/>
      <c r="Q14" s="12"/>
      <c r="R14" s="13">
        <f t="shared" si="1"/>
        <v>1.8</v>
      </c>
      <c r="S14" s="12">
        <v>9</v>
      </c>
      <c r="T14" s="12"/>
      <c r="U14" s="12"/>
      <c r="V14" s="13">
        <f t="shared" si="2"/>
        <v>1.8</v>
      </c>
      <c r="W14" s="12">
        <v>9</v>
      </c>
      <c r="X14" s="14">
        <f t="shared" si="3"/>
        <v>2.7</v>
      </c>
      <c r="Y14" s="28">
        <f t="shared" si="4"/>
        <v>9.3000000000000007</v>
      </c>
      <c r="Z14" s="12">
        <v>10</v>
      </c>
      <c r="AA14" s="12">
        <v>9</v>
      </c>
      <c r="AB14" s="12"/>
      <c r="AC14" s="12"/>
      <c r="AD14" s="12"/>
      <c r="AE14" s="13">
        <f t="shared" si="5"/>
        <v>3.8</v>
      </c>
      <c r="AF14" s="12">
        <v>7</v>
      </c>
      <c r="AG14" s="12"/>
      <c r="AH14" s="12"/>
      <c r="AI14" s="12"/>
      <c r="AJ14" s="12"/>
      <c r="AK14" s="13">
        <f t="shared" si="6"/>
        <v>0.7</v>
      </c>
      <c r="AL14" s="12">
        <v>9</v>
      </c>
      <c r="AM14" s="12"/>
      <c r="AN14" s="12"/>
      <c r="AO14" s="13">
        <f t="shared" si="7"/>
        <v>3.6</v>
      </c>
      <c r="AP14" s="12"/>
      <c r="AQ14" s="14">
        <f t="shared" si="8"/>
        <v>0</v>
      </c>
      <c r="AR14" s="28">
        <f t="shared" si="9"/>
        <v>8.1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8</v>
      </c>
      <c r="H15" s="7"/>
      <c r="I15" s="7"/>
      <c r="J15" s="7"/>
      <c r="K15" s="7"/>
      <c r="L15" s="13">
        <f t="shared" si="0"/>
        <v>2.4</v>
      </c>
      <c r="M15" s="7">
        <v>8</v>
      </c>
      <c r="N15" s="7"/>
      <c r="O15" s="7"/>
      <c r="P15" s="7"/>
      <c r="Q15" s="7"/>
      <c r="R15" s="13">
        <f t="shared" si="1"/>
        <v>1.6</v>
      </c>
      <c r="S15" s="7">
        <v>8</v>
      </c>
      <c r="T15" s="7"/>
      <c r="U15" s="7"/>
      <c r="V15" s="13">
        <f t="shared" si="2"/>
        <v>1.6</v>
      </c>
      <c r="W15" s="7">
        <v>8</v>
      </c>
      <c r="X15" s="14">
        <f t="shared" si="3"/>
        <v>2.4</v>
      </c>
      <c r="Y15" s="28">
        <f t="shared" si="4"/>
        <v>8</v>
      </c>
      <c r="Z15" s="7">
        <v>10</v>
      </c>
      <c r="AA15" s="7">
        <v>7</v>
      </c>
      <c r="AB15" s="7"/>
      <c r="AC15" s="7"/>
      <c r="AD15" s="7"/>
      <c r="AE15" s="13">
        <f t="shared" si="5"/>
        <v>3.4</v>
      </c>
      <c r="AF15" s="7">
        <v>7</v>
      </c>
      <c r="AG15" s="7">
        <v>9</v>
      </c>
      <c r="AH15" s="7"/>
      <c r="AI15" s="7"/>
      <c r="AJ15" s="7"/>
      <c r="AK15" s="13">
        <f t="shared" si="6"/>
        <v>1.6</v>
      </c>
      <c r="AL15" s="7">
        <v>9</v>
      </c>
      <c r="AM15" s="7"/>
      <c r="AN15" s="7"/>
      <c r="AO15" s="13">
        <f t="shared" si="7"/>
        <v>3.6</v>
      </c>
      <c r="AP15" s="7"/>
      <c r="AQ15" s="14">
        <f t="shared" si="8"/>
        <v>0</v>
      </c>
      <c r="AR15" s="28">
        <f t="shared" si="9"/>
        <v>8.6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10</v>
      </c>
      <c r="H16" s="12"/>
      <c r="I16" s="12"/>
      <c r="J16" s="12"/>
      <c r="K16" s="12"/>
      <c r="L16" s="13">
        <f t="shared" si="0"/>
        <v>3</v>
      </c>
      <c r="M16" s="12">
        <v>10</v>
      </c>
      <c r="N16" s="12"/>
      <c r="O16" s="12"/>
      <c r="P16" s="12"/>
      <c r="Q16" s="12"/>
      <c r="R16" s="13">
        <f t="shared" si="1"/>
        <v>2</v>
      </c>
      <c r="S16" s="12">
        <v>10</v>
      </c>
      <c r="T16" s="12"/>
      <c r="U16" s="12"/>
      <c r="V16" s="13">
        <f t="shared" si="2"/>
        <v>2</v>
      </c>
      <c r="W16" s="12">
        <v>10</v>
      </c>
      <c r="X16" s="14">
        <f t="shared" si="3"/>
        <v>3</v>
      </c>
      <c r="Y16" s="28">
        <f t="shared" si="4"/>
        <v>10</v>
      </c>
      <c r="Z16" s="12">
        <v>10</v>
      </c>
      <c r="AA16" s="12">
        <v>10</v>
      </c>
      <c r="AB16" s="12"/>
      <c r="AC16" s="12"/>
      <c r="AD16" s="12"/>
      <c r="AE16" s="13">
        <f t="shared" si="5"/>
        <v>4</v>
      </c>
      <c r="AF16" s="12">
        <v>10</v>
      </c>
      <c r="AG16" s="12">
        <v>10</v>
      </c>
      <c r="AH16" s="12"/>
      <c r="AI16" s="12"/>
      <c r="AJ16" s="12"/>
      <c r="AK16" s="13">
        <f t="shared" si="6"/>
        <v>2</v>
      </c>
      <c r="AL16" s="12">
        <v>10</v>
      </c>
      <c r="AM16" s="12"/>
      <c r="AN16" s="12"/>
      <c r="AO16" s="13">
        <f t="shared" si="7"/>
        <v>4</v>
      </c>
      <c r="AP16" s="12"/>
      <c r="AQ16" s="14">
        <f t="shared" si="8"/>
        <v>0</v>
      </c>
      <c r="AR16" s="28">
        <f t="shared" si="9"/>
        <v>10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10</v>
      </c>
      <c r="H17" s="7"/>
      <c r="I17" s="7"/>
      <c r="J17" s="7"/>
      <c r="K17" s="7"/>
      <c r="L17" s="13">
        <f t="shared" si="0"/>
        <v>3</v>
      </c>
      <c r="M17" s="7">
        <v>9.5</v>
      </c>
      <c r="N17" s="7"/>
      <c r="O17" s="7"/>
      <c r="P17" s="7"/>
      <c r="Q17" s="7"/>
      <c r="R17" s="13">
        <f t="shared" si="1"/>
        <v>1.9</v>
      </c>
      <c r="S17" s="7">
        <v>10</v>
      </c>
      <c r="T17" s="7"/>
      <c r="U17" s="7"/>
      <c r="V17" s="13">
        <f t="shared" si="2"/>
        <v>2</v>
      </c>
      <c r="W17" s="7">
        <v>10</v>
      </c>
      <c r="X17" s="14">
        <f t="shared" si="3"/>
        <v>3</v>
      </c>
      <c r="Y17" s="28">
        <f t="shared" si="4"/>
        <v>9.9</v>
      </c>
      <c r="Z17" s="7">
        <v>10</v>
      </c>
      <c r="AA17" s="7">
        <v>9.5</v>
      </c>
      <c r="AB17" s="7"/>
      <c r="AC17" s="7"/>
      <c r="AD17" s="7"/>
      <c r="AE17" s="13">
        <f t="shared" si="5"/>
        <v>3.9</v>
      </c>
      <c r="AF17" s="7">
        <v>10</v>
      </c>
      <c r="AG17" s="7">
        <v>10</v>
      </c>
      <c r="AH17" s="7"/>
      <c r="AI17" s="7"/>
      <c r="AJ17" s="7"/>
      <c r="AK17" s="13">
        <f t="shared" si="6"/>
        <v>2</v>
      </c>
      <c r="AL17" s="7">
        <v>10</v>
      </c>
      <c r="AM17" s="7"/>
      <c r="AN17" s="7"/>
      <c r="AO17" s="13">
        <f t="shared" si="7"/>
        <v>4</v>
      </c>
      <c r="AP17" s="7"/>
      <c r="AQ17" s="14">
        <f t="shared" si="8"/>
        <v>0</v>
      </c>
      <c r="AR17" s="28">
        <f t="shared" si="9"/>
        <v>9.9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10</v>
      </c>
      <c r="H18" s="12"/>
      <c r="I18" s="12"/>
      <c r="J18" s="12"/>
      <c r="K18" s="12"/>
      <c r="L18" s="13">
        <f t="shared" si="0"/>
        <v>3</v>
      </c>
      <c r="M18" s="12">
        <v>10</v>
      </c>
      <c r="N18" s="12"/>
      <c r="O18" s="12"/>
      <c r="P18" s="12"/>
      <c r="Q18" s="12"/>
      <c r="R18" s="13">
        <f t="shared" si="1"/>
        <v>2</v>
      </c>
      <c r="S18" s="12">
        <v>8</v>
      </c>
      <c r="T18" s="12"/>
      <c r="U18" s="12"/>
      <c r="V18" s="13">
        <f t="shared" si="2"/>
        <v>1.6</v>
      </c>
      <c r="W18" s="12">
        <v>8</v>
      </c>
      <c r="X18" s="14">
        <f t="shared" si="3"/>
        <v>2.4</v>
      </c>
      <c r="Y18" s="28">
        <f t="shared" si="4"/>
        <v>9</v>
      </c>
      <c r="Z18" s="12">
        <v>10</v>
      </c>
      <c r="AA18" s="12">
        <v>6</v>
      </c>
      <c r="AB18" s="12"/>
      <c r="AC18" s="12"/>
      <c r="AD18" s="12"/>
      <c r="AE18" s="13">
        <f t="shared" si="5"/>
        <v>3.2</v>
      </c>
      <c r="AF18" s="12">
        <v>10</v>
      </c>
      <c r="AG18" s="12"/>
      <c r="AH18" s="12"/>
      <c r="AI18" s="12"/>
      <c r="AJ18" s="12"/>
      <c r="AK18" s="13">
        <f t="shared" si="6"/>
        <v>1</v>
      </c>
      <c r="AL18" s="12">
        <v>8</v>
      </c>
      <c r="AM18" s="12"/>
      <c r="AN18" s="12"/>
      <c r="AO18" s="13">
        <f t="shared" si="7"/>
        <v>3.2</v>
      </c>
      <c r="AP18" s="12"/>
      <c r="AQ18" s="14">
        <f t="shared" si="8"/>
        <v>0</v>
      </c>
      <c r="AR18" s="28">
        <f t="shared" si="9"/>
        <v>7.4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9</v>
      </c>
      <c r="H19" s="7"/>
      <c r="I19" s="7"/>
      <c r="J19" s="7"/>
      <c r="K19" s="7"/>
      <c r="L19" s="13">
        <f t="shared" si="0"/>
        <v>2.7</v>
      </c>
      <c r="M19" s="7">
        <v>8</v>
      </c>
      <c r="N19" s="7"/>
      <c r="O19" s="7"/>
      <c r="P19" s="7"/>
      <c r="Q19" s="7"/>
      <c r="R19" s="13">
        <f t="shared" si="1"/>
        <v>1.6</v>
      </c>
      <c r="S19" s="7">
        <v>7</v>
      </c>
      <c r="T19" s="7"/>
      <c r="U19" s="7"/>
      <c r="V19" s="13">
        <f t="shared" si="2"/>
        <v>1.4</v>
      </c>
      <c r="W19" s="7">
        <v>7</v>
      </c>
      <c r="X19" s="14">
        <f t="shared" si="3"/>
        <v>2.1</v>
      </c>
      <c r="Y19" s="28">
        <f t="shared" si="4"/>
        <v>7.8</v>
      </c>
      <c r="Z19" s="7">
        <v>10</v>
      </c>
      <c r="AA19" s="7">
        <v>9</v>
      </c>
      <c r="AB19" s="7"/>
      <c r="AC19" s="7"/>
      <c r="AD19" s="7"/>
      <c r="AE19" s="13">
        <f t="shared" si="5"/>
        <v>3.8</v>
      </c>
      <c r="AF19" s="7"/>
      <c r="AG19" s="7">
        <v>10</v>
      </c>
      <c r="AH19" s="7"/>
      <c r="AI19" s="7"/>
      <c r="AJ19" s="7"/>
      <c r="AK19" s="13">
        <f t="shared" si="6"/>
        <v>1</v>
      </c>
      <c r="AL19" s="7">
        <v>7</v>
      </c>
      <c r="AM19" s="7"/>
      <c r="AN19" s="7"/>
      <c r="AO19" s="13">
        <f t="shared" si="7"/>
        <v>2.8</v>
      </c>
      <c r="AP19" s="7"/>
      <c r="AQ19" s="14">
        <f t="shared" si="8"/>
        <v>0</v>
      </c>
      <c r="AR19" s="28">
        <f t="shared" si="9"/>
        <v>7.6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9.5</v>
      </c>
      <c r="N20" s="12"/>
      <c r="O20" s="12"/>
      <c r="P20" s="12"/>
      <c r="Q20" s="12"/>
      <c r="R20" s="13">
        <f t="shared" si="1"/>
        <v>1.9</v>
      </c>
      <c r="S20" s="12">
        <v>9</v>
      </c>
      <c r="T20" s="12"/>
      <c r="U20" s="12"/>
      <c r="V20" s="13">
        <f t="shared" si="2"/>
        <v>1.8</v>
      </c>
      <c r="W20" s="12">
        <v>9</v>
      </c>
      <c r="X20" s="14">
        <f t="shared" si="3"/>
        <v>2.7</v>
      </c>
      <c r="Y20" s="28">
        <f t="shared" si="4"/>
        <v>8.8000000000000007</v>
      </c>
      <c r="Z20" s="12">
        <v>10</v>
      </c>
      <c r="AA20" s="12">
        <v>9</v>
      </c>
      <c r="AB20" s="12"/>
      <c r="AC20" s="12"/>
      <c r="AD20" s="12"/>
      <c r="AE20" s="13">
        <f t="shared" si="5"/>
        <v>3.8</v>
      </c>
      <c r="AF20" s="12">
        <v>8</v>
      </c>
      <c r="AG20" s="12">
        <v>8</v>
      </c>
      <c r="AH20" s="12"/>
      <c r="AI20" s="12"/>
      <c r="AJ20" s="12"/>
      <c r="AK20" s="13">
        <f t="shared" si="6"/>
        <v>1.6</v>
      </c>
      <c r="AL20" s="12">
        <v>8</v>
      </c>
      <c r="AM20" s="12"/>
      <c r="AN20" s="12"/>
      <c r="AO20" s="13">
        <f t="shared" si="7"/>
        <v>3.2</v>
      </c>
      <c r="AP20" s="12"/>
      <c r="AQ20" s="14">
        <f t="shared" si="8"/>
        <v>0</v>
      </c>
      <c r="AR20" s="28">
        <f t="shared" si="9"/>
        <v>8.6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9</v>
      </c>
      <c r="H21" s="7"/>
      <c r="I21" s="7"/>
      <c r="J21" s="7"/>
      <c r="K21" s="7"/>
      <c r="L21" s="13">
        <f t="shared" si="0"/>
        <v>2.7</v>
      </c>
      <c r="M21" s="7">
        <v>9</v>
      </c>
      <c r="N21" s="7"/>
      <c r="O21" s="7"/>
      <c r="P21" s="7"/>
      <c r="Q21" s="7"/>
      <c r="R21" s="13">
        <f t="shared" si="1"/>
        <v>1.8</v>
      </c>
      <c r="S21" s="7">
        <v>9</v>
      </c>
      <c r="T21" s="7"/>
      <c r="U21" s="7"/>
      <c r="V21" s="13">
        <f t="shared" si="2"/>
        <v>1.8</v>
      </c>
      <c r="W21" s="7">
        <v>9</v>
      </c>
      <c r="X21" s="14">
        <f t="shared" si="3"/>
        <v>2.7</v>
      </c>
      <c r="Y21" s="28">
        <f t="shared" si="4"/>
        <v>9</v>
      </c>
      <c r="Z21" s="7">
        <v>10</v>
      </c>
      <c r="AA21" s="7">
        <v>10</v>
      </c>
      <c r="AB21" s="7"/>
      <c r="AC21" s="7"/>
      <c r="AD21" s="7"/>
      <c r="AE21" s="13">
        <f t="shared" si="5"/>
        <v>4</v>
      </c>
      <c r="AF21" s="7">
        <v>10</v>
      </c>
      <c r="AG21" s="7">
        <v>10</v>
      </c>
      <c r="AH21" s="7"/>
      <c r="AI21" s="7"/>
      <c r="AJ21" s="7"/>
      <c r="AK21" s="13">
        <f t="shared" si="6"/>
        <v>2</v>
      </c>
      <c r="AL21" s="7">
        <v>9</v>
      </c>
      <c r="AM21" s="7"/>
      <c r="AN21" s="7"/>
      <c r="AO21" s="13">
        <f t="shared" si="7"/>
        <v>3.6</v>
      </c>
      <c r="AP21" s="7"/>
      <c r="AQ21" s="14">
        <f t="shared" si="8"/>
        <v>0</v>
      </c>
      <c r="AR21" s="28">
        <f t="shared" si="9"/>
        <v>9.6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5</v>
      </c>
      <c r="CF21" s="20"/>
      <c r="CG21" s="28">
        <f t="shared" si="21"/>
        <v>3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10</v>
      </c>
      <c r="H22" s="12"/>
      <c r="I22" s="12"/>
      <c r="J22" s="12"/>
      <c r="K22" s="12"/>
      <c r="L22" s="13">
        <f t="shared" si="0"/>
        <v>3</v>
      </c>
      <c r="M22" s="12">
        <v>9.5</v>
      </c>
      <c r="N22" s="12"/>
      <c r="O22" s="12"/>
      <c r="P22" s="12"/>
      <c r="Q22" s="12"/>
      <c r="R22" s="13">
        <f t="shared" si="1"/>
        <v>1.9</v>
      </c>
      <c r="S22" s="12">
        <v>8</v>
      </c>
      <c r="T22" s="12"/>
      <c r="U22" s="12"/>
      <c r="V22" s="13">
        <f t="shared" si="2"/>
        <v>1.6</v>
      </c>
      <c r="W22" s="12">
        <v>9</v>
      </c>
      <c r="X22" s="14">
        <f t="shared" si="3"/>
        <v>2.7</v>
      </c>
      <c r="Y22" s="28">
        <f t="shared" si="4"/>
        <v>9.1999999999999993</v>
      </c>
      <c r="Z22" s="12">
        <v>10</v>
      </c>
      <c r="AA22" s="12">
        <v>9</v>
      </c>
      <c r="AB22" s="12"/>
      <c r="AC22" s="12"/>
      <c r="AD22" s="12"/>
      <c r="AE22" s="13">
        <f t="shared" si="5"/>
        <v>3.8</v>
      </c>
      <c r="AF22" s="12">
        <v>7</v>
      </c>
      <c r="AG22" s="12">
        <v>10</v>
      </c>
      <c r="AH22" s="12"/>
      <c r="AI22" s="12"/>
      <c r="AJ22" s="12"/>
      <c r="AK22" s="13">
        <f t="shared" si="6"/>
        <v>1.7</v>
      </c>
      <c r="AL22" s="12">
        <v>9</v>
      </c>
      <c r="AM22" s="12"/>
      <c r="AN22" s="12"/>
      <c r="AO22" s="13">
        <f t="shared" si="7"/>
        <v>3.6</v>
      </c>
      <c r="AP22" s="12"/>
      <c r="AQ22" s="14">
        <f t="shared" si="8"/>
        <v>0</v>
      </c>
      <c r="AR22" s="28">
        <f t="shared" si="9"/>
        <v>9.1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9</v>
      </c>
      <c r="N23" s="7"/>
      <c r="O23" s="7"/>
      <c r="P23" s="7"/>
      <c r="Q23" s="7"/>
      <c r="R23" s="13">
        <f t="shared" si="1"/>
        <v>1.8</v>
      </c>
      <c r="S23" s="7">
        <v>9.5</v>
      </c>
      <c r="T23" s="7"/>
      <c r="U23" s="7"/>
      <c r="V23" s="13">
        <f t="shared" si="2"/>
        <v>1.9</v>
      </c>
      <c r="W23" s="7">
        <v>10</v>
      </c>
      <c r="X23" s="14">
        <f t="shared" si="3"/>
        <v>3</v>
      </c>
      <c r="Y23" s="28">
        <f t="shared" si="4"/>
        <v>9.6999999999999993</v>
      </c>
      <c r="Z23" s="7">
        <v>10</v>
      </c>
      <c r="AA23" s="7">
        <v>8</v>
      </c>
      <c r="AB23" s="7"/>
      <c r="AC23" s="7"/>
      <c r="AD23" s="7"/>
      <c r="AE23" s="13">
        <f t="shared" si="5"/>
        <v>3.6</v>
      </c>
      <c r="AF23" s="7">
        <v>7</v>
      </c>
      <c r="AG23" s="7">
        <v>7</v>
      </c>
      <c r="AH23" s="7"/>
      <c r="AI23" s="7"/>
      <c r="AJ23" s="7"/>
      <c r="AK23" s="13">
        <f t="shared" si="6"/>
        <v>1.4</v>
      </c>
      <c r="AL23" s="7">
        <v>8</v>
      </c>
      <c r="AM23" s="7"/>
      <c r="AN23" s="7"/>
      <c r="AO23" s="13">
        <f t="shared" si="7"/>
        <v>3.2</v>
      </c>
      <c r="AP23" s="7"/>
      <c r="AQ23" s="14">
        <f t="shared" si="8"/>
        <v>0</v>
      </c>
      <c r="AR23" s="28">
        <f t="shared" si="9"/>
        <v>8.1999999999999993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10</v>
      </c>
      <c r="H24" s="12"/>
      <c r="I24" s="12"/>
      <c r="J24" s="12"/>
      <c r="K24" s="12"/>
      <c r="L24" s="13">
        <f t="shared" si="0"/>
        <v>3</v>
      </c>
      <c r="M24" s="12">
        <v>10</v>
      </c>
      <c r="N24" s="12"/>
      <c r="O24" s="12"/>
      <c r="P24" s="12"/>
      <c r="Q24" s="12"/>
      <c r="R24" s="13">
        <f t="shared" si="1"/>
        <v>2</v>
      </c>
      <c r="S24" s="12">
        <v>10</v>
      </c>
      <c r="T24" s="12"/>
      <c r="U24" s="12"/>
      <c r="V24" s="13">
        <f t="shared" si="2"/>
        <v>2</v>
      </c>
      <c r="W24" s="12">
        <v>10</v>
      </c>
      <c r="X24" s="14">
        <f t="shared" si="3"/>
        <v>3</v>
      </c>
      <c r="Y24" s="28">
        <f t="shared" si="4"/>
        <v>10</v>
      </c>
      <c r="Z24" s="12">
        <v>10</v>
      </c>
      <c r="AA24" s="12">
        <v>10</v>
      </c>
      <c r="AB24" s="12"/>
      <c r="AC24" s="12"/>
      <c r="AD24" s="12"/>
      <c r="AE24" s="13">
        <f t="shared" si="5"/>
        <v>4</v>
      </c>
      <c r="AF24" s="12">
        <v>10</v>
      </c>
      <c r="AG24" s="12">
        <v>10</v>
      </c>
      <c r="AH24" s="12"/>
      <c r="AI24" s="12"/>
      <c r="AJ24" s="12"/>
      <c r="AK24" s="13">
        <f t="shared" si="6"/>
        <v>2</v>
      </c>
      <c r="AL24" s="12">
        <v>10</v>
      </c>
      <c r="AM24" s="12"/>
      <c r="AN24" s="12"/>
      <c r="AO24" s="13">
        <f t="shared" si="7"/>
        <v>4</v>
      </c>
      <c r="AP24" s="12"/>
      <c r="AQ24" s="14">
        <f t="shared" si="8"/>
        <v>0</v>
      </c>
      <c r="AR24" s="28">
        <f t="shared" si="9"/>
        <v>10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9</v>
      </c>
      <c r="H25" s="7"/>
      <c r="I25" s="7"/>
      <c r="J25" s="7"/>
      <c r="K25" s="7"/>
      <c r="L25" s="13">
        <f t="shared" si="0"/>
        <v>2.7</v>
      </c>
      <c r="M25" s="7">
        <v>8</v>
      </c>
      <c r="N25" s="7"/>
      <c r="O25" s="7"/>
      <c r="P25" s="7"/>
      <c r="Q25" s="7"/>
      <c r="R25" s="13">
        <f t="shared" si="1"/>
        <v>1.6</v>
      </c>
      <c r="S25" s="7">
        <v>9</v>
      </c>
      <c r="T25" s="7"/>
      <c r="U25" s="7"/>
      <c r="V25" s="13">
        <f t="shared" si="2"/>
        <v>1.8</v>
      </c>
      <c r="W25" s="7">
        <v>10</v>
      </c>
      <c r="X25" s="14">
        <f t="shared" si="3"/>
        <v>3</v>
      </c>
      <c r="Y25" s="28">
        <f t="shared" si="4"/>
        <v>9.1</v>
      </c>
      <c r="Z25" s="7">
        <v>10</v>
      </c>
      <c r="AA25" s="7">
        <v>8</v>
      </c>
      <c r="AB25" s="7"/>
      <c r="AC25" s="7"/>
      <c r="AD25" s="7"/>
      <c r="AE25" s="13">
        <f t="shared" si="5"/>
        <v>3.6</v>
      </c>
      <c r="AF25" s="7">
        <v>10</v>
      </c>
      <c r="AG25" s="7">
        <v>10</v>
      </c>
      <c r="AH25" s="7"/>
      <c r="AI25" s="7"/>
      <c r="AJ25" s="7"/>
      <c r="AK25" s="13">
        <f t="shared" si="6"/>
        <v>2</v>
      </c>
      <c r="AL25" s="7">
        <v>8</v>
      </c>
      <c r="AM25" s="7"/>
      <c r="AN25" s="7"/>
      <c r="AO25" s="13">
        <f t="shared" si="7"/>
        <v>3.2</v>
      </c>
      <c r="AP25" s="7"/>
      <c r="AQ25" s="14">
        <f t="shared" si="8"/>
        <v>0</v>
      </c>
      <c r="AR25" s="28">
        <f t="shared" si="9"/>
        <v>8.8000000000000007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10</v>
      </c>
      <c r="H26" s="12"/>
      <c r="I26" s="12"/>
      <c r="J26" s="12"/>
      <c r="K26" s="12"/>
      <c r="L26" s="13">
        <f t="shared" si="0"/>
        <v>3</v>
      </c>
      <c r="M26" s="12">
        <v>9</v>
      </c>
      <c r="N26" s="12"/>
      <c r="O26" s="12"/>
      <c r="P26" s="12"/>
      <c r="Q26" s="12"/>
      <c r="R26" s="13">
        <f t="shared" si="1"/>
        <v>1.8</v>
      </c>
      <c r="S26" s="12">
        <v>10</v>
      </c>
      <c r="T26" s="12"/>
      <c r="U26" s="12"/>
      <c r="V26" s="13">
        <f t="shared" si="2"/>
        <v>2</v>
      </c>
      <c r="W26" s="12">
        <v>8</v>
      </c>
      <c r="X26" s="14">
        <f t="shared" si="3"/>
        <v>2.4</v>
      </c>
      <c r="Y26" s="28">
        <f t="shared" si="4"/>
        <v>9.1999999999999993</v>
      </c>
      <c r="Z26" s="12">
        <v>10</v>
      </c>
      <c r="AA26" s="12">
        <v>9</v>
      </c>
      <c r="AB26" s="12"/>
      <c r="AC26" s="12"/>
      <c r="AD26" s="12"/>
      <c r="AE26" s="13">
        <f t="shared" si="5"/>
        <v>3.8</v>
      </c>
      <c r="AF26" s="12">
        <v>9</v>
      </c>
      <c r="AG26" s="12">
        <v>9</v>
      </c>
      <c r="AH26" s="12"/>
      <c r="AI26" s="12"/>
      <c r="AJ26" s="12"/>
      <c r="AK26" s="13">
        <f t="shared" si="6"/>
        <v>1.8</v>
      </c>
      <c r="AL26" s="12">
        <v>8</v>
      </c>
      <c r="AM26" s="12"/>
      <c r="AN26" s="12"/>
      <c r="AO26" s="13">
        <f t="shared" si="7"/>
        <v>3.2</v>
      </c>
      <c r="AP26" s="12"/>
      <c r="AQ26" s="14">
        <f t="shared" si="8"/>
        <v>0</v>
      </c>
      <c r="AR26" s="28">
        <f t="shared" si="9"/>
        <v>8.8000000000000007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10</v>
      </c>
      <c r="H27" s="7"/>
      <c r="I27" s="7"/>
      <c r="J27" s="7"/>
      <c r="K27" s="7"/>
      <c r="L27" s="13">
        <f t="shared" si="0"/>
        <v>3</v>
      </c>
      <c r="M27" s="7">
        <v>10</v>
      </c>
      <c r="N27" s="7"/>
      <c r="O27" s="7"/>
      <c r="P27" s="7"/>
      <c r="Q27" s="7"/>
      <c r="R27" s="13">
        <f t="shared" si="1"/>
        <v>2</v>
      </c>
      <c r="S27" s="7">
        <v>10</v>
      </c>
      <c r="T27" s="7"/>
      <c r="U27" s="7"/>
      <c r="V27" s="13">
        <f t="shared" si="2"/>
        <v>2</v>
      </c>
      <c r="W27" s="7">
        <v>10</v>
      </c>
      <c r="X27" s="14">
        <f t="shared" si="3"/>
        <v>3</v>
      </c>
      <c r="Y27" s="28">
        <f t="shared" si="4"/>
        <v>10</v>
      </c>
      <c r="Z27" s="7">
        <v>10</v>
      </c>
      <c r="AA27" s="7">
        <v>10</v>
      </c>
      <c r="AB27" s="7"/>
      <c r="AC27" s="7"/>
      <c r="AD27" s="7"/>
      <c r="AE27" s="13">
        <f t="shared" si="5"/>
        <v>4</v>
      </c>
      <c r="AF27" s="7">
        <v>10</v>
      </c>
      <c r="AG27" s="7">
        <v>10</v>
      </c>
      <c r="AH27" s="7"/>
      <c r="AI27" s="7"/>
      <c r="AJ27" s="7"/>
      <c r="AK27" s="13">
        <f t="shared" si="6"/>
        <v>2</v>
      </c>
      <c r="AL27" s="7">
        <v>10</v>
      </c>
      <c r="AM27" s="7"/>
      <c r="AN27" s="7"/>
      <c r="AO27" s="13">
        <f t="shared" si="7"/>
        <v>4</v>
      </c>
      <c r="AP27" s="7"/>
      <c r="AQ27" s="14">
        <f t="shared" si="8"/>
        <v>0</v>
      </c>
      <c r="AR27" s="28">
        <f t="shared" si="9"/>
        <v>10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6</v>
      </c>
      <c r="H28" s="12"/>
      <c r="I28" s="12"/>
      <c r="J28" s="12"/>
      <c r="K28" s="12"/>
      <c r="L28" s="13">
        <f t="shared" si="0"/>
        <v>1.8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1.8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8</v>
      </c>
      <c r="H29" s="7"/>
      <c r="I29" s="7"/>
      <c r="J29" s="7"/>
      <c r="K29" s="7"/>
      <c r="L29" s="13">
        <f t="shared" si="0"/>
        <v>2.4</v>
      </c>
      <c r="M29" s="7">
        <v>10</v>
      </c>
      <c r="N29" s="7"/>
      <c r="O29" s="7"/>
      <c r="P29" s="7"/>
      <c r="Q29" s="7"/>
      <c r="R29" s="13">
        <f t="shared" si="1"/>
        <v>2</v>
      </c>
      <c r="S29" s="7">
        <v>8</v>
      </c>
      <c r="T29" s="7"/>
      <c r="U29" s="7"/>
      <c r="V29" s="13">
        <f t="shared" si="2"/>
        <v>1.6</v>
      </c>
      <c r="W29" s="7">
        <v>9</v>
      </c>
      <c r="X29" s="14">
        <f t="shared" si="3"/>
        <v>2.7</v>
      </c>
      <c r="Y29" s="28">
        <f t="shared" si="4"/>
        <v>8.6999999999999993</v>
      </c>
      <c r="Z29" s="7">
        <v>10</v>
      </c>
      <c r="AA29" s="7">
        <v>8</v>
      </c>
      <c r="AB29" s="7"/>
      <c r="AC29" s="7"/>
      <c r="AD29" s="7"/>
      <c r="AE29" s="13">
        <f t="shared" si="5"/>
        <v>3.6</v>
      </c>
      <c r="AF29" s="7">
        <v>7</v>
      </c>
      <c r="AG29" s="7">
        <v>5</v>
      </c>
      <c r="AH29" s="7"/>
      <c r="AI29" s="7"/>
      <c r="AJ29" s="7"/>
      <c r="AK29" s="13">
        <f t="shared" si="6"/>
        <v>1.2</v>
      </c>
      <c r="AL29" s="7">
        <v>8</v>
      </c>
      <c r="AM29" s="7"/>
      <c r="AN29" s="7"/>
      <c r="AO29" s="13">
        <f t="shared" si="7"/>
        <v>3.2</v>
      </c>
      <c r="AP29" s="7"/>
      <c r="AQ29" s="14">
        <f t="shared" si="8"/>
        <v>0</v>
      </c>
      <c r="AR29" s="28">
        <f t="shared" si="9"/>
        <v>8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9</v>
      </c>
      <c r="H30" s="12"/>
      <c r="I30" s="12"/>
      <c r="J30" s="12"/>
      <c r="K30" s="12"/>
      <c r="L30" s="13">
        <f t="shared" si="0"/>
        <v>2.7</v>
      </c>
      <c r="M30" s="12">
        <v>9.5</v>
      </c>
      <c r="N30" s="12"/>
      <c r="O30" s="12"/>
      <c r="P30" s="12"/>
      <c r="Q30" s="12"/>
      <c r="R30" s="13">
        <f t="shared" si="1"/>
        <v>1.9</v>
      </c>
      <c r="S30" s="12">
        <v>9</v>
      </c>
      <c r="T30" s="12"/>
      <c r="U30" s="12"/>
      <c r="V30" s="13">
        <f t="shared" si="2"/>
        <v>1.8</v>
      </c>
      <c r="W30" s="12">
        <v>10</v>
      </c>
      <c r="X30" s="14">
        <f t="shared" si="3"/>
        <v>3</v>
      </c>
      <c r="Y30" s="28">
        <f t="shared" si="4"/>
        <v>9.4</v>
      </c>
      <c r="Z30" s="12">
        <v>10</v>
      </c>
      <c r="AA30" s="12">
        <v>9</v>
      </c>
      <c r="AB30" s="12"/>
      <c r="AC30" s="12"/>
      <c r="AD30" s="12"/>
      <c r="AE30" s="13">
        <f t="shared" si="5"/>
        <v>3.8</v>
      </c>
      <c r="AF30" s="12">
        <v>10</v>
      </c>
      <c r="AG30" s="12">
        <v>9.5</v>
      </c>
      <c r="AH30" s="12"/>
      <c r="AI30" s="12"/>
      <c r="AJ30" s="12"/>
      <c r="AK30" s="13">
        <f t="shared" si="6"/>
        <v>1.95</v>
      </c>
      <c r="AL30" s="12">
        <v>8</v>
      </c>
      <c r="AM30" s="12"/>
      <c r="AN30" s="12"/>
      <c r="AO30" s="13">
        <f t="shared" si="7"/>
        <v>3.2</v>
      </c>
      <c r="AP30" s="12"/>
      <c r="AQ30" s="14">
        <f t="shared" si="8"/>
        <v>0</v>
      </c>
      <c r="AR30" s="28">
        <f t="shared" si="9"/>
        <v>9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10</v>
      </c>
      <c r="H31" s="7"/>
      <c r="I31" s="7"/>
      <c r="J31" s="7"/>
      <c r="K31" s="7"/>
      <c r="L31" s="13">
        <f t="shared" si="0"/>
        <v>3</v>
      </c>
      <c r="M31" s="7">
        <v>8</v>
      </c>
      <c r="N31" s="7"/>
      <c r="O31" s="7"/>
      <c r="P31" s="7"/>
      <c r="Q31" s="7"/>
      <c r="R31" s="13">
        <f t="shared" si="1"/>
        <v>1.6</v>
      </c>
      <c r="S31" s="7">
        <v>8</v>
      </c>
      <c r="T31" s="7"/>
      <c r="U31" s="7"/>
      <c r="V31" s="13">
        <f t="shared" si="2"/>
        <v>1.6</v>
      </c>
      <c r="W31" s="7">
        <v>8</v>
      </c>
      <c r="X31" s="14">
        <f t="shared" si="3"/>
        <v>2.4</v>
      </c>
      <c r="Y31" s="28">
        <f t="shared" si="4"/>
        <v>8.6</v>
      </c>
      <c r="Z31" s="7">
        <v>10</v>
      </c>
      <c r="AA31" s="7">
        <v>8</v>
      </c>
      <c r="AB31" s="7"/>
      <c r="AC31" s="7"/>
      <c r="AD31" s="7"/>
      <c r="AE31" s="13">
        <f t="shared" si="5"/>
        <v>3.6</v>
      </c>
      <c r="AF31" s="7">
        <v>10</v>
      </c>
      <c r="AG31" s="7">
        <v>10</v>
      </c>
      <c r="AH31" s="7"/>
      <c r="AI31" s="7"/>
      <c r="AJ31" s="7"/>
      <c r="AK31" s="13">
        <f t="shared" si="6"/>
        <v>2</v>
      </c>
      <c r="AL31" s="7">
        <v>9</v>
      </c>
      <c r="AM31" s="7"/>
      <c r="AN31" s="7"/>
      <c r="AO31" s="13">
        <f t="shared" si="7"/>
        <v>3.6</v>
      </c>
      <c r="AP31" s="7"/>
      <c r="AQ31" s="14">
        <f t="shared" si="8"/>
        <v>0</v>
      </c>
      <c r="AR31" s="28">
        <f t="shared" si="9"/>
        <v>9.1999999999999993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10</v>
      </c>
      <c r="H32" s="12"/>
      <c r="I32" s="12"/>
      <c r="J32" s="12"/>
      <c r="K32" s="12"/>
      <c r="L32" s="13">
        <f t="shared" si="0"/>
        <v>3</v>
      </c>
      <c r="M32" s="12">
        <v>9</v>
      </c>
      <c r="N32" s="12"/>
      <c r="O32" s="12"/>
      <c r="P32" s="12"/>
      <c r="Q32" s="12"/>
      <c r="R32" s="13">
        <f t="shared" si="1"/>
        <v>1.8</v>
      </c>
      <c r="S32" s="12">
        <v>8</v>
      </c>
      <c r="T32" s="12"/>
      <c r="U32" s="12"/>
      <c r="V32" s="13">
        <f t="shared" si="2"/>
        <v>1.6</v>
      </c>
      <c r="W32" s="12">
        <v>9</v>
      </c>
      <c r="X32" s="14">
        <f t="shared" si="3"/>
        <v>2.7</v>
      </c>
      <c r="Y32" s="28">
        <f t="shared" si="4"/>
        <v>9.1</v>
      </c>
      <c r="Z32" s="12">
        <v>10</v>
      </c>
      <c r="AA32" s="12">
        <v>10</v>
      </c>
      <c r="AB32" s="12"/>
      <c r="AC32" s="12"/>
      <c r="AD32" s="12"/>
      <c r="AE32" s="13">
        <f t="shared" si="5"/>
        <v>4</v>
      </c>
      <c r="AF32" s="12">
        <v>10</v>
      </c>
      <c r="AG32" s="12">
        <v>10</v>
      </c>
      <c r="AH32" s="12"/>
      <c r="AI32" s="12"/>
      <c r="AJ32" s="12"/>
      <c r="AK32" s="13">
        <f t="shared" si="6"/>
        <v>2</v>
      </c>
      <c r="AL32" s="12">
        <v>10</v>
      </c>
      <c r="AM32" s="12"/>
      <c r="AN32" s="12"/>
      <c r="AO32" s="13">
        <f t="shared" si="7"/>
        <v>4</v>
      </c>
      <c r="AP32" s="12"/>
      <c r="AQ32" s="14">
        <f t="shared" si="8"/>
        <v>0</v>
      </c>
      <c r="AR32" s="28">
        <f t="shared" si="9"/>
        <v>10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5</v>
      </c>
      <c r="CF32" s="21"/>
      <c r="CG32" s="28">
        <f t="shared" si="21"/>
        <v>3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10</v>
      </c>
      <c r="H33" s="7"/>
      <c r="I33" s="7"/>
      <c r="J33" s="7"/>
      <c r="K33" s="7"/>
      <c r="L33" s="13">
        <f t="shared" si="0"/>
        <v>3</v>
      </c>
      <c r="M33" s="7">
        <v>8</v>
      </c>
      <c r="N33" s="7"/>
      <c r="O33" s="7"/>
      <c r="P33" s="7"/>
      <c r="Q33" s="7"/>
      <c r="R33" s="13">
        <f t="shared" si="1"/>
        <v>1.6</v>
      </c>
      <c r="S33" s="7">
        <v>9</v>
      </c>
      <c r="T33" s="7"/>
      <c r="U33" s="7"/>
      <c r="V33" s="13">
        <f t="shared" si="2"/>
        <v>1.8</v>
      </c>
      <c r="W33" s="7">
        <v>9</v>
      </c>
      <c r="X33" s="14">
        <f t="shared" si="3"/>
        <v>2.7</v>
      </c>
      <c r="Y33" s="28">
        <f t="shared" si="4"/>
        <v>9.1</v>
      </c>
      <c r="Z33" s="7">
        <v>10</v>
      </c>
      <c r="AA33" s="7">
        <v>10</v>
      </c>
      <c r="AB33" s="7"/>
      <c r="AC33" s="7"/>
      <c r="AD33" s="7"/>
      <c r="AE33" s="13">
        <f t="shared" si="5"/>
        <v>4</v>
      </c>
      <c r="AF33" s="7">
        <v>10</v>
      </c>
      <c r="AG33" s="7">
        <v>9.5</v>
      </c>
      <c r="AH33" s="7"/>
      <c r="AI33" s="7"/>
      <c r="AJ33" s="7"/>
      <c r="AK33" s="13">
        <f t="shared" si="6"/>
        <v>1.95</v>
      </c>
      <c r="AL33" s="7">
        <v>10</v>
      </c>
      <c r="AM33" s="7"/>
      <c r="AN33" s="7"/>
      <c r="AO33" s="13">
        <f t="shared" si="7"/>
        <v>4</v>
      </c>
      <c r="AP33" s="7"/>
      <c r="AQ33" s="14">
        <f t="shared" si="8"/>
        <v>0</v>
      </c>
      <c r="AR33" s="28">
        <f t="shared" si="9"/>
        <v>10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10</v>
      </c>
      <c r="H34" s="12"/>
      <c r="I34" s="12"/>
      <c r="J34" s="12"/>
      <c r="K34" s="12"/>
      <c r="L34" s="13">
        <f t="shared" si="0"/>
        <v>3</v>
      </c>
      <c r="M34" s="12">
        <v>10</v>
      </c>
      <c r="N34" s="12"/>
      <c r="O34" s="12"/>
      <c r="P34" s="12"/>
      <c r="Q34" s="12"/>
      <c r="R34" s="13">
        <f t="shared" si="1"/>
        <v>2</v>
      </c>
      <c r="S34" s="12">
        <v>10</v>
      </c>
      <c r="T34" s="12"/>
      <c r="U34" s="12"/>
      <c r="V34" s="13">
        <f t="shared" si="2"/>
        <v>2</v>
      </c>
      <c r="W34" s="12">
        <v>10</v>
      </c>
      <c r="X34" s="14">
        <f t="shared" si="3"/>
        <v>3</v>
      </c>
      <c r="Y34" s="28">
        <f t="shared" si="4"/>
        <v>10</v>
      </c>
      <c r="Z34" s="12">
        <v>10</v>
      </c>
      <c r="AA34" s="12">
        <v>10</v>
      </c>
      <c r="AB34" s="12"/>
      <c r="AC34" s="12"/>
      <c r="AD34" s="12"/>
      <c r="AE34" s="13">
        <f t="shared" si="5"/>
        <v>4</v>
      </c>
      <c r="AF34" s="12">
        <v>10</v>
      </c>
      <c r="AG34" s="12">
        <v>10</v>
      </c>
      <c r="AH34" s="12"/>
      <c r="AI34" s="12"/>
      <c r="AJ34" s="12"/>
      <c r="AK34" s="13">
        <f t="shared" si="6"/>
        <v>2</v>
      </c>
      <c r="AL34" s="12">
        <v>10</v>
      </c>
      <c r="AM34" s="12"/>
      <c r="AN34" s="12"/>
      <c r="AO34" s="13">
        <f t="shared" si="7"/>
        <v>4</v>
      </c>
      <c r="AP34" s="12"/>
      <c r="AQ34" s="14">
        <f t="shared" si="8"/>
        <v>0</v>
      </c>
      <c r="AR34" s="28">
        <f t="shared" si="9"/>
        <v>10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9.8000000000000007</v>
      </c>
      <c r="N35" s="7"/>
      <c r="O35" s="7"/>
      <c r="P35" s="7"/>
      <c r="Q35" s="7"/>
      <c r="R35" s="13">
        <f t="shared" si="1"/>
        <v>1.96</v>
      </c>
      <c r="S35" s="7">
        <v>9</v>
      </c>
      <c r="T35" s="7"/>
      <c r="U35" s="7"/>
      <c r="V35" s="13">
        <f t="shared" si="2"/>
        <v>1.8</v>
      </c>
      <c r="W35" s="7">
        <v>10</v>
      </c>
      <c r="X35" s="14">
        <f t="shared" si="3"/>
        <v>3</v>
      </c>
      <c r="Y35" s="28">
        <f t="shared" si="4"/>
        <v>9.8000000000000007</v>
      </c>
      <c r="Z35" s="7">
        <v>10</v>
      </c>
      <c r="AA35" s="7">
        <v>10</v>
      </c>
      <c r="AB35" s="7"/>
      <c r="AC35" s="7"/>
      <c r="AD35" s="7"/>
      <c r="AE35" s="13">
        <f t="shared" si="5"/>
        <v>4</v>
      </c>
      <c r="AF35" s="7">
        <v>10</v>
      </c>
      <c r="AG35" s="7">
        <v>10</v>
      </c>
      <c r="AH35" s="7"/>
      <c r="AI35" s="7"/>
      <c r="AJ35" s="7"/>
      <c r="AK35" s="13">
        <f t="shared" si="6"/>
        <v>2</v>
      </c>
      <c r="AL35" s="7">
        <v>10</v>
      </c>
      <c r="AM35" s="7"/>
      <c r="AN35" s="7"/>
      <c r="AO35" s="13">
        <f t="shared" si="7"/>
        <v>4</v>
      </c>
      <c r="AP35" s="7"/>
      <c r="AQ35" s="14">
        <f t="shared" si="8"/>
        <v>0</v>
      </c>
      <c r="AR35" s="28">
        <f t="shared" si="9"/>
        <v>10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10</v>
      </c>
      <c r="H36" s="12"/>
      <c r="I36" s="12"/>
      <c r="J36" s="12"/>
      <c r="K36" s="12"/>
      <c r="L36" s="13">
        <f t="shared" si="0"/>
        <v>3</v>
      </c>
      <c r="M36" s="12">
        <v>9.5</v>
      </c>
      <c r="N36" s="12"/>
      <c r="O36" s="12"/>
      <c r="P36" s="12"/>
      <c r="Q36" s="12"/>
      <c r="R36" s="13">
        <f t="shared" si="1"/>
        <v>1.9</v>
      </c>
      <c r="S36" s="12">
        <v>10</v>
      </c>
      <c r="T36" s="12"/>
      <c r="U36" s="12"/>
      <c r="V36" s="13">
        <f t="shared" si="2"/>
        <v>2</v>
      </c>
      <c r="W36" s="12">
        <v>9</v>
      </c>
      <c r="X36" s="14">
        <f t="shared" si="3"/>
        <v>2.7</v>
      </c>
      <c r="Y36" s="28">
        <f t="shared" si="4"/>
        <v>9.6</v>
      </c>
      <c r="Z36" s="12">
        <v>10</v>
      </c>
      <c r="AA36" s="12">
        <v>10</v>
      </c>
      <c r="AB36" s="12"/>
      <c r="AC36" s="12"/>
      <c r="AD36" s="12"/>
      <c r="AE36" s="13">
        <f t="shared" si="5"/>
        <v>4</v>
      </c>
      <c r="AF36" s="12">
        <v>10</v>
      </c>
      <c r="AG36" s="12">
        <v>10</v>
      </c>
      <c r="AH36" s="12"/>
      <c r="AI36" s="12"/>
      <c r="AJ36" s="12"/>
      <c r="AK36" s="13">
        <f t="shared" si="6"/>
        <v>2</v>
      </c>
      <c r="AL36" s="12">
        <v>10</v>
      </c>
      <c r="AM36" s="12"/>
      <c r="AN36" s="12"/>
      <c r="AO36" s="13">
        <f t="shared" si="7"/>
        <v>4</v>
      </c>
      <c r="AP36" s="12"/>
      <c r="AQ36" s="14">
        <f t="shared" si="8"/>
        <v>0</v>
      </c>
      <c r="AR36" s="28">
        <f t="shared" si="9"/>
        <v>10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10</v>
      </c>
      <c r="H37" s="7"/>
      <c r="I37" s="7"/>
      <c r="J37" s="7"/>
      <c r="K37" s="7"/>
      <c r="L37" s="13">
        <f t="shared" si="0"/>
        <v>3</v>
      </c>
      <c r="M37" s="7">
        <v>9.5</v>
      </c>
      <c r="N37" s="7"/>
      <c r="O37" s="7"/>
      <c r="P37" s="7"/>
      <c r="Q37" s="7"/>
      <c r="R37" s="13">
        <f t="shared" si="1"/>
        <v>1.9</v>
      </c>
      <c r="S37" s="7">
        <v>10</v>
      </c>
      <c r="T37" s="7"/>
      <c r="U37" s="7"/>
      <c r="V37" s="13">
        <f t="shared" si="2"/>
        <v>2</v>
      </c>
      <c r="W37" s="7">
        <v>10</v>
      </c>
      <c r="X37" s="14">
        <f t="shared" si="3"/>
        <v>3</v>
      </c>
      <c r="Y37" s="28">
        <f t="shared" si="4"/>
        <v>9.9</v>
      </c>
      <c r="Z37" s="7">
        <v>10</v>
      </c>
      <c r="AA37" s="7">
        <v>10</v>
      </c>
      <c r="AB37" s="7"/>
      <c r="AC37" s="7"/>
      <c r="AD37" s="7"/>
      <c r="AE37" s="13">
        <f t="shared" si="5"/>
        <v>4</v>
      </c>
      <c r="AF37" s="7">
        <v>10</v>
      </c>
      <c r="AG37" s="7">
        <v>10</v>
      </c>
      <c r="AH37" s="7"/>
      <c r="AI37" s="7"/>
      <c r="AJ37" s="7"/>
      <c r="AK37" s="13">
        <f t="shared" si="6"/>
        <v>2</v>
      </c>
      <c r="AL37" s="7">
        <v>10</v>
      </c>
      <c r="AM37" s="7"/>
      <c r="AN37" s="7"/>
      <c r="AO37" s="13">
        <f t="shared" si="7"/>
        <v>4</v>
      </c>
      <c r="AP37" s="7"/>
      <c r="AQ37" s="14">
        <f t="shared" si="8"/>
        <v>0</v>
      </c>
      <c r="AR37" s="28">
        <f t="shared" si="9"/>
        <v>10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5</v>
      </c>
      <c r="CF37" s="20"/>
      <c r="CG37" s="28">
        <f t="shared" si="21"/>
        <v>3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7</v>
      </c>
      <c r="H38" s="12"/>
      <c r="I38" s="12"/>
      <c r="J38" s="12"/>
      <c r="K38" s="12"/>
      <c r="L38" s="13">
        <f t="shared" si="0"/>
        <v>2.1</v>
      </c>
      <c r="M38" s="12">
        <v>7</v>
      </c>
      <c r="N38" s="12"/>
      <c r="O38" s="12"/>
      <c r="P38" s="12"/>
      <c r="Q38" s="12"/>
      <c r="R38" s="13">
        <f t="shared" si="1"/>
        <v>1.4</v>
      </c>
      <c r="S38" s="12">
        <v>10</v>
      </c>
      <c r="T38" s="12"/>
      <c r="U38" s="12"/>
      <c r="V38" s="13">
        <f t="shared" si="2"/>
        <v>2</v>
      </c>
      <c r="W38" s="12">
        <v>9</v>
      </c>
      <c r="X38" s="14">
        <f t="shared" si="3"/>
        <v>2.7</v>
      </c>
      <c r="Y38" s="28">
        <f t="shared" si="4"/>
        <v>8.1999999999999993</v>
      </c>
      <c r="Z38" s="12">
        <v>10</v>
      </c>
      <c r="AA38" s="12">
        <v>10</v>
      </c>
      <c r="AB38" s="12"/>
      <c r="AC38" s="12"/>
      <c r="AD38" s="12"/>
      <c r="AE38" s="13">
        <f t="shared" si="5"/>
        <v>4</v>
      </c>
      <c r="AF38" s="12">
        <v>9</v>
      </c>
      <c r="AG38" s="12">
        <v>10</v>
      </c>
      <c r="AH38" s="12"/>
      <c r="AI38" s="12"/>
      <c r="AJ38" s="12"/>
      <c r="AK38" s="13">
        <f t="shared" si="6"/>
        <v>1.9</v>
      </c>
      <c r="AL38" s="12">
        <v>8</v>
      </c>
      <c r="AM38" s="12"/>
      <c r="AN38" s="12"/>
      <c r="AO38" s="13">
        <f t="shared" si="7"/>
        <v>3.2</v>
      </c>
      <c r="AP38" s="12"/>
      <c r="AQ38" s="14">
        <f t="shared" si="8"/>
        <v>0</v>
      </c>
      <c r="AR38" s="28">
        <f t="shared" si="9"/>
        <v>9.1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4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10</v>
      </c>
      <c r="H39" s="7"/>
      <c r="I39" s="7"/>
      <c r="J39" s="7"/>
      <c r="K39" s="7"/>
      <c r="L39" s="13">
        <f t="shared" si="0"/>
        <v>3</v>
      </c>
      <c r="M39" s="7">
        <v>10</v>
      </c>
      <c r="N39" s="7"/>
      <c r="O39" s="7"/>
      <c r="P39" s="7"/>
      <c r="Q39" s="7"/>
      <c r="R39" s="13">
        <f t="shared" si="1"/>
        <v>2</v>
      </c>
      <c r="S39" s="7">
        <v>9</v>
      </c>
      <c r="T39" s="7"/>
      <c r="U39" s="7"/>
      <c r="V39" s="13">
        <f t="shared" si="2"/>
        <v>1.8</v>
      </c>
      <c r="W39" s="7">
        <v>8</v>
      </c>
      <c r="X39" s="14">
        <f t="shared" si="3"/>
        <v>2.4</v>
      </c>
      <c r="Y39" s="28">
        <f t="shared" si="4"/>
        <v>9.1999999999999993</v>
      </c>
      <c r="Z39" s="7">
        <v>10</v>
      </c>
      <c r="AA39" s="7">
        <v>9</v>
      </c>
      <c r="AB39" s="7"/>
      <c r="AC39" s="7"/>
      <c r="AD39" s="7"/>
      <c r="AE39" s="13">
        <f t="shared" si="5"/>
        <v>3.8</v>
      </c>
      <c r="AF39" s="7">
        <v>8</v>
      </c>
      <c r="AG39" s="7">
        <v>8</v>
      </c>
      <c r="AH39" s="7"/>
      <c r="AI39" s="7"/>
      <c r="AJ39" s="7"/>
      <c r="AK39" s="13">
        <f t="shared" si="6"/>
        <v>1.6</v>
      </c>
      <c r="AL39" s="7">
        <v>8</v>
      </c>
      <c r="AM39" s="7"/>
      <c r="AN39" s="7"/>
      <c r="AO39" s="13">
        <f t="shared" si="7"/>
        <v>3.2</v>
      </c>
      <c r="AP39" s="7"/>
      <c r="AQ39" s="14">
        <f t="shared" si="8"/>
        <v>0</v>
      </c>
      <c r="AR39" s="28">
        <f t="shared" si="9"/>
        <v>8.6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9</v>
      </c>
      <c r="H40" s="12"/>
      <c r="I40" s="12"/>
      <c r="J40" s="12"/>
      <c r="K40" s="12"/>
      <c r="L40" s="13">
        <f t="shared" si="0"/>
        <v>2.7</v>
      </c>
      <c r="M40" s="12">
        <v>8</v>
      </c>
      <c r="N40" s="12"/>
      <c r="O40" s="12"/>
      <c r="P40" s="12"/>
      <c r="Q40" s="12"/>
      <c r="R40" s="13">
        <f t="shared" si="1"/>
        <v>1.6</v>
      </c>
      <c r="S40" s="12">
        <v>8</v>
      </c>
      <c r="T40" s="12"/>
      <c r="U40" s="12"/>
      <c r="V40" s="13">
        <f t="shared" si="2"/>
        <v>1.6</v>
      </c>
      <c r="W40" s="12">
        <v>8</v>
      </c>
      <c r="X40" s="14">
        <f t="shared" si="3"/>
        <v>2.4</v>
      </c>
      <c r="Y40" s="28">
        <f t="shared" si="4"/>
        <v>8.3000000000000007</v>
      </c>
      <c r="Z40" s="12">
        <v>10</v>
      </c>
      <c r="AA40" s="12">
        <v>9</v>
      </c>
      <c r="AB40" s="12"/>
      <c r="AC40" s="12"/>
      <c r="AD40" s="12"/>
      <c r="AE40" s="13">
        <f t="shared" si="5"/>
        <v>3.8</v>
      </c>
      <c r="AF40" s="12">
        <v>10</v>
      </c>
      <c r="AG40" s="12">
        <v>9</v>
      </c>
      <c r="AH40" s="12"/>
      <c r="AI40" s="12"/>
      <c r="AJ40" s="12"/>
      <c r="AK40" s="13">
        <f t="shared" si="6"/>
        <v>1.9</v>
      </c>
      <c r="AL40" s="12">
        <v>9</v>
      </c>
      <c r="AM40" s="12"/>
      <c r="AN40" s="12"/>
      <c r="AO40" s="13">
        <f t="shared" si="7"/>
        <v>3.6</v>
      </c>
      <c r="AP40" s="12"/>
      <c r="AQ40" s="14">
        <f t="shared" si="8"/>
        <v>0</v>
      </c>
      <c r="AR40" s="28">
        <f t="shared" si="9"/>
        <v>9.3000000000000007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4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7</v>
      </c>
      <c r="H41" s="7"/>
      <c r="I41" s="7"/>
      <c r="J41" s="7"/>
      <c r="K41" s="7"/>
      <c r="L41" s="13">
        <f t="shared" si="0"/>
        <v>2.1</v>
      </c>
      <c r="M41" s="7">
        <v>7</v>
      </c>
      <c r="N41" s="7"/>
      <c r="O41" s="7"/>
      <c r="P41" s="7"/>
      <c r="Q41" s="7"/>
      <c r="R41" s="13">
        <f t="shared" si="1"/>
        <v>1.4</v>
      </c>
      <c r="S41" s="7">
        <v>9</v>
      </c>
      <c r="T41" s="7"/>
      <c r="U41" s="7"/>
      <c r="V41" s="13">
        <f t="shared" si="2"/>
        <v>1.8</v>
      </c>
      <c r="W41" s="7">
        <v>9</v>
      </c>
      <c r="X41" s="14">
        <f t="shared" si="3"/>
        <v>2.7</v>
      </c>
      <c r="Y41" s="28">
        <f t="shared" si="4"/>
        <v>8</v>
      </c>
      <c r="Z41" s="7">
        <v>10</v>
      </c>
      <c r="AA41" s="7">
        <v>8</v>
      </c>
      <c r="AB41" s="7"/>
      <c r="AC41" s="7"/>
      <c r="AD41" s="7"/>
      <c r="AE41" s="13">
        <f t="shared" si="5"/>
        <v>3.6</v>
      </c>
      <c r="AF41" s="7">
        <v>10</v>
      </c>
      <c r="AG41" s="7"/>
      <c r="AH41" s="7"/>
      <c r="AI41" s="7"/>
      <c r="AJ41" s="7"/>
      <c r="AK41" s="13">
        <f t="shared" si="6"/>
        <v>1</v>
      </c>
      <c r="AL41" s="7">
        <v>9</v>
      </c>
      <c r="AM41" s="7"/>
      <c r="AN41" s="7"/>
      <c r="AO41" s="13">
        <f t="shared" si="7"/>
        <v>3.6</v>
      </c>
      <c r="AP41" s="7"/>
      <c r="AQ41" s="14">
        <f t="shared" si="8"/>
        <v>0</v>
      </c>
      <c r="AR41" s="28">
        <f t="shared" si="9"/>
        <v>8.1999999999999993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8</v>
      </c>
      <c r="H42" s="12"/>
      <c r="I42" s="12"/>
      <c r="J42" s="12"/>
      <c r="K42" s="12"/>
      <c r="L42" s="13">
        <f t="shared" si="0"/>
        <v>2.4</v>
      </c>
      <c r="M42" s="12">
        <v>10</v>
      </c>
      <c r="N42" s="12"/>
      <c r="O42" s="12"/>
      <c r="P42" s="12"/>
      <c r="Q42" s="12"/>
      <c r="R42" s="13">
        <f t="shared" si="1"/>
        <v>2</v>
      </c>
      <c r="S42" s="12">
        <v>8</v>
      </c>
      <c r="T42" s="12"/>
      <c r="U42" s="12"/>
      <c r="V42" s="13">
        <f t="shared" si="2"/>
        <v>1.6</v>
      </c>
      <c r="W42" s="12">
        <v>9</v>
      </c>
      <c r="X42" s="14">
        <f t="shared" si="3"/>
        <v>2.7</v>
      </c>
      <c r="Y42" s="28">
        <f t="shared" si="4"/>
        <v>8.6999999999999993</v>
      </c>
      <c r="Z42" s="12">
        <v>10</v>
      </c>
      <c r="AA42" s="12">
        <v>10</v>
      </c>
      <c r="AB42" s="12"/>
      <c r="AC42" s="12"/>
      <c r="AD42" s="12"/>
      <c r="AE42" s="13">
        <f t="shared" si="5"/>
        <v>4</v>
      </c>
      <c r="AF42" s="12">
        <v>7</v>
      </c>
      <c r="AG42" s="12">
        <v>10</v>
      </c>
      <c r="AH42" s="12"/>
      <c r="AI42" s="12"/>
      <c r="AJ42" s="12"/>
      <c r="AK42" s="13">
        <f t="shared" si="6"/>
        <v>1.7</v>
      </c>
      <c r="AL42" s="12">
        <v>9</v>
      </c>
      <c r="AM42" s="12"/>
      <c r="AN42" s="12"/>
      <c r="AO42" s="13">
        <f t="shared" si="7"/>
        <v>3.6</v>
      </c>
      <c r="AP42" s="12"/>
      <c r="AQ42" s="14">
        <f t="shared" si="8"/>
        <v>0</v>
      </c>
      <c r="AR42" s="28">
        <f t="shared" si="9"/>
        <v>9.3000000000000007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5</v>
      </c>
      <c r="CF42" s="21"/>
      <c r="CG42" s="28">
        <f t="shared" si="21"/>
        <v>3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70" zoomScaleNormal="70" workbookViewId="0">
      <pane xSplit="6" ySplit="12" topLeftCell="X30" activePane="bottomRight" state="frozen"/>
      <selection pane="topRight"/>
      <selection pane="bottomLeft"/>
      <selection pane="bottomRight" activeCell="AH27" sqref="AH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>
        <v>0.4</v>
      </c>
      <c r="T11" s="11"/>
      <c r="U11" s="11"/>
      <c r="V11" s="25">
        <f>SUM(S11:U11)</f>
        <v>0.4</v>
      </c>
      <c r="W11" s="11"/>
      <c r="X11" s="8">
        <f>SUM(W11)</f>
        <v>0</v>
      </c>
      <c r="Y11" s="25">
        <f>IF(X11+V11+R11+L11&gt;110%,"error",X11+V11+R11+L11)</f>
        <v>1</v>
      </c>
      <c r="Z11" s="10">
        <v>0.1</v>
      </c>
      <c r="AA11" s="11">
        <v>0.2</v>
      </c>
      <c r="AB11" s="11"/>
      <c r="AC11" s="11"/>
      <c r="AD11" s="11"/>
      <c r="AE11" s="25">
        <f>SUM(Z11:AD11)</f>
        <v>0.30000000000000004</v>
      </c>
      <c r="AF11" s="10">
        <v>0.1</v>
      </c>
      <c r="AG11" s="11">
        <v>0.2</v>
      </c>
      <c r="AH11" s="11"/>
      <c r="AI11" s="11"/>
      <c r="AJ11" s="11"/>
      <c r="AK11" s="25">
        <f>SUM(AF11:AJ11)</f>
        <v>0.30000000000000004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136</v>
      </c>
      <c r="H12" s="22"/>
      <c r="I12" s="22"/>
      <c r="J12" s="22"/>
      <c r="K12" s="22"/>
      <c r="L12" s="26" t="s">
        <v>28</v>
      </c>
      <c r="M12" s="22" t="s">
        <v>137</v>
      </c>
      <c r="N12" s="22"/>
      <c r="O12" s="22"/>
      <c r="P12" s="22"/>
      <c r="Q12" s="22"/>
      <c r="R12" s="26" t="s">
        <v>28</v>
      </c>
      <c r="S12" s="22" t="s">
        <v>133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9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9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2.7</v>
      </c>
      <c r="S13" s="7">
        <v>8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3.2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8.6</v>
      </c>
      <c r="Z13" s="7">
        <v>9</v>
      </c>
      <c r="AA13" s="7">
        <v>10</v>
      </c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2.9</v>
      </c>
      <c r="AF13" s="7">
        <v>9</v>
      </c>
      <c r="AG13" s="7">
        <v>9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2.7</v>
      </c>
      <c r="AL13" s="7">
        <v>10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4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10</v>
      </c>
      <c r="N14" s="12"/>
      <c r="O14" s="12"/>
      <c r="P14" s="12"/>
      <c r="Q14" s="12"/>
      <c r="R14" s="13">
        <f t="shared" si="1"/>
        <v>3</v>
      </c>
      <c r="S14" s="12">
        <v>10</v>
      </c>
      <c r="T14" s="12"/>
      <c r="U14" s="12"/>
      <c r="V14" s="13">
        <f t="shared" si="2"/>
        <v>4</v>
      </c>
      <c r="W14" s="12"/>
      <c r="X14" s="14">
        <f t="shared" si="3"/>
        <v>0</v>
      </c>
      <c r="Y14" s="28">
        <f t="shared" si="4"/>
        <v>10</v>
      </c>
      <c r="Z14" s="12">
        <v>10</v>
      </c>
      <c r="AA14" s="12">
        <v>10</v>
      </c>
      <c r="AB14" s="12"/>
      <c r="AC14" s="12"/>
      <c r="AD14" s="12"/>
      <c r="AE14" s="13">
        <f t="shared" si="5"/>
        <v>3</v>
      </c>
      <c r="AF14" s="12">
        <v>10</v>
      </c>
      <c r="AG14" s="12">
        <v>8</v>
      </c>
      <c r="AH14" s="12"/>
      <c r="AI14" s="12"/>
      <c r="AJ14" s="12"/>
      <c r="AK14" s="13">
        <f t="shared" si="6"/>
        <v>2.6</v>
      </c>
      <c r="AL14" s="12">
        <v>10</v>
      </c>
      <c r="AM14" s="12"/>
      <c r="AN14" s="12"/>
      <c r="AO14" s="13">
        <f t="shared" si="7"/>
        <v>4</v>
      </c>
      <c r="AP14" s="12"/>
      <c r="AQ14" s="14">
        <f t="shared" si="8"/>
        <v>0</v>
      </c>
      <c r="AR14" s="28">
        <f t="shared" si="9"/>
        <v>9.6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9</v>
      </c>
      <c r="H15" s="7"/>
      <c r="I15" s="7"/>
      <c r="J15" s="7"/>
      <c r="K15" s="7"/>
      <c r="L15" s="13">
        <f t="shared" si="0"/>
        <v>2.7</v>
      </c>
      <c r="M15" s="7">
        <v>9.5</v>
      </c>
      <c r="N15" s="7"/>
      <c r="O15" s="7"/>
      <c r="P15" s="7"/>
      <c r="Q15" s="7"/>
      <c r="R15" s="13">
        <f t="shared" si="1"/>
        <v>2.85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5.6</v>
      </c>
      <c r="Z15" s="7">
        <v>10</v>
      </c>
      <c r="AA15" s="7">
        <v>10</v>
      </c>
      <c r="AB15" s="7"/>
      <c r="AC15" s="7"/>
      <c r="AD15" s="7"/>
      <c r="AE15" s="13">
        <f t="shared" si="5"/>
        <v>3</v>
      </c>
      <c r="AF15" s="7">
        <v>8</v>
      </c>
      <c r="AG15" s="7"/>
      <c r="AH15" s="7"/>
      <c r="AI15" s="7"/>
      <c r="AJ15" s="7"/>
      <c r="AK15" s="13">
        <f t="shared" si="6"/>
        <v>0.8</v>
      </c>
      <c r="AL15" s="7">
        <v>7</v>
      </c>
      <c r="AM15" s="7"/>
      <c r="AN15" s="7"/>
      <c r="AO15" s="13">
        <f t="shared" si="7"/>
        <v>2.8</v>
      </c>
      <c r="AP15" s="7"/>
      <c r="AQ15" s="14">
        <f t="shared" si="8"/>
        <v>0</v>
      </c>
      <c r="AR15" s="28">
        <f t="shared" si="9"/>
        <v>6.6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9</v>
      </c>
      <c r="H16" s="12"/>
      <c r="I16" s="12"/>
      <c r="J16" s="12"/>
      <c r="K16" s="12"/>
      <c r="L16" s="13">
        <f t="shared" si="0"/>
        <v>2.7</v>
      </c>
      <c r="M16" s="12">
        <v>6</v>
      </c>
      <c r="N16" s="12"/>
      <c r="O16" s="12"/>
      <c r="P16" s="12"/>
      <c r="Q16" s="12"/>
      <c r="R16" s="13">
        <f t="shared" si="1"/>
        <v>1.8</v>
      </c>
      <c r="S16" s="12">
        <v>7</v>
      </c>
      <c r="T16" s="12"/>
      <c r="U16" s="12"/>
      <c r="V16" s="13">
        <f t="shared" si="2"/>
        <v>2.8</v>
      </c>
      <c r="W16" s="12"/>
      <c r="X16" s="14">
        <f t="shared" si="3"/>
        <v>0</v>
      </c>
      <c r="Y16" s="28">
        <f t="shared" si="4"/>
        <v>7.3</v>
      </c>
      <c r="Z16" s="12">
        <v>10</v>
      </c>
      <c r="AA16" s="12">
        <v>6</v>
      </c>
      <c r="AB16" s="12"/>
      <c r="AC16" s="12"/>
      <c r="AD16" s="12"/>
      <c r="AE16" s="13">
        <f t="shared" si="5"/>
        <v>2.2000000000000002</v>
      </c>
      <c r="AF16" s="12">
        <v>2</v>
      </c>
      <c r="AG16" s="12"/>
      <c r="AH16" s="12"/>
      <c r="AI16" s="12"/>
      <c r="AJ16" s="12"/>
      <c r="AK16" s="13">
        <f t="shared" si="6"/>
        <v>0.2</v>
      </c>
      <c r="AL16" s="12">
        <v>10</v>
      </c>
      <c r="AM16" s="12"/>
      <c r="AN16" s="12"/>
      <c r="AO16" s="13">
        <f t="shared" si="7"/>
        <v>4</v>
      </c>
      <c r="AP16" s="12"/>
      <c r="AQ16" s="14">
        <f t="shared" si="8"/>
        <v>0</v>
      </c>
      <c r="AR16" s="28">
        <f t="shared" si="9"/>
        <v>6.4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8</v>
      </c>
      <c r="H17" s="7"/>
      <c r="I17" s="7"/>
      <c r="J17" s="7"/>
      <c r="K17" s="7"/>
      <c r="L17" s="13">
        <f t="shared" si="0"/>
        <v>2.4</v>
      </c>
      <c r="M17" s="7">
        <v>7</v>
      </c>
      <c r="N17" s="7"/>
      <c r="O17" s="7"/>
      <c r="P17" s="7"/>
      <c r="Q17" s="7"/>
      <c r="R17" s="13">
        <f t="shared" si="1"/>
        <v>2.1</v>
      </c>
      <c r="S17" s="7">
        <v>8</v>
      </c>
      <c r="T17" s="7"/>
      <c r="U17" s="7"/>
      <c r="V17" s="13">
        <f t="shared" si="2"/>
        <v>3.2</v>
      </c>
      <c r="W17" s="7"/>
      <c r="X17" s="14">
        <f t="shared" si="3"/>
        <v>0</v>
      </c>
      <c r="Y17" s="28">
        <f t="shared" si="4"/>
        <v>7.7</v>
      </c>
      <c r="Z17" s="7">
        <v>9</v>
      </c>
      <c r="AA17" s="7"/>
      <c r="AB17" s="7"/>
      <c r="AC17" s="7"/>
      <c r="AD17" s="7"/>
      <c r="AE17" s="13">
        <f t="shared" si="5"/>
        <v>0.9</v>
      </c>
      <c r="AF17" s="7">
        <v>8</v>
      </c>
      <c r="AG17" s="7">
        <v>6</v>
      </c>
      <c r="AH17" s="7"/>
      <c r="AI17" s="7"/>
      <c r="AJ17" s="7"/>
      <c r="AK17" s="13">
        <f t="shared" si="6"/>
        <v>2</v>
      </c>
      <c r="AL17" s="7">
        <v>9</v>
      </c>
      <c r="AM17" s="7"/>
      <c r="AN17" s="7"/>
      <c r="AO17" s="13">
        <f t="shared" si="7"/>
        <v>3.6</v>
      </c>
      <c r="AP17" s="7"/>
      <c r="AQ17" s="14">
        <f t="shared" si="8"/>
        <v>0</v>
      </c>
      <c r="AR17" s="28">
        <f t="shared" si="9"/>
        <v>6.5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7</v>
      </c>
      <c r="H18" s="12"/>
      <c r="I18" s="12"/>
      <c r="J18" s="12"/>
      <c r="K18" s="12"/>
      <c r="L18" s="13">
        <f t="shared" si="0"/>
        <v>2.1</v>
      </c>
      <c r="M18" s="12">
        <v>7</v>
      </c>
      <c r="N18" s="12"/>
      <c r="O18" s="12"/>
      <c r="P18" s="12"/>
      <c r="Q18" s="12"/>
      <c r="R18" s="13">
        <f t="shared" si="1"/>
        <v>2.1</v>
      </c>
      <c r="S18" s="12">
        <v>4</v>
      </c>
      <c r="T18" s="12"/>
      <c r="U18" s="12"/>
      <c r="V18" s="13">
        <f t="shared" si="2"/>
        <v>1.6</v>
      </c>
      <c r="W18" s="12"/>
      <c r="X18" s="14">
        <f t="shared" si="3"/>
        <v>0</v>
      </c>
      <c r="Y18" s="28">
        <f t="shared" si="4"/>
        <v>5.8</v>
      </c>
      <c r="Z18" s="12">
        <v>9</v>
      </c>
      <c r="AA18" s="12">
        <v>6</v>
      </c>
      <c r="AB18" s="12"/>
      <c r="AC18" s="12"/>
      <c r="AD18" s="12"/>
      <c r="AE18" s="13">
        <f t="shared" si="5"/>
        <v>2.1</v>
      </c>
      <c r="AF18" s="12">
        <v>7</v>
      </c>
      <c r="AG18" s="12"/>
      <c r="AH18" s="12"/>
      <c r="AI18" s="12"/>
      <c r="AJ18" s="12"/>
      <c r="AK18" s="13">
        <f t="shared" si="6"/>
        <v>0.7</v>
      </c>
      <c r="AL18" s="12">
        <v>6</v>
      </c>
      <c r="AM18" s="12"/>
      <c r="AN18" s="12"/>
      <c r="AO18" s="13">
        <f t="shared" si="7"/>
        <v>2.4</v>
      </c>
      <c r="AP18" s="12"/>
      <c r="AQ18" s="14">
        <f t="shared" si="8"/>
        <v>0</v>
      </c>
      <c r="AR18" s="28">
        <f t="shared" si="9"/>
        <v>5.2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10</v>
      </c>
      <c r="H19" s="7"/>
      <c r="I19" s="7"/>
      <c r="J19" s="7"/>
      <c r="K19" s="7"/>
      <c r="L19" s="13">
        <f t="shared" si="0"/>
        <v>3</v>
      </c>
      <c r="M19" s="7">
        <v>9</v>
      </c>
      <c r="N19" s="7"/>
      <c r="O19" s="7"/>
      <c r="P19" s="7"/>
      <c r="Q19" s="7"/>
      <c r="R19" s="13">
        <f t="shared" si="1"/>
        <v>2.7</v>
      </c>
      <c r="S19" s="7">
        <v>9</v>
      </c>
      <c r="T19" s="7"/>
      <c r="U19" s="7"/>
      <c r="V19" s="13">
        <f t="shared" si="2"/>
        <v>3.6</v>
      </c>
      <c r="W19" s="7"/>
      <c r="X19" s="14">
        <f t="shared" si="3"/>
        <v>0</v>
      </c>
      <c r="Y19" s="28">
        <f t="shared" si="4"/>
        <v>9.3000000000000007</v>
      </c>
      <c r="Z19" s="7">
        <v>10</v>
      </c>
      <c r="AA19" s="7">
        <v>10</v>
      </c>
      <c r="AB19" s="7"/>
      <c r="AC19" s="7"/>
      <c r="AD19" s="7"/>
      <c r="AE19" s="13">
        <f t="shared" si="5"/>
        <v>3</v>
      </c>
      <c r="AF19" s="7">
        <v>7</v>
      </c>
      <c r="AG19" s="7">
        <v>9</v>
      </c>
      <c r="AH19" s="7"/>
      <c r="AI19" s="7"/>
      <c r="AJ19" s="7"/>
      <c r="AK19" s="13">
        <f t="shared" si="6"/>
        <v>2.5</v>
      </c>
      <c r="AL19" s="7">
        <v>8</v>
      </c>
      <c r="AM19" s="7"/>
      <c r="AN19" s="7"/>
      <c r="AO19" s="13">
        <f t="shared" si="7"/>
        <v>3.2</v>
      </c>
      <c r="AP19" s="7"/>
      <c r="AQ19" s="14">
        <f t="shared" si="8"/>
        <v>0</v>
      </c>
      <c r="AR19" s="28">
        <f t="shared" si="9"/>
        <v>8.6999999999999993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8</v>
      </c>
      <c r="N20" s="12"/>
      <c r="O20" s="12"/>
      <c r="P20" s="12"/>
      <c r="Q20" s="12"/>
      <c r="R20" s="13">
        <f t="shared" si="1"/>
        <v>2.4</v>
      </c>
      <c r="S20" s="12">
        <v>6</v>
      </c>
      <c r="T20" s="12"/>
      <c r="U20" s="12"/>
      <c r="V20" s="13">
        <f t="shared" si="2"/>
        <v>2.4</v>
      </c>
      <c r="W20" s="12"/>
      <c r="X20" s="14">
        <f t="shared" si="3"/>
        <v>0</v>
      </c>
      <c r="Y20" s="28">
        <f t="shared" si="4"/>
        <v>7.2</v>
      </c>
      <c r="Z20" s="12">
        <v>10</v>
      </c>
      <c r="AA20" s="12">
        <v>10</v>
      </c>
      <c r="AB20" s="12"/>
      <c r="AC20" s="12"/>
      <c r="AD20" s="12"/>
      <c r="AE20" s="13">
        <f t="shared" si="5"/>
        <v>3</v>
      </c>
      <c r="AF20" s="12">
        <v>8</v>
      </c>
      <c r="AG20" s="12">
        <v>9</v>
      </c>
      <c r="AH20" s="12"/>
      <c r="AI20" s="12"/>
      <c r="AJ20" s="12"/>
      <c r="AK20" s="13">
        <f t="shared" si="6"/>
        <v>2.6</v>
      </c>
      <c r="AL20" s="12">
        <v>8</v>
      </c>
      <c r="AM20" s="12"/>
      <c r="AN20" s="12"/>
      <c r="AO20" s="13">
        <f t="shared" si="7"/>
        <v>3.2</v>
      </c>
      <c r="AP20" s="12"/>
      <c r="AQ20" s="14">
        <f t="shared" si="8"/>
        <v>0</v>
      </c>
      <c r="AR20" s="28">
        <f t="shared" si="9"/>
        <v>8.8000000000000007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</v>
      </c>
      <c r="H21" s="7"/>
      <c r="I21" s="7"/>
      <c r="J21" s="7"/>
      <c r="K21" s="7"/>
      <c r="L21" s="13">
        <f t="shared" si="0"/>
        <v>2.4</v>
      </c>
      <c r="M21" s="7"/>
      <c r="N21" s="7"/>
      <c r="O21" s="7"/>
      <c r="P21" s="7"/>
      <c r="Q21" s="7"/>
      <c r="R21" s="13">
        <f t="shared" si="1"/>
        <v>0</v>
      </c>
      <c r="S21" s="7">
        <v>10</v>
      </c>
      <c r="T21" s="7"/>
      <c r="U21" s="7"/>
      <c r="V21" s="13">
        <f t="shared" si="2"/>
        <v>4</v>
      </c>
      <c r="W21" s="7"/>
      <c r="X21" s="14">
        <f t="shared" si="3"/>
        <v>0</v>
      </c>
      <c r="Y21" s="28">
        <f t="shared" si="4"/>
        <v>6.4</v>
      </c>
      <c r="Z21" s="7">
        <v>10</v>
      </c>
      <c r="AA21" s="7"/>
      <c r="AB21" s="7"/>
      <c r="AC21" s="7"/>
      <c r="AD21" s="7"/>
      <c r="AE21" s="13">
        <f t="shared" si="5"/>
        <v>1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1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7</v>
      </c>
      <c r="H22" s="12"/>
      <c r="I22" s="12"/>
      <c r="J22" s="12"/>
      <c r="K22" s="12"/>
      <c r="L22" s="13">
        <f t="shared" si="0"/>
        <v>2.1</v>
      </c>
      <c r="M22" s="12">
        <v>8</v>
      </c>
      <c r="N22" s="12"/>
      <c r="O22" s="12"/>
      <c r="P22" s="12"/>
      <c r="Q22" s="12"/>
      <c r="R22" s="13">
        <f t="shared" si="1"/>
        <v>2.4</v>
      </c>
      <c r="S22" s="12">
        <v>8</v>
      </c>
      <c r="T22" s="12"/>
      <c r="U22" s="12"/>
      <c r="V22" s="13">
        <f t="shared" si="2"/>
        <v>3.2</v>
      </c>
      <c r="W22" s="12"/>
      <c r="X22" s="14">
        <f t="shared" si="3"/>
        <v>0</v>
      </c>
      <c r="Y22" s="28">
        <f t="shared" si="4"/>
        <v>7.7</v>
      </c>
      <c r="Z22" s="12">
        <v>6</v>
      </c>
      <c r="AA22" s="12"/>
      <c r="AB22" s="12"/>
      <c r="AC22" s="12"/>
      <c r="AD22" s="12"/>
      <c r="AE22" s="13">
        <f t="shared" si="5"/>
        <v>0.6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0.6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9</v>
      </c>
      <c r="N23" s="7"/>
      <c r="O23" s="7"/>
      <c r="P23" s="7"/>
      <c r="Q23" s="7"/>
      <c r="R23" s="13">
        <f t="shared" si="1"/>
        <v>2.7</v>
      </c>
      <c r="S23" s="7">
        <v>6</v>
      </c>
      <c r="T23" s="7"/>
      <c r="U23" s="7"/>
      <c r="V23" s="13">
        <f t="shared" si="2"/>
        <v>2.4</v>
      </c>
      <c r="W23" s="7"/>
      <c r="X23" s="14">
        <f t="shared" si="3"/>
        <v>0</v>
      </c>
      <c r="Y23" s="28">
        <f t="shared" si="4"/>
        <v>8.1</v>
      </c>
      <c r="Z23" s="7">
        <v>6</v>
      </c>
      <c r="AA23" s="7"/>
      <c r="AB23" s="7"/>
      <c r="AC23" s="7"/>
      <c r="AD23" s="7"/>
      <c r="AE23" s="13">
        <f t="shared" si="5"/>
        <v>0.6</v>
      </c>
      <c r="AF23" s="7">
        <v>8</v>
      </c>
      <c r="AG23" s="7">
        <v>6</v>
      </c>
      <c r="AH23" s="7"/>
      <c r="AI23" s="7"/>
      <c r="AJ23" s="7"/>
      <c r="AK23" s="13">
        <f t="shared" si="6"/>
        <v>2</v>
      </c>
      <c r="AL23" s="7">
        <v>9</v>
      </c>
      <c r="AM23" s="7"/>
      <c r="AN23" s="7"/>
      <c r="AO23" s="13">
        <f t="shared" si="7"/>
        <v>3.6</v>
      </c>
      <c r="AP23" s="7"/>
      <c r="AQ23" s="14">
        <f t="shared" si="8"/>
        <v>0</v>
      </c>
      <c r="AR23" s="28">
        <f t="shared" si="9"/>
        <v>6.2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8</v>
      </c>
      <c r="H24" s="12"/>
      <c r="I24" s="12"/>
      <c r="J24" s="12"/>
      <c r="K24" s="12"/>
      <c r="L24" s="13">
        <f t="shared" si="0"/>
        <v>2.4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2.4</v>
      </c>
      <c r="Z24" s="12"/>
      <c r="AA24" s="12"/>
      <c r="AB24" s="12"/>
      <c r="AC24" s="12"/>
      <c r="AD24" s="12"/>
      <c r="AE24" s="13">
        <f t="shared" si="5"/>
        <v>0</v>
      </c>
      <c r="AF24" s="12">
        <v>6</v>
      </c>
      <c r="AG24" s="12"/>
      <c r="AH24" s="12"/>
      <c r="AI24" s="12"/>
      <c r="AJ24" s="12"/>
      <c r="AK24" s="13">
        <f t="shared" si="6"/>
        <v>0.6</v>
      </c>
      <c r="AL24" s="12">
        <v>6</v>
      </c>
      <c r="AM24" s="12"/>
      <c r="AN24" s="12"/>
      <c r="AO24" s="13">
        <f t="shared" si="7"/>
        <v>2.4</v>
      </c>
      <c r="AP24" s="12"/>
      <c r="AQ24" s="14">
        <f t="shared" si="8"/>
        <v>0</v>
      </c>
      <c r="AR24" s="28">
        <f t="shared" si="9"/>
        <v>3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4</v>
      </c>
      <c r="H25" s="7"/>
      <c r="I25" s="7"/>
      <c r="J25" s="7"/>
      <c r="K25" s="7"/>
      <c r="L25" s="13">
        <f t="shared" si="0"/>
        <v>1.2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1.2</v>
      </c>
      <c r="Z25" s="7"/>
      <c r="AA25" s="7">
        <v>6</v>
      </c>
      <c r="AB25" s="7"/>
      <c r="AC25" s="7"/>
      <c r="AD25" s="7"/>
      <c r="AE25" s="13">
        <f t="shared" si="5"/>
        <v>1.2</v>
      </c>
      <c r="AF25" s="7">
        <v>6</v>
      </c>
      <c r="AG25" s="7"/>
      <c r="AH25" s="7"/>
      <c r="AI25" s="7"/>
      <c r="AJ25" s="7"/>
      <c r="AK25" s="13">
        <f t="shared" si="6"/>
        <v>0.6</v>
      </c>
      <c r="AL25" s="7">
        <v>6</v>
      </c>
      <c r="AM25" s="7"/>
      <c r="AN25" s="7"/>
      <c r="AO25" s="13">
        <f t="shared" si="7"/>
        <v>2.4</v>
      </c>
      <c r="AP25" s="7"/>
      <c r="AQ25" s="14">
        <f t="shared" si="8"/>
        <v>0</v>
      </c>
      <c r="AR25" s="28">
        <f t="shared" si="9"/>
        <v>4.2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10</v>
      </c>
      <c r="H26" s="12"/>
      <c r="I26" s="12"/>
      <c r="J26" s="12"/>
      <c r="K26" s="12"/>
      <c r="L26" s="13">
        <f t="shared" si="0"/>
        <v>3</v>
      </c>
      <c r="M26" s="12">
        <v>10</v>
      </c>
      <c r="N26" s="12"/>
      <c r="O26" s="12"/>
      <c r="P26" s="12"/>
      <c r="Q26" s="12"/>
      <c r="R26" s="13">
        <f t="shared" si="1"/>
        <v>3</v>
      </c>
      <c r="S26" s="12">
        <v>10</v>
      </c>
      <c r="T26" s="12"/>
      <c r="U26" s="12"/>
      <c r="V26" s="13">
        <f t="shared" si="2"/>
        <v>4</v>
      </c>
      <c r="W26" s="12"/>
      <c r="X26" s="14">
        <f t="shared" si="3"/>
        <v>0</v>
      </c>
      <c r="Y26" s="28">
        <f t="shared" si="4"/>
        <v>10</v>
      </c>
      <c r="Z26" s="12">
        <v>10</v>
      </c>
      <c r="AA26" s="12">
        <v>10</v>
      </c>
      <c r="AB26" s="12"/>
      <c r="AC26" s="12"/>
      <c r="AD26" s="12"/>
      <c r="AE26" s="13">
        <f t="shared" si="5"/>
        <v>3</v>
      </c>
      <c r="AF26" s="12">
        <v>10</v>
      </c>
      <c r="AG26" s="12">
        <v>10</v>
      </c>
      <c r="AH26" s="12"/>
      <c r="AI26" s="12"/>
      <c r="AJ26" s="12"/>
      <c r="AK26" s="13">
        <f t="shared" si="6"/>
        <v>3</v>
      </c>
      <c r="AL26" s="12">
        <v>10</v>
      </c>
      <c r="AM26" s="12"/>
      <c r="AN26" s="12"/>
      <c r="AO26" s="13">
        <f t="shared" si="7"/>
        <v>4</v>
      </c>
      <c r="AP26" s="12"/>
      <c r="AQ26" s="14">
        <f t="shared" si="8"/>
        <v>0</v>
      </c>
      <c r="AR26" s="28">
        <f t="shared" si="9"/>
        <v>10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8</v>
      </c>
      <c r="H27" s="7"/>
      <c r="I27" s="7"/>
      <c r="J27" s="7"/>
      <c r="K27" s="7"/>
      <c r="L27" s="13">
        <f t="shared" si="0"/>
        <v>2.4</v>
      </c>
      <c r="M27" s="7"/>
      <c r="N27" s="7"/>
      <c r="O27" s="7"/>
      <c r="P27" s="7"/>
      <c r="Q27" s="7"/>
      <c r="R27" s="13">
        <f t="shared" si="1"/>
        <v>0</v>
      </c>
      <c r="S27" s="7">
        <v>7</v>
      </c>
      <c r="T27" s="7"/>
      <c r="U27" s="7"/>
      <c r="V27" s="13">
        <f t="shared" si="2"/>
        <v>2.8</v>
      </c>
      <c r="W27" s="7"/>
      <c r="X27" s="14">
        <f t="shared" si="3"/>
        <v>0</v>
      </c>
      <c r="Y27" s="28">
        <f t="shared" si="4"/>
        <v>5.2</v>
      </c>
      <c r="Z27" s="7">
        <v>9</v>
      </c>
      <c r="AA27" s="7"/>
      <c r="AB27" s="7"/>
      <c r="AC27" s="7"/>
      <c r="AD27" s="7"/>
      <c r="AE27" s="13">
        <f t="shared" si="5"/>
        <v>0.9</v>
      </c>
      <c r="AF27" s="7">
        <v>7</v>
      </c>
      <c r="AG27" s="7">
        <v>7</v>
      </c>
      <c r="AH27" s="7"/>
      <c r="AI27" s="7"/>
      <c r="AJ27" s="7"/>
      <c r="AK27" s="13">
        <f t="shared" si="6"/>
        <v>2.1</v>
      </c>
      <c r="AL27" s="7">
        <v>10</v>
      </c>
      <c r="AM27" s="7"/>
      <c r="AN27" s="7"/>
      <c r="AO27" s="13">
        <f t="shared" si="7"/>
        <v>4</v>
      </c>
      <c r="AP27" s="7"/>
      <c r="AQ27" s="14">
        <f t="shared" si="8"/>
        <v>0</v>
      </c>
      <c r="AR27" s="28">
        <f t="shared" si="9"/>
        <v>7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9</v>
      </c>
      <c r="H28" s="12"/>
      <c r="I28" s="12"/>
      <c r="J28" s="12"/>
      <c r="K28" s="12"/>
      <c r="L28" s="13">
        <f t="shared" si="0"/>
        <v>2.7</v>
      </c>
      <c r="M28" s="12">
        <v>6</v>
      </c>
      <c r="N28" s="12"/>
      <c r="O28" s="12"/>
      <c r="P28" s="12"/>
      <c r="Q28" s="12"/>
      <c r="R28" s="13">
        <f t="shared" si="1"/>
        <v>1.8</v>
      </c>
      <c r="S28" s="12">
        <v>8</v>
      </c>
      <c r="T28" s="12"/>
      <c r="U28" s="12"/>
      <c r="V28" s="13">
        <f t="shared" si="2"/>
        <v>3.2</v>
      </c>
      <c r="W28" s="12"/>
      <c r="X28" s="14">
        <f t="shared" si="3"/>
        <v>0</v>
      </c>
      <c r="Y28" s="28">
        <f t="shared" si="4"/>
        <v>7.7</v>
      </c>
      <c r="Z28" s="12">
        <v>6</v>
      </c>
      <c r="AA28" s="12">
        <v>10</v>
      </c>
      <c r="AB28" s="12"/>
      <c r="AC28" s="12"/>
      <c r="AD28" s="12"/>
      <c r="AE28" s="13">
        <f t="shared" si="5"/>
        <v>2.6</v>
      </c>
      <c r="AF28" s="12">
        <v>8</v>
      </c>
      <c r="AG28" s="12">
        <v>6</v>
      </c>
      <c r="AH28" s="12"/>
      <c r="AI28" s="12"/>
      <c r="AJ28" s="12"/>
      <c r="AK28" s="13">
        <f t="shared" si="6"/>
        <v>2</v>
      </c>
      <c r="AL28" s="12">
        <v>10</v>
      </c>
      <c r="AM28" s="12"/>
      <c r="AN28" s="12"/>
      <c r="AO28" s="13">
        <f t="shared" si="7"/>
        <v>4</v>
      </c>
      <c r="AP28" s="12"/>
      <c r="AQ28" s="14">
        <f t="shared" si="8"/>
        <v>0</v>
      </c>
      <c r="AR28" s="28">
        <f t="shared" si="9"/>
        <v>8.6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7</v>
      </c>
      <c r="H29" s="7"/>
      <c r="I29" s="7"/>
      <c r="J29" s="7"/>
      <c r="K29" s="7"/>
      <c r="L29" s="13">
        <f t="shared" si="0"/>
        <v>2.1</v>
      </c>
      <c r="M29" s="7"/>
      <c r="N29" s="7"/>
      <c r="O29" s="7"/>
      <c r="P29" s="7"/>
      <c r="Q29" s="7"/>
      <c r="R29" s="13">
        <f t="shared" si="1"/>
        <v>0</v>
      </c>
      <c r="S29" s="7">
        <v>4</v>
      </c>
      <c r="T29" s="7"/>
      <c r="U29" s="7"/>
      <c r="V29" s="13">
        <f t="shared" si="2"/>
        <v>1.6</v>
      </c>
      <c r="W29" s="7"/>
      <c r="X29" s="14">
        <f t="shared" si="3"/>
        <v>0</v>
      </c>
      <c r="Y29" s="28">
        <f t="shared" si="4"/>
        <v>3.7</v>
      </c>
      <c r="Z29" s="7">
        <v>5</v>
      </c>
      <c r="AA29" s="7"/>
      <c r="AB29" s="7"/>
      <c r="AC29" s="7"/>
      <c r="AD29" s="7"/>
      <c r="AE29" s="13">
        <f t="shared" si="5"/>
        <v>0.5</v>
      </c>
      <c r="AF29" s="7">
        <v>6</v>
      </c>
      <c r="AG29" s="7"/>
      <c r="AH29" s="7"/>
      <c r="AI29" s="7"/>
      <c r="AJ29" s="7"/>
      <c r="AK29" s="13">
        <f t="shared" si="6"/>
        <v>0.6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1.1000000000000001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10</v>
      </c>
      <c r="H30" s="12"/>
      <c r="I30" s="12"/>
      <c r="J30" s="12"/>
      <c r="K30" s="12"/>
      <c r="L30" s="13">
        <f t="shared" si="0"/>
        <v>3</v>
      </c>
      <c r="M30" s="12">
        <v>9.5</v>
      </c>
      <c r="N30" s="12"/>
      <c r="O30" s="12"/>
      <c r="P30" s="12"/>
      <c r="Q30" s="12"/>
      <c r="R30" s="13">
        <f t="shared" si="1"/>
        <v>2.85</v>
      </c>
      <c r="S30" s="12">
        <v>6</v>
      </c>
      <c r="T30" s="12"/>
      <c r="U30" s="12"/>
      <c r="V30" s="13">
        <f t="shared" si="2"/>
        <v>2.4</v>
      </c>
      <c r="W30" s="12"/>
      <c r="X30" s="14">
        <f t="shared" si="3"/>
        <v>0</v>
      </c>
      <c r="Y30" s="28">
        <f t="shared" si="4"/>
        <v>8.3000000000000007</v>
      </c>
      <c r="Z30" s="12">
        <v>10</v>
      </c>
      <c r="AA30" s="12">
        <v>10</v>
      </c>
      <c r="AB30" s="12"/>
      <c r="AC30" s="12"/>
      <c r="AD30" s="12"/>
      <c r="AE30" s="13">
        <f t="shared" si="5"/>
        <v>3</v>
      </c>
      <c r="AF30" s="12">
        <v>8</v>
      </c>
      <c r="AG30" s="12">
        <v>7</v>
      </c>
      <c r="AH30" s="12"/>
      <c r="AI30" s="12"/>
      <c r="AJ30" s="12"/>
      <c r="AK30" s="13">
        <f t="shared" si="6"/>
        <v>2.2000000000000002</v>
      </c>
      <c r="AL30" s="12">
        <v>8</v>
      </c>
      <c r="AM30" s="12"/>
      <c r="AN30" s="12"/>
      <c r="AO30" s="13">
        <f t="shared" si="7"/>
        <v>3.2</v>
      </c>
      <c r="AP30" s="12"/>
      <c r="AQ30" s="14">
        <f t="shared" si="8"/>
        <v>0</v>
      </c>
      <c r="AR30" s="28">
        <f t="shared" si="9"/>
        <v>8.4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</v>
      </c>
      <c r="H31" s="7"/>
      <c r="I31" s="7"/>
      <c r="J31" s="7"/>
      <c r="K31" s="7"/>
      <c r="L31" s="13">
        <f t="shared" si="0"/>
        <v>2.7</v>
      </c>
      <c r="M31" s="7">
        <v>8</v>
      </c>
      <c r="N31" s="7"/>
      <c r="O31" s="7"/>
      <c r="P31" s="7"/>
      <c r="Q31" s="7"/>
      <c r="R31" s="13">
        <f t="shared" si="1"/>
        <v>2.4</v>
      </c>
      <c r="S31" s="7">
        <v>5</v>
      </c>
      <c r="T31" s="7"/>
      <c r="U31" s="7"/>
      <c r="V31" s="13">
        <f t="shared" si="2"/>
        <v>2</v>
      </c>
      <c r="W31" s="7"/>
      <c r="X31" s="14">
        <f t="shared" si="3"/>
        <v>0</v>
      </c>
      <c r="Y31" s="28">
        <f t="shared" si="4"/>
        <v>7.1</v>
      </c>
      <c r="Z31" s="7">
        <v>10</v>
      </c>
      <c r="AA31" s="7"/>
      <c r="AB31" s="7"/>
      <c r="AC31" s="7"/>
      <c r="AD31" s="7"/>
      <c r="AE31" s="13">
        <f t="shared" si="5"/>
        <v>1</v>
      </c>
      <c r="AF31" s="7">
        <v>7</v>
      </c>
      <c r="AG31" s="7">
        <v>6</v>
      </c>
      <c r="AH31" s="7"/>
      <c r="AI31" s="7"/>
      <c r="AJ31" s="7"/>
      <c r="AK31" s="13">
        <f t="shared" si="6"/>
        <v>1.9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2.9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9</v>
      </c>
      <c r="H32" s="12"/>
      <c r="I32" s="12"/>
      <c r="J32" s="12"/>
      <c r="K32" s="12"/>
      <c r="L32" s="13">
        <f t="shared" si="0"/>
        <v>2.7</v>
      </c>
      <c r="M32" s="12">
        <v>8</v>
      </c>
      <c r="N32" s="12"/>
      <c r="O32" s="12"/>
      <c r="P32" s="12"/>
      <c r="Q32" s="12"/>
      <c r="R32" s="13">
        <f t="shared" si="1"/>
        <v>2.4</v>
      </c>
      <c r="S32" s="12">
        <v>10</v>
      </c>
      <c r="T32" s="12"/>
      <c r="U32" s="12"/>
      <c r="V32" s="13">
        <f t="shared" si="2"/>
        <v>4</v>
      </c>
      <c r="W32" s="12"/>
      <c r="X32" s="14">
        <f t="shared" si="3"/>
        <v>0</v>
      </c>
      <c r="Y32" s="28">
        <f t="shared" si="4"/>
        <v>9.1</v>
      </c>
      <c r="Z32" s="12">
        <v>10</v>
      </c>
      <c r="AA32" s="12"/>
      <c r="AB32" s="12"/>
      <c r="AC32" s="12"/>
      <c r="AD32" s="12"/>
      <c r="AE32" s="13">
        <f t="shared" si="5"/>
        <v>1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1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8</v>
      </c>
      <c r="H33" s="7"/>
      <c r="I33" s="7"/>
      <c r="J33" s="7"/>
      <c r="K33" s="7"/>
      <c r="L33" s="13">
        <f t="shared" si="0"/>
        <v>2.4</v>
      </c>
      <c r="M33" s="7"/>
      <c r="N33" s="7"/>
      <c r="O33" s="7"/>
      <c r="P33" s="7"/>
      <c r="Q33" s="7"/>
      <c r="R33" s="13">
        <f t="shared" si="1"/>
        <v>0</v>
      </c>
      <c r="S33" s="7">
        <v>6</v>
      </c>
      <c r="T33" s="7"/>
      <c r="U33" s="7"/>
      <c r="V33" s="13">
        <f t="shared" si="2"/>
        <v>2.4</v>
      </c>
      <c r="W33" s="7"/>
      <c r="X33" s="14">
        <f t="shared" si="3"/>
        <v>0</v>
      </c>
      <c r="Y33" s="28">
        <f t="shared" si="4"/>
        <v>4.8</v>
      </c>
      <c r="Z33" s="7">
        <v>1</v>
      </c>
      <c r="AA33" s="7"/>
      <c r="AB33" s="7"/>
      <c r="AC33" s="7"/>
      <c r="AD33" s="7"/>
      <c r="AE33" s="13">
        <f t="shared" si="5"/>
        <v>0.1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0.1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</v>
      </c>
      <c r="H34" s="12"/>
      <c r="I34" s="12"/>
      <c r="J34" s="12"/>
      <c r="K34" s="12"/>
      <c r="L34" s="13">
        <f t="shared" si="0"/>
        <v>2.7</v>
      </c>
      <c r="M34" s="12">
        <v>7</v>
      </c>
      <c r="N34" s="12"/>
      <c r="O34" s="12"/>
      <c r="P34" s="12"/>
      <c r="Q34" s="12"/>
      <c r="R34" s="13">
        <f t="shared" si="1"/>
        <v>2.1</v>
      </c>
      <c r="S34" s="12">
        <v>10</v>
      </c>
      <c r="T34" s="12"/>
      <c r="U34" s="12"/>
      <c r="V34" s="13">
        <f t="shared" si="2"/>
        <v>4</v>
      </c>
      <c r="W34" s="12"/>
      <c r="X34" s="14">
        <f t="shared" si="3"/>
        <v>0</v>
      </c>
      <c r="Y34" s="28">
        <f t="shared" si="4"/>
        <v>8.8000000000000007</v>
      </c>
      <c r="Z34" s="12">
        <v>10</v>
      </c>
      <c r="AA34" s="12">
        <v>10</v>
      </c>
      <c r="AB34" s="12"/>
      <c r="AC34" s="12"/>
      <c r="AD34" s="12"/>
      <c r="AE34" s="13">
        <f t="shared" si="5"/>
        <v>3</v>
      </c>
      <c r="AF34" s="12">
        <v>8</v>
      </c>
      <c r="AG34" s="12">
        <v>9</v>
      </c>
      <c r="AH34" s="12"/>
      <c r="AI34" s="12"/>
      <c r="AJ34" s="12"/>
      <c r="AK34" s="13">
        <f t="shared" si="6"/>
        <v>2.6</v>
      </c>
      <c r="AL34" s="12">
        <v>10</v>
      </c>
      <c r="AM34" s="12"/>
      <c r="AN34" s="12"/>
      <c r="AO34" s="13">
        <f t="shared" si="7"/>
        <v>4</v>
      </c>
      <c r="AP34" s="12"/>
      <c r="AQ34" s="14">
        <f t="shared" si="8"/>
        <v>0</v>
      </c>
      <c r="AR34" s="28">
        <f t="shared" si="9"/>
        <v>9.6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5</v>
      </c>
      <c r="N35" s="7"/>
      <c r="O35" s="7"/>
      <c r="P35" s="7"/>
      <c r="Q35" s="7"/>
      <c r="R35" s="13">
        <f t="shared" si="1"/>
        <v>1.5</v>
      </c>
      <c r="S35" s="7">
        <v>10</v>
      </c>
      <c r="T35" s="7"/>
      <c r="U35" s="7"/>
      <c r="V35" s="13">
        <f t="shared" si="2"/>
        <v>4</v>
      </c>
      <c r="W35" s="7"/>
      <c r="X35" s="14">
        <f t="shared" si="3"/>
        <v>0</v>
      </c>
      <c r="Y35" s="28">
        <f t="shared" si="4"/>
        <v>8.5</v>
      </c>
      <c r="Z35" s="7">
        <v>10</v>
      </c>
      <c r="AA35" s="7">
        <v>6</v>
      </c>
      <c r="AB35" s="7"/>
      <c r="AC35" s="7"/>
      <c r="AD35" s="7"/>
      <c r="AE35" s="13">
        <f t="shared" si="5"/>
        <v>2.2000000000000002</v>
      </c>
      <c r="AF35" s="7"/>
      <c r="AG35" s="7">
        <v>6</v>
      </c>
      <c r="AH35" s="7"/>
      <c r="AI35" s="7"/>
      <c r="AJ35" s="7"/>
      <c r="AK35" s="13">
        <f t="shared" si="6"/>
        <v>1.2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3.4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7</v>
      </c>
      <c r="H36" s="12"/>
      <c r="I36" s="12"/>
      <c r="J36" s="12"/>
      <c r="K36" s="12"/>
      <c r="L36" s="13">
        <f t="shared" si="0"/>
        <v>2.1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2.1</v>
      </c>
      <c r="Z36" s="12">
        <v>6</v>
      </c>
      <c r="AA36" s="12"/>
      <c r="AB36" s="12"/>
      <c r="AC36" s="12"/>
      <c r="AD36" s="12"/>
      <c r="AE36" s="13">
        <f t="shared" si="5"/>
        <v>0.6</v>
      </c>
      <c r="AF36" s="12">
        <v>8</v>
      </c>
      <c r="AG36" s="12">
        <v>9</v>
      </c>
      <c r="AH36" s="12"/>
      <c r="AI36" s="12"/>
      <c r="AJ36" s="12"/>
      <c r="AK36" s="13">
        <f t="shared" si="6"/>
        <v>2.6</v>
      </c>
      <c r="AL36" s="12">
        <v>8</v>
      </c>
      <c r="AM36" s="12"/>
      <c r="AN36" s="12"/>
      <c r="AO36" s="13">
        <f t="shared" si="7"/>
        <v>3.2</v>
      </c>
      <c r="AP36" s="12"/>
      <c r="AQ36" s="14">
        <f t="shared" si="8"/>
        <v>0</v>
      </c>
      <c r="AR36" s="28">
        <f t="shared" si="9"/>
        <v>6.4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0.º-A Curso de H</vt:lpstr>
      <vt:lpstr>0.º-B Curso de H</vt:lpstr>
      <vt:lpstr>0.º-C Curso de 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2024-07-15T16:44:18Z</dcterms:modified>
  <cp:category/>
</cp:coreProperties>
</file>