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-120" yWindow="-120" windowWidth="20730" windowHeight="11160" activeTab="2"/>
  </bookViews>
  <sheets>
    <sheet name="0.º-A Ciencias N" sheetId="1" r:id="rId1"/>
    <sheet name="0.º-B Ciencias N" sheetId="2" r:id="rId2"/>
    <sheet name="1.º-A Ciencias N" sheetId="3" r:id="rId3"/>
    <sheet name="1.º-A Conducta" sheetId="4" r:id="rId4"/>
    <sheet name="1-A Competencias Ciudadanas" sheetId="5" r:id="rId5"/>
    <sheet name="1.º-A Asistencia" sheetId="6" r:id="rId6"/>
    <sheet name="1.º-B Ciencias 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X82" i="7"/>
  <c r="V82" i="7"/>
  <c r="R82" i="7"/>
  <c r="L82" i="7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X80" i="7"/>
  <c r="V80" i="7"/>
  <c r="R80" i="7"/>
  <c r="L80" i="7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X79" i="7"/>
  <c r="V79" i="7"/>
  <c r="R79" i="7"/>
  <c r="L79" i="7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X74" i="7"/>
  <c r="V74" i="7"/>
  <c r="R74" i="7"/>
  <c r="L74" i="7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X73" i="7"/>
  <c r="V73" i="7"/>
  <c r="R73" i="7"/>
  <c r="L73" i="7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X43" i="7"/>
  <c r="V43" i="7"/>
  <c r="R43" i="7"/>
  <c r="L43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CC11" i="7"/>
  <c r="CA11" i="7"/>
  <c r="BW11" i="7"/>
  <c r="BQ11" i="7"/>
  <c r="CD11" i="7" s="1"/>
  <c r="BL6" i="7" s="1"/>
  <c r="BJ11" i="7"/>
  <c r="BK11" i="7" s="1"/>
  <c r="AS6" i="7" s="1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C77" i="6"/>
  <c r="CA77" i="6"/>
  <c r="BW77" i="6"/>
  <c r="BQ77" i="6"/>
  <c r="BJ77" i="6"/>
  <c r="BH77" i="6"/>
  <c r="BD77" i="6"/>
  <c r="AX77" i="6"/>
  <c r="AQ77" i="6"/>
  <c r="AO77" i="6"/>
  <c r="AK77" i="6"/>
  <c r="AE77" i="6"/>
  <c r="AR77" i="6" s="1"/>
  <c r="X77" i="6"/>
  <c r="V77" i="6"/>
  <c r="R77" i="6"/>
  <c r="L77" i="6"/>
  <c r="CC76" i="6"/>
  <c r="CA76" i="6"/>
  <c r="BW76" i="6"/>
  <c r="BQ76" i="6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Y76" i="6" s="1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C45" i="6"/>
  <c r="CA45" i="6"/>
  <c r="BW45" i="6"/>
  <c r="BQ45" i="6"/>
  <c r="BJ45" i="6"/>
  <c r="BH45" i="6"/>
  <c r="BD45" i="6"/>
  <c r="AX45" i="6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E40" i="6" s="1"/>
  <c r="CG40" i="6" s="1"/>
  <c r="CH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BJ37" i="6"/>
  <c r="BH37" i="6"/>
  <c r="BD37" i="6"/>
  <c r="AX37" i="6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Q11" i="6"/>
  <c r="AR11" i="6" s="1"/>
  <c r="Z6" i="6" s="1"/>
  <c r="AO11" i="6"/>
  <c r="AK11" i="6"/>
  <c r="AE11" i="6"/>
  <c r="X11" i="6"/>
  <c r="V11" i="6"/>
  <c r="Y11" i="6" s="1"/>
  <c r="G6" i="6" s="1"/>
  <c r="R11" i="6"/>
  <c r="L11" i="6"/>
  <c r="AS6" i="6"/>
  <c r="CC82" i="4"/>
  <c r="CA82" i="4"/>
  <c r="BW82" i="4"/>
  <c r="BQ82" i="4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X80" i="4"/>
  <c r="V80" i="4"/>
  <c r="R80" i="4"/>
  <c r="L80" i="4"/>
  <c r="Y80" i="4" s="1"/>
  <c r="CC79" i="4"/>
  <c r="CA79" i="4"/>
  <c r="BW79" i="4"/>
  <c r="BQ79" i="4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Y26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R11" i="4" s="1"/>
  <c r="Z6" i="4" s="1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K11" i="3" s="1"/>
  <c r="AS6" i="3" s="1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X11" i="1"/>
  <c r="V11" i="1"/>
  <c r="R11" i="1"/>
  <c r="L11" i="1"/>
  <c r="AR13" i="3" l="1"/>
  <c r="AR14" i="3"/>
  <c r="AR16" i="3"/>
  <c r="AR18" i="3"/>
  <c r="AR19" i="3"/>
  <c r="AR20" i="3"/>
  <c r="AR22" i="3"/>
  <c r="AR23" i="3"/>
  <c r="AR24" i="3"/>
  <c r="AR26" i="3"/>
  <c r="AR28" i="3"/>
  <c r="AR29" i="3"/>
  <c r="AR30" i="3"/>
  <c r="AR32" i="3"/>
  <c r="AR34" i="3"/>
  <c r="AR35" i="3"/>
  <c r="AR37" i="3"/>
  <c r="AR38" i="3"/>
  <c r="AR42" i="3"/>
  <c r="AR43" i="3"/>
  <c r="AR44" i="3"/>
  <c r="AR45" i="3"/>
  <c r="AR46" i="3"/>
  <c r="AR48" i="3"/>
  <c r="AR50" i="3"/>
  <c r="AR51" i="3"/>
  <c r="AR52" i="3"/>
  <c r="AR54" i="3"/>
  <c r="AR55" i="3"/>
  <c r="AR57" i="3"/>
  <c r="AR58" i="3"/>
  <c r="AR59" i="3"/>
  <c r="AR62" i="3"/>
  <c r="AR65" i="3"/>
  <c r="AR66" i="3"/>
  <c r="AR67" i="3"/>
  <c r="AR70" i="3"/>
  <c r="AR71" i="3"/>
  <c r="AR73" i="3"/>
  <c r="AR74" i="3"/>
  <c r="AR75" i="3"/>
  <c r="AR78" i="3"/>
  <c r="AR81" i="3"/>
  <c r="AR82" i="3"/>
  <c r="AR14" i="1"/>
  <c r="AR16" i="1"/>
  <c r="AR17" i="1"/>
  <c r="AR18" i="1"/>
  <c r="AR20" i="1"/>
  <c r="AR22" i="1"/>
  <c r="AR24" i="1"/>
  <c r="AR25" i="1"/>
  <c r="AR26" i="1"/>
  <c r="AR28" i="1"/>
  <c r="AR30" i="1"/>
  <c r="AR31" i="1"/>
  <c r="AR32" i="1"/>
  <c r="AR34" i="1"/>
  <c r="AR35" i="1"/>
  <c r="AR37" i="1"/>
  <c r="AR38" i="1"/>
  <c r="AR41" i="1"/>
  <c r="AR42" i="1"/>
  <c r="AR44" i="1"/>
  <c r="CE44" i="1" s="1"/>
  <c r="CG44" i="1" s="1"/>
  <c r="CH44" i="1" s="1"/>
  <c r="AR46" i="1"/>
  <c r="AR47" i="1"/>
  <c r="AR48" i="1"/>
  <c r="CE48" i="1" s="1"/>
  <c r="CG48" i="1" s="1"/>
  <c r="CH48" i="1" s="1"/>
  <c r="AR50" i="1"/>
  <c r="AR51" i="1"/>
  <c r="AR53" i="1"/>
  <c r="AR54" i="1"/>
  <c r="AR57" i="1"/>
  <c r="AR58" i="1"/>
  <c r="AR60" i="1"/>
  <c r="AR62" i="1"/>
  <c r="AR63" i="1"/>
  <c r="AR64" i="1"/>
  <c r="AR66" i="1"/>
  <c r="AR67" i="1"/>
  <c r="AR69" i="1"/>
  <c r="AR70" i="1"/>
  <c r="AR73" i="1"/>
  <c r="AR74" i="1"/>
  <c r="AR76" i="1"/>
  <c r="AR78" i="1"/>
  <c r="AR79" i="1"/>
  <c r="AR80" i="1"/>
  <c r="AR82" i="1"/>
  <c r="AR11" i="1"/>
  <c r="Z6" i="1" s="1"/>
  <c r="AR11" i="7"/>
  <c r="Z6" i="7" s="1"/>
  <c r="AR14" i="7"/>
  <c r="AR15" i="7"/>
  <c r="AR17" i="7"/>
  <c r="AR19" i="7"/>
  <c r="AR20" i="7"/>
  <c r="AR21" i="7"/>
  <c r="CE21" i="7" s="1"/>
  <c r="CG21" i="7" s="1"/>
  <c r="CH21" i="7" s="1"/>
  <c r="AR23" i="7"/>
  <c r="AR24" i="7"/>
  <c r="AR27" i="7"/>
  <c r="AR30" i="7"/>
  <c r="AR31" i="7"/>
  <c r="AR33" i="7"/>
  <c r="AR34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11" i="3"/>
  <c r="Z6" i="3" s="1"/>
  <c r="AR14" i="2"/>
  <c r="AR16" i="2"/>
  <c r="AR17" i="2"/>
  <c r="AR18" i="2"/>
  <c r="AR20" i="2"/>
  <c r="AR21" i="2"/>
  <c r="AR23" i="2"/>
  <c r="AR24" i="2"/>
  <c r="AR27" i="2"/>
  <c r="AR28" i="2"/>
  <c r="AR30" i="2"/>
  <c r="AR32" i="2"/>
  <c r="AR33" i="2"/>
  <c r="AR34" i="2"/>
  <c r="AR36" i="2"/>
  <c r="AR37" i="2"/>
  <c r="AR39" i="2"/>
  <c r="AR40" i="2"/>
  <c r="AR43" i="2"/>
  <c r="AR44" i="2"/>
  <c r="AR46" i="2"/>
  <c r="AR48" i="2"/>
  <c r="AR49" i="2"/>
  <c r="AR50" i="2"/>
  <c r="AR52" i="2"/>
  <c r="AR53" i="2"/>
  <c r="AR55" i="2"/>
  <c r="AR56" i="2"/>
  <c r="AR59" i="2"/>
  <c r="AR60" i="2"/>
  <c r="AR62" i="2"/>
  <c r="CE62" i="2" s="1"/>
  <c r="CG62" i="2" s="1"/>
  <c r="CH62" i="2" s="1"/>
  <c r="AR64" i="2"/>
  <c r="AR65" i="2"/>
  <c r="AR66" i="2"/>
  <c r="AR68" i="2"/>
  <c r="AR69" i="2"/>
  <c r="AR71" i="2"/>
  <c r="AR72" i="2"/>
  <c r="AR75" i="2"/>
  <c r="AR76" i="2"/>
  <c r="AR78" i="2"/>
  <c r="AR80" i="2"/>
  <c r="AR81" i="2"/>
  <c r="AR82" i="2"/>
  <c r="AR11" i="2"/>
  <c r="Z6" i="2" s="1"/>
  <c r="Y11" i="1"/>
  <c r="G6" i="1" s="1"/>
  <c r="Y28" i="1"/>
  <c r="Y41" i="1"/>
  <c r="Y42" i="1"/>
  <c r="Y44" i="1"/>
  <c r="Y45" i="1"/>
  <c r="Y48" i="1"/>
  <c r="Y49" i="1"/>
  <c r="Y51" i="1"/>
  <c r="Y53" i="1"/>
  <c r="CE53" i="1" s="1"/>
  <c r="CG53" i="1" s="1"/>
  <c r="CH53" i="1" s="1"/>
  <c r="Y54" i="1"/>
  <c r="Y55" i="1"/>
  <c r="Y57" i="1"/>
  <c r="Y58" i="1"/>
  <c r="Y60" i="1"/>
  <c r="Y61" i="1"/>
  <c r="Y64" i="1"/>
  <c r="Y65" i="1"/>
  <c r="Y67" i="1"/>
  <c r="Y69" i="1"/>
  <c r="CE69" i="1" s="1"/>
  <c r="CG69" i="1" s="1"/>
  <c r="CH69" i="1" s="1"/>
  <c r="Y70" i="1"/>
  <c r="Y71" i="1"/>
  <c r="Y73" i="1"/>
  <c r="Y74" i="1"/>
  <c r="Y76" i="1"/>
  <c r="Y77" i="1"/>
  <c r="Y80" i="1"/>
  <c r="Y81" i="1"/>
  <c r="Y39" i="1"/>
  <c r="Y38" i="1"/>
  <c r="Y37" i="1"/>
  <c r="Y35" i="1"/>
  <c r="Y33" i="1"/>
  <c r="Y32" i="1"/>
  <c r="Y29" i="1"/>
  <c r="Y25" i="1"/>
  <c r="Y24" i="1"/>
  <c r="Y23" i="1"/>
  <c r="Y21" i="1"/>
  <c r="Y19" i="1"/>
  <c r="Y17" i="1"/>
  <c r="Y16" i="1"/>
  <c r="CE16" i="1" s="1"/>
  <c r="CG16" i="1" s="1"/>
  <c r="CH16" i="1" s="1"/>
  <c r="Y15" i="1"/>
  <c r="Y13" i="1"/>
  <c r="Y43" i="2"/>
  <c r="Y44" i="2"/>
  <c r="Y46" i="2"/>
  <c r="Y47" i="2"/>
  <c r="Y50" i="2"/>
  <c r="Y51" i="2"/>
  <c r="Y53" i="2"/>
  <c r="Y55" i="2"/>
  <c r="Y56" i="2"/>
  <c r="Y57" i="2"/>
  <c r="Y59" i="2"/>
  <c r="Y60" i="2"/>
  <c r="Y62" i="2"/>
  <c r="Y63" i="2"/>
  <c r="Y66" i="2"/>
  <c r="Y67" i="2"/>
  <c r="Y69" i="2"/>
  <c r="Y71" i="2"/>
  <c r="CE71" i="2" s="1"/>
  <c r="CG71" i="2" s="1"/>
  <c r="CH71" i="2" s="1"/>
  <c r="Y72" i="2"/>
  <c r="Y73" i="2"/>
  <c r="Y75" i="2"/>
  <c r="Y76" i="2"/>
  <c r="Y78" i="2"/>
  <c r="Y79" i="2"/>
  <c r="Y82" i="2"/>
  <c r="Y41" i="2"/>
  <c r="Y40" i="2"/>
  <c r="Y39" i="2"/>
  <c r="CE39" i="2" s="1"/>
  <c r="CG39" i="2" s="1"/>
  <c r="CH39" i="2" s="1"/>
  <c r="Y37" i="2"/>
  <c r="Y35" i="2"/>
  <c r="Y34" i="2"/>
  <c r="Y31" i="2"/>
  <c r="Y30" i="2"/>
  <c r="Y28" i="2"/>
  <c r="Y27" i="2"/>
  <c r="Y25" i="2"/>
  <c r="Y24" i="2"/>
  <c r="Y23" i="2"/>
  <c r="Y21" i="2"/>
  <c r="Y19" i="2"/>
  <c r="Y18" i="2"/>
  <c r="Y15" i="2"/>
  <c r="Y14" i="2"/>
  <c r="Y11" i="2"/>
  <c r="G6" i="2" s="1"/>
  <c r="Y11" i="3"/>
  <c r="G6" i="3" s="1"/>
  <c r="Y13" i="3"/>
  <c r="Y14" i="3"/>
  <c r="Y16" i="3"/>
  <c r="CE16" i="3" s="1"/>
  <c r="CG16" i="3" s="1"/>
  <c r="CH16" i="3" s="1"/>
  <c r="Y17" i="3"/>
  <c r="Y20" i="3"/>
  <c r="Y21" i="3"/>
  <c r="Y23" i="3"/>
  <c r="Y24" i="3"/>
  <c r="Y25" i="3"/>
  <c r="Y27" i="3"/>
  <c r="Y28" i="3"/>
  <c r="CE28" i="3" s="1"/>
  <c r="CG28" i="3" s="1"/>
  <c r="CH28" i="3" s="1"/>
  <c r="Y29" i="3"/>
  <c r="Y33" i="3"/>
  <c r="Y34" i="3"/>
  <c r="CE34" i="3" s="1"/>
  <c r="CG34" i="3" s="1"/>
  <c r="CH34" i="3" s="1"/>
  <c r="Y35" i="3"/>
  <c r="Y36" i="3"/>
  <c r="Y37" i="3"/>
  <c r="Y39" i="3"/>
  <c r="Y41" i="3"/>
  <c r="Y42" i="3"/>
  <c r="Y44" i="3"/>
  <c r="Y45" i="3"/>
  <c r="Y49" i="3"/>
  <c r="Y50" i="3"/>
  <c r="Y51" i="3"/>
  <c r="Y52" i="3"/>
  <c r="Y53" i="3"/>
  <c r="Y56" i="3"/>
  <c r="Y57" i="3"/>
  <c r="Y58" i="3"/>
  <c r="Y61" i="3"/>
  <c r="Y62" i="3"/>
  <c r="Y64" i="3"/>
  <c r="Y65" i="3"/>
  <c r="Y66" i="3"/>
  <c r="Y69" i="3"/>
  <c r="Y72" i="3"/>
  <c r="Y73" i="3"/>
  <c r="Y74" i="3"/>
  <c r="Y77" i="3"/>
  <c r="Y78" i="3"/>
  <c r="Y80" i="3"/>
  <c r="Y81" i="3"/>
  <c r="Y82" i="3"/>
  <c r="Y21" i="7"/>
  <c r="Y37" i="7"/>
  <c r="Y38" i="7"/>
  <c r="CE38" i="7" s="1"/>
  <c r="CG38" i="7" s="1"/>
  <c r="CH38" i="7" s="1"/>
  <c r="Y39" i="7"/>
  <c r="CE39" i="7" s="1"/>
  <c r="CG39" i="7" s="1"/>
  <c r="CH39" i="7" s="1"/>
  <c r="Y40" i="7"/>
  <c r="Y41" i="7"/>
  <c r="Y42" i="7"/>
  <c r="CE42" i="7" s="1"/>
  <c r="CG42" i="7" s="1"/>
  <c r="CH42" i="7" s="1"/>
  <c r="Y43" i="7"/>
  <c r="CE43" i="7" s="1"/>
  <c r="CG43" i="7" s="1"/>
  <c r="CH43" i="7" s="1"/>
  <c r="Y44" i="7"/>
  <c r="Y45" i="7"/>
  <c r="Y46" i="7"/>
  <c r="CE46" i="7" s="1"/>
  <c r="CG46" i="7" s="1"/>
  <c r="CH46" i="7" s="1"/>
  <c r="Y47" i="7"/>
  <c r="CE47" i="7" s="1"/>
  <c r="CG47" i="7" s="1"/>
  <c r="CH47" i="7" s="1"/>
  <c r="Y48" i="7"/>
  <c r="Y49" i="7"/>
  <c r="Y50" i="7"/>
  <c r="CE50" i="7" s="1"/>
  <c r="CG50" i="7" s="1"/>
  <c r="CH50" i="7" s="1"/>
  <c r="Y51" i="7"/>
  <c r="CE51" i="7" s="1"/>
  <c r="CG51" i="7" s="1"/>
  <c r="CH51" i="7" s="1"/>
  <c r="Y52" i="7"/>
  <c r="Y53" i="7"/>
  <c r="Y54" i="7"/>
  <c r="CE54" i="7" s="1"/>
  <c r="CG54" i="7" s="1"/>
  <c r="CH54" i="7" s="1"/>
  <c r="Y55" i="7"/>
  <c r="CE55" i="7" s="1"/>
  <c r="CG55" i="7" s="1"/>
  <c r="CH55" i="7" s="1"/>
  <c r="Y56" i="7"/>
  <c r="Y57" i="7"/>
  <c r="Y58" i="7"/>
  <c r="CE58" i="7" s="1"/>
  <c r="CG58" i="7" s="1"/>
  <c r="CH58" i="7" s="1"/>
  <c r="Y59" i="7"/>
  <c r="CE59" i="7" s="1"/>
  <c r="CG59" i="7" s="1"/>
  <c r="CH59" i="7" s="1"/>
  <c r="Y60" i="7"/>
  <c r="Y61" i="7"/>
  <c r="Y62" i="7"/>
  <c r="CE62" i="7" s="1"/>
  <c r="CG62" i="7" s="1"/>
  <c r="CH62" i="7" s="1"/>
  <c r="Y63" i="7"/>
  <c r="CE63" i="7" s="1"/>
  <c r="CG63" i="7" s="1"/>
  <c r="CH63" i="7" s="1"/>
  <c r="Y64" i="7"/>
  <c r="Y65" i="7"/>
  <c r="Y66" i="7"/>
  <c r="CE66" i="7" s="1"/>
  <c r="CG66" i="7" s="1"/>
  <c r="CH66" i="7" s="1"/>
  <c r="Y67" i="7"/>
  <c r="CE67" i="7" s="1"/>
  <c r="CG67" i="7" s="1"/>
  <c r="CH67" i="7" s="1"/>
  <c r="Y68" i="7"/>
  <c r="Y69" i="7"/>
  <c r="Y70" i="7"/>
  <c r="CE70" i="7" s="1"/>
  <c r="CG70" i="7" s="1"/>
  <c r="CH70" i="7" s="1"/>
  <c r="Y71" i="7"/>
  <c r="CE71" i="7" s="1"/>
  <c r="CG71" i="7" s="1"/>
  <c r="CH71" i="7" s="1"/>
  <c r="Y72" i="7"/>
  <c r="Y73" i="7"/>
  <c r="Y74" i="7"/>
  <c r="CE74" i="7" s="1"/>
  <c r="CG74" i="7" s="1"/>
  <c r="CH74" i="7" s="1"/>
  <c r="Y75" i="7"/>
  <c r="CE75" i="7" s="1"/>
  <c r="CG75" i="7" s="1"/>
  <c r="CH75" i="7" s="1"/>
  <c r="Y76" i="7"/>
  <c r="Y77" i="7"/>
  <c r="Y78" i="7"/>
  <c r="CE78" i="7" s="1"/>
  <c r="CG78" i="7" s="1"/>
  <c r="CH78" i="7" s="1"/>
  <c r="Y79" i="7"/>
  <c r="CE79" i="7" s="1"/>
  <c r="CG79" i="7" s="1"/>
  <c r="CH79" i="7" s="1"/>
  <c r="Y80" i="7"/>
  <c r="Y81" i="7"/>
  <c r="Y82" i="7"/>
  <c r="CE82" i="7" s="1"/>
  <c r="CG82" i="7" s="1"/>
  <c r="CH82" i="7" s="1"/>
  <c r="Y36" i="7"/>
  <c r="CE36" i="7" s="1"/>
  <c r="CG36" i="7" s="1"/>
  <c r="CH36" i="7" s="1"/>
  <c r="Y34" i="7"/>
  <c r="Y33" i="7"/>
  <c r="Y31" i="7"/>
  <c r="Y30" i="7"/>
  <c r="Y28" i="7"/>
  <c r="Y27" i="7"/>
  <c r="Y26" i="7"/>
  <c r="Y24" i="7"/>
  <c r="CE24" i="7" s="1"/>
  <c r="CG24" i="7" s="1"/>
  <c r="CH24" i="7" s="1"/>
  <c r="Y22" i="7"/>
  <c r="Y18" i="7"/>
  <c r="Y15" i="7"/>
  <c r="Y14" i="7"/>
  <c r="CE28" i="1"/>
  <c r="CG28" i="1" s="1"/>
  <c r="CH28" i="1" s="1"/>
  <c r="CE76" i="1"/>
  <c r="CG76" i="1" s="1"/>
  <c r="CH76" i="1" s="1"/>
  <c r="CE44" i="3"/>
  <c r="CG44" i="3" s="1"/>
  <c r="CH44" i="3" s="1"/>
  <c r="CE60" i="1"/>
  <c r="CG60" i="1" s="1"/>
  <c r="CH60" i="1" s="1"/>
  <c r="AR15" i="1"/>
  <c r="BK16" i="1"/>
  <c r="CD17" i="1"/>
  <c r="Y22" i="1"/>
  <c r="AR23" i="1"/>
  <c r="BK24" i="1"/>
  <c r="CD25" i="1"/>
  <c r="Y31" i="1"/>
  <c r="AR33" i="1"/>
  <c r="CE33" i="1" s="1"/>
  <c r="CG33" i="1" s="1"/>
  <c r="CH33" i="1" s="1"/>
  <c r="BK33" i="1"/>
  <c r="CD35" i="1"/>
  <c r="Y40" i="1"/>
  <c r="AR40" i="1"/>
  <c r="BK42" i="1"/>
  <c r="CD42" i="1"/>
  <c r="Y47" i="1"/>
  <c r="AR49" i="1"/>
  <c r="CE49" i="1" s="1"/>
  <c r="CG49" i="1" s="1"/>
  <c r="CH49" i="1" s="1"/>
  <c r="BK49" i="1"/>
  <c r="CD51" i="1"/>
  <c r="CE51" i="1" s="1"/>
  <c r="CG51" i="1" s="1"/>
  <c r="CH51" i="1" s="1"/>
  <c r="Y56" i="1"/>
  <c r="AR56" i="1"/>
  <c r="BK58" i="1"/>
  <c r="CE58" i="1" s="1"/>
  <c r="CG58" i="1" s="1"/>
  <c r="CH58" i="1" s="1"/>
  <c r="CD58" i="1"/>
  <c r="Y63" i="1"/>
  <c r="AR65" i="1"/>
  <c r="CE65" i="1" s="1"/>
  <c r="CG65" i="1" s="1"/>
  <c r="CH65" i="1" s="1"/>
  <c r="BK65" i="1"/>
  <c r="CD67" i="1"/>
  <c r="Y72" i="1"/>
  <c r="AR72" i="1"/>
  <c r="BK74" i="1"/>
  <c r="CD74" i="1"/>
  <c r="Y79" i="1"/>
  <c r="AR81" i="1"/>
  <c r="CE81" i="1" s="1"/>
  <c r="CG81" i="1" s="1"/>
  <c r="CH81" i="1" s="1"/>
  <c r="BK81" i="1"/>
  <c r="Y17" i="2"/>
  <c r="AR19" i="2"/>
  <c r="BK19" i="2"/>
  <c r="CD21" i="2"/>
  <c r="Y26" i="2"/>
  <c r="AR26" i="2"/>
  <c r="BK28" i="2"/>
  <c r="CD28" i="2"/>
  <c r="Y33" i="2"/>
  <c r="AR35" i="2"/>
  <c r="BK35" i="2"/>
  <c r="CD37" i="2"/>
  <c r="Y42" i="2"/>
  <c r="AR42" i="2"/>
  <c r="BK44" i="2"/>
  <c r="CD44" i="2"/>
  <c r="Y49" i="2"/>
  <c r="AR51" i="2"/>
  <c r="BK51" i="2"/>
  <c r="CD53" i="2"/>
  <c r="Y58" i="2"/>
  <c r="AR58" i="2"/>
  <c r="BK60" i="2"/>
  <c r="CD60" i="2"/>
  <c r="Y65" i="2"/>
  <c r="AR67" i="2"/>
  <c r="BK67" i="2"/>
  <c r="CD69" i="2"/>
  <c r="Y74" i="2"/>
  <c r="AR74" i="2"/>
  <c r="BK76" i="2"/>
  <c r="CD76" i="2"/>
  <c r="Y81" i="2"/>
  <c r="CD11" i="3"/>
  <c r="BL6" i="3" s="1"/>
  <c r="BK14" i="3"/>
  <c r="CD14" i="3"/>
  <c r="Y19" i="3"/>
  <c r="AR21" i="3"/>
  <c r="BK21" i="3"/>
  <c r="CD21" i="3"/>
  <c r="Y14" i="1"/>
  <c r="AR13" i="1"/>
  <c r="BK14" i="1"/>
  <c r="CD15" i="1"/>
  <c r="Y20" i="1"/>
  <c r="AR21" i="1"/>
  <c r="BK22" i="1"/>
  <c r="CD23" i="1"/>
  <c r="Y27" i="1"/>
  <c r="AR27" i="1"/>
  <c r="AR29" i="1"/>
  <c r="CE29" i="1" s="1"/>
  <c r="CG29" i="1" s="1"/>
  <c r="CH29" i="1" s="1"/>
  <c r="BK29" i="1"/>
  <c r="CD29" i="1"/>
  <c r="CD31" i="1"/>
  <c r="Y34" i="1"/>
  <c r="CE34" i="1" s="1"/>
  <c r="CG34" i="1" s="1"/>
  <c r="CH34" i="1" s="1"/>
  <c r="Y36" i="1"/>
  <c r="AR36" i="1"/>
  <c r="BK36" i="1"/>
  <c r="BK38" i="1"/>
  <c r="CD38" i="1"/>
  <c r="Y43" i="1"/>
  <c r="AR43" i="1"/>
  <c r="AR45" i="1"/>
  <c r="CE45" i="1" s="1"/>
  <c r="CG45" i="1" s="1"/>
  <c r="CH45" i="1" s="1"/>
  <c r="BK45" i="1"/>
  <c r="CD45" i="1"/>
  <c r="CD47" i="1"/>
  <c r="Y50" i="1"/>
  <c r="Y52" i="1"/>
  <c r="AR52" i="1"/>
  <c r="BK52" i="1"/>
  <c r="BK54" i="1"/>
  <c r="CE54" i="1" s="1"/>
  <c r="CG54" i="1" s="1"/>
  <c r="CH54" i="1" s="1"/>
  <c r="CD54" i="1"/>
  <c r="Y59" i="1"/>
  <c r="AR59" i="1"/>
  <c r="AR61" i="1"/>
  <c r="CE61" i="1" s="1"/>
  <c r="CG61" i="1" s="1"/>
  <c r="CH61" i="1" s="1"/>
  <c r="BK61" i="1"/>
  <c r="CD61" i="1"/>
  <c r="CD63" i="1"/>
  <c r="Y66" i="1"/>
  <c r="CE66" i="1" s="1"/>
  <c r="CG66" i="1" s="1"/>
  <c r="CH66" i="1" s="1"/>
  <c r="Y68" i="1"/>
  <c r="AR68" i="1"/>
  <c r="BK68" i="1"/>
  <c r="BK70" i="1"/>
  <c r="CE70" i="1" s="1"/>
  <c r="CG70" i="1" s="1"/>
  <c r="CH70" i="1" s="1"/>
  <c r="CD70" i="1"/>
  <c r="Y75" i="1"/>
  <c r="AR75" i="1"/>
  <c r="AR77" i="1"/>
  <c r="CE77" i="1" s="1"/>
  <c r="CG77" i="1" s="1"/>
  <c r="CH77" i="1" s="1"/>
  <c r="BK77" i="1"/>
  <c r="CD77" i="1"/>
  <c r="CD79" i="1"/>
  <c r="Y82" i="1"/>
  <c r="Y13" i="2"/>
  <c r="AR13" i="2"/>
  <c r="AR15" i="2"/>
  <c r="BK15" i="2"/>
  <c r="CD15" i="2"/>
  <c r="CD17" i="2"/>
  <c r="Y20" i="2"/>
  <c r="Y22" i="2"/>
  <c r="AR22" i="2"/>
  <c r="BK22" i="2"/>
  <c r="BK24" i="2"/>
  <c r="CD24" i="2"/>
  <c r="Y29" i="2"/>
  <c r="AR29" i="2"/>
  <c r="AR31" i="2"/>
  <c r="BK31" i="2"/>
  <c r="CD31" i="2"/>
  <c r="CD33" i="2"/>
  <c r="Y36" i="2"/>
  <c r="Y38" i="2"/>
  <c r="AR38" i="2"/>
  <c r="BK38" i="2"/>
  <c r="BK40" i="2"/>
  <c r="CD40" i="2"/>
  <c r="Y45" i="2"/>
  <c r="AR45" i="2"/>
  <c r="AR47" i="2"/>
  <c r="BK47" i="2"/>
  <c r="CD47" i="2"/>
  <c r="CD49" i="2"/>
  <c r="Y52" i="2"/>
  <c r="Y54" i="2"/>
  <c r="AR54" i="2"/>
  <c r="BK54" i="2"/>
  <c r="BK56" i="2"/>
  <c r="CD56" i="2"/>
  <c r="Y61" i="2"/>
  <c r="AR61" i="2"/>
  <c r="AR63" i="2"/>
  <c r="BK63" i="2"/>
  <c r="CD63" i="2"/>
  <c r="CD65" i="2"/>
  <c r="Y68" i="2"/>
  <c r="Y70" i="2"/>
  <c r="AR70" i="2"/>
  <c r="BK70" i="2"/>
  <c r="BK72" i="2"/>
  <c r="CD72" i="2"/>
  <c r="Y77" i="2"/>
  <c r="AR77" i="2"/>
  <c r="AR79" i="2"/>
  <c r="BK79" i="2"/>
  <c r="CD79" i="2"/>
  <c r="CD81" i="2"/>
  <c r="Y15" i="3"/>
  <c r="AR15" i="3"/>
  <c r="AR17" i="3"/>
  <c r="CE17" i="3" s="1"/>
  <c r="CG17" i="3" s="1"/>
  <c r="CH17" i="3" s="1"/>
  <c r="BK17" i="3"/>
  <c r="CD17" i="3"/>
  <c r="CD19" i="3"/>
  <c r="Y22" i="3"/>
  <c r="CE22" i="3" s="1"/>
  <c r="CG22" i="3" s="1"/>
  <c r="CH22" i="3" s="1"/>
  <c r="CD24" i="3"/>
  <c r="CD13" i="1"/>
  <c r="Y18" i="1"/>
  <c r="AR19" i="1"/>
  <c r="BK20" i="1"/>
  <c r="CD21" i="1"/>
  <c r="Y26" i="1"/>
  <c r="Y30" i="1"/>
  <c r="CE30" i="1" s="1"/>
  <c r="CG30" i="1" s="1"/>
  <c r="CH30" i="1" s="1"/>
  <c r="CE32" i="1"/>
  <c r="CG32" i="1" s="1"/>
  <c r="CH32" i="1" s="1"/>
  <c r="BK32" i="1"/>
  <c r="AR39" i="1"/>
  <c r="CE39" i="1" s="1"/>
  <c r="CG39" i="1" s="1"/>
  <c r="CH39" i="1" s="1"/>
  <c r="CD41" i="1"/>
  <c r="Y46" i="1"/>
  <c r="CE46" i="1" s="1"/>
  <c r="CG46" i="1" s="1"/>
  <c r="CH46" i="1" s="1"/>
  <c r="BK48" i="1"/>
  <c r="AR55" i="1"/>
  <c r="CD57" i="1"/>
  <c r="Y62" i="1"/>
  <c r="CE64" i="1"/>
  <c r="CG64" i="1" s="1"/>
  <c r="CH64" i="1" s="1"/>
  <c r="BK64" i="1"/>
  <c r="AR71" i="1"/>
  <c r="CE71" i="1" s="1"/>
  <c r="CG71" i="1" s="1"/>
  <c r="CH71" i="1" s="1"/>
  <c r="CD73" i="1"/>
  <c r="Y78" i="1"/>
  <c r="CE78" i="1" s="1"/>
  <c r="CG78" i="1" s="1"/>
  <c r="CH78" i="1" s="1"/>
  <c r="CE80" i="1"/>
  <c r="CG80" i="1" s="1"/>
  <c r="CH80" i="1" s="1"/>
  <c r="BK80" i="1"/>
  <c r="Y16" i="2"/>
  <c r="BK18" i="2"/>
  <c r="AR25" i="2"/>
  <c r="CD27" i="2"/>
  <c r="Y32" i="2"/>
  <c r="BK34" i="2"/>
  <c r="AR41" i="2"/>
  <c r="CD43" i="2"/>
  <c r="Y48" i="2"/>
  <c r="BK50" i="2"/>
  <c r="AR57" i="2"/>
  <c r="CE57" i="2" s="1"/>
  <c r="CG57" i="2" s="1"/>
  <c r="CH57" i="2" s="1"/>
  <c r="CD59" i="2"/>
  <c r="Y64" i="2"/>
  <c r="BK66" i="2"/>
  <c r="AR73" i="2"/>
  <c r="CD75" i="2"/>
  <c r="Y80" i="2"/>
  <c r="BK82" i="2"/>
  <c r="CD13" i="3"/>
  <c r="Y18" i="3"/>
  <c r="BK20" i="3"/>
  <c r="CD23" i="3"/>
  <c r="Y26" i="3"/>
  <c r="CE26" i="3" s="1"/>
  <c r="CG26" i="3" s="1"/>
  <c r="CH26" i="3" s="1"/>
  <c r="AR27" i="3"/>
  <c r="Y31" i="3"/>
  <c r="AR31" i="3"/>
  <c r="AR33" i="3"/>
  <c r="BK33" i="3"/>
  <c r="CD33" i="3"/>
  <c r="CD35" i="3"/>
  <c r="Y38" i="3"/>
  <c r="Y40" i="3"/>
  <c r="AR40" i="3"/>
  <c r="BK40" i="3"/>
  <c r="BK42" i="3"/>
  <c r="CD42" i="3"/>
  <c r="Y47" i="3"/>
  <c r="AR47" i="3"/>
  <c r="AR49" i="3"/>
  <c r="BK49" i="3"/>
  <c r="CD49" i="3"/>
  <c r="BK56" i="3"/>
  <c r="CD65" i="3"/>
  <c r="Y70" i="3"/>
  <c r="AR79" i="3"/>
  <c r="AR17" i="4"/>
  <c r="BK26" i="4"/>
  <c r="BK31" i="4"/>
  <c r="AR25" i="3"/>
  <c r="BK29" i="3"/>
  <c r="AR36" i="3"/>
  <c r="CE36" i="3" s="1"/>
  <c r="CG36" i="3" s="1"/>
  <c r="CH36" i="3" s="1"/>
  <c r="CD38" i="3"/>
  <c r="Y43" i="3"/>
  <c r="CE43" i="3" s="1"/>
  <c r="CG43" i="3" s="1"/>
  <c r="CH43" i="3" s="1"/>
  <c r="BK45" i="3"/>
  <c r="CE50" i="3"/>
  <c r="CG50" i="3" s="1"/>
  <c r="CH50" i="3" s="1"/>
  <c r="CD52" i="3"/>
  <c r="CE30" i="6"/>
  <c r="CG30" i="6" s="1"/>
  <c r="CH30" i="6" s="1"/>
  <c r="CD25" i="3"/>
  <c r="Y30" i="3"/>
  <c r="CE30" i="3" s="1"/>
  <c r="CG30" i="3" s="1"/>
  <c r="CH30" i="3" s="1"/>
  <c r="Y32" i="3"/>
  <c r="CE32" i="3" s="1"/>
  <c r="CG32" i="3" s="1"/>
  <c r="CH32" i="3" s="1"/>
  <c r="BK32" i="3"/>
  <c r="BK34" i="3"/>
  <c r="AR39" i="3"/>
  <c r="AR41" i="3"/>
  <c r="CD41" i="3"/>
  <c r="CD43" i="3"/>
  <c r="Y46" i="3"/>
  <c r="Y48" i="3"/>
  <c r="BK48" i="3"/>
  <c r="BK50" i="3"/>
  <c r="Y54" i="3"/>
  <c r="AR63" i="3"/>
  <c r="BK72" i="3"/>
  <c r="CD81" i="3"/>
  <c r="CD19" i="4"/>
  <c r="Y24" i="4"/>
  <c r="CE37" i="4"/>
  <c r="CG37" i="4" s="1"/>
  <c r="CH37" i="4" s="1"/>
  <c r="CE53" i="4"/>
  <c r="CG53" i="4" s="1"/>
  <c r="CH53" i="4" s="1"/>
  <c r="CE56" i="4"/>
  <c r="CG56" i="4" s="1"/>
  <c r="CH56" i="4" s="1"/>
  <c r="CD51" i="3"/>
  <c r="CE51" i="3" s="1"/>
  <c r="CG51" i="3" s="1"/>
  <c r="CH51" i="3" s="1"/>
  <c r="AR53" i="3"/>
  <c r="BK53" i="3"/>
  <c r="BK54" i="3"/>
  <c r="CD54" i="3"/>
  <c r="CD55" i="3"/>
  <c r="Y59" i="3"/>
  <c r="Y60" i="3"/>
  <c r="AR60" i="3"/>
  <c r="AR61" i="3"/>
  <c r="BK61" i="3"/>
  <c r="BK62" i="3"/>
  <c r="CE62" i="3" s="1"/>
  <c r="CG62" i="3" s="1"/>
  <c r="CH62" i="3" s="1"/>
  <c r="CD62" i="3"/>
  <c r="CD63" i="3"/>
  <c r="Y67" i="3"/>
  <c r="Y68" i="3"/>
  <c r="AR68" i="3"/>
  <c r="AR69" i="3"/>
  <c r="CE69" i="3" s="1"/>
  <c r="CG69" i="3" s="1"/>
  <c r="CH69" i="3" s="1"/>
  <c r="BK69" i="3"/>
  <c r="BK70" i="3"/>
  <c r="CD70" i="3"/>
  <c r="CD71" i="3"/>
  <c r="Y75" i="3"/>
  <c r="CE75" i="3" s="1"/>
  <c r="CG75" i="3" s="1"/>
  <c r="CH75" i="3" s="1"/>
  <c r="Y76" i="3"/>
  <c r="AR76" i="3"/>
  <c r="AR77" i="3"/>
  <c r="CE77" i="3" s="1"/>
  <c r="CG77" i="3" s="1"/>
  <c r="CH77" i="3" s="1"/>
  <c r="BK77" i="3"/>
  <c r="BK78" i="3"/>
  <c r="CE78" i="3" s="1"/>
  <c r="CG78" i="3" s="1"/>
  <c r="CH78" i="3" s="1"/>
  <c r="CD78" i="3"/>
  <c r="CD79" i="3"/>
  <c r="Y11" i="4"/>
  <c r="G6" i="4" s="1"/>
  <c r="Y13" i="4"/>
  <c r="CE13" i="4" s="1"/>
  <c r="CG13" i="4" s="1"/>
  <c r="CH13" i="4" s="1"/>
  <c r="Y14" i="4"/>
  <c r="AR14" i="4"/>
  <c r="AR15" i="4"/>
  <c r="CE15" i="4" s="1"/>
  <c r="CG15" i="4" s="1"/>
  <c r="CH15" i="4" s="1"/>
  <c r="BK15" i="4"/>
  <c r="BK16" i="4"/>
  <c r="CE16" i="4" s="1"/>
  <c r="CG16" i="4" s="1"/>
  <c r="CH16" i="4" s="1"/>
  <c r="CD16" i="4"/>
  <c r="CD17" i="4"/>
  <c r="Y21" i="4"/>
  <c r="CE21" i="4" s="1"/>
  <c r="CG21" i="4" s="1"/>
  <c r="CH21" i="4" s="1"/>
  <c r="Y22" i="4"/>
  <c r="AR22" i="4"/>
  <c r="AR23" i="4"/>
  <c r="CE23" i="4" s="1"/>
  <c r="CG23" i="4" s="1"/>
  <c r="CH23" i="4" s="1"/>
  <c r="BK23" i="4"/>
  <c r="BK24" i="4"/>
  <c r="CD24" i="4"/>
  <c r="CD25" i="4"/>
  <c r="Y29" i="4"/>
  <c r="CE29" i="4" s="1"/>
  <c r="CG29" i="4" s="1"/>
  <c r="CH29" i="4" s="1"/>
  <c r="AR30" i="4"/>
  <c r="CE44" i="4"/>
  <c r="CG44" i="4" s="1"/>
  <c r="CH44" i="4" s="1"/>
  <c r="CD53" i="4"/>
  <c r="CE58" i="4"/>
  <c r="CG58" i="4" s="1"/>
  <c r="CH58" i="4" s="1"/>
  <c r="CE67" i="4"/>
  <c r="CG67" i="4" s="1"/>
  <c r="CH67" i="4" s="1"/>
  <c r="AR67" i="4"/>
  <c r="CE76" i="4"/>
  <c r="CG76" i="4" s="1"/>
  <c r="CH76" i="4" s="1"/>
  <c r="CE14" i="6"/>
  <c r="CG14" i="6" s="1"/>
  <c r="CH14" i="6" s="1"/>
  <c r="BK32" i="4"/>
  <c r="CE32" i="4" s="1"/>
  <c r="CG32" i="4" s="1"/>
  <c r="CH32" i="4" s="1"/>
  <c r="CD35" i="4"/>
  <c r="CE35" i="4" s="1"/>
  <c r="CG35" i="4" s="1"/>
  <c r="CH35" i="4" s="1"/>
  <c r="Y40" i="4"/>
  <c r="CE40" i="4" s="1"/>
  <c r="CG40" i="4" s="1"/>
  <c r="CH40" i="4" s="1"/>
  <c r="AR49" i="4"/>
  <c r="CE49" i="4" s="1"/>
  <c r="CG49" i="4" s="1"/>
  <c r="CH49" i="4" s="1"/>
  <c r="CE72" i="4"/>
  <c r="CG72" i="4" s="1"/>
  <c r="CH72" i="4" s="1"/>
  <c r="Y55" i="3"/>
  <c r="CE55" i="3" s="1"/>
  <c r="CG55" i="3" s="1"/>
  <c r="CH55" i="3" s="1"/>
  <c r="AR56" i="3"/>
  <c r="CE56" i="3" s="1"/>
  <c r="CG56" i="3" s="1"/>
  <c r="CH56" i="3" s="1"/>
  <c r="BK57" i="3"/>
  <c r="CE57" i="3" s="1"/>
  <c r="CG57" i="3" s="1"/>
  <c r="CH57" i="3" s="1"/>
  <c r="CD58" i="3"/>
  <c r="Y63" i="3"/>
  <c r="AR64" i="3"/>
  <c r="CE64" i="3" s="1"/>
  <c r="CG64" i="3" s="1"/>
  <c r="CH64" i="3" s="1"/>
  <c r="BK65" i="3"/>
  <c r="CD66" i="3"/>
  <c r="Y71" i="3"/>
  <c r="CE71" i="3" s="1"/>
  <c r="CG71" i="3" s="1"/>
  <c r="CH71" i="3" s="1"/>
  <c r="AR72" i="3"/>
  <c r="CE72" i="3" s="1"/>
  <c r="CG72" i="3" s="1"/>
  <c r="CH72" i="3" s="1"/>
  <c r="BK73" i="3"/>
  <c r="CD74" i="3"/>
  <c r="Y79" i="3"/>
  <c r="AR80" i="3"/>
  <c r="CE80" i="3" s="1"/>
  <c r="CG80" i="3" s="1"/>
  <c r="CH80" i="3" s="1"/>
  <c r="BK81" i="3"/>
  <c r="CD82" i="3"/>
  <c r="Y17" i="4"/>
  <c r="CE17" i="4" s="1"/>
  <c r="CG17" i="4" s="1"/>
  <c r="CH17" i="4" s="1"/>
  <c r="AR18" i="4"/>
  <c r="CE18" i="4" s="1"/>
  <c r="CG18" i="4" s="1"/>
  <c r="CH18" i="4" s="1"/>
  <c r="BK19" i="4"/>
  <c r="CE19" i="4" s="1"/>
  <c r="CG19" i="4" s="1"/>
  <c r="CH19" i="4" s="1"/>
  <c r="CD20" i="4"/>
  <c r="CE20" i="4" s="1"/>
  <c r="CG20" i="4" s="1"/>
  <c r="CH20" i="4" s="1"/>
  <c r="Y25" i="4"/>
  <c r="CE25" i="4" s="1"/>
  <c r="CG25" i="4" s="1"/>
  <c r="CH25" i="4" s="1"/>
  <c r="CE26" i="4"/>
  <c r="CG26" i="4" s="1"/>
  <c r="CH26" i="4" s="1"/>
  <c r="AR26" i="4"/>
  <c r="BK27" i="4"/>
  <c r="CE27" i="4" s="1"/>
  <c r="CG27" i="4" s="1"/>
  <c r="CH27" i="4" s="1"/>
  <c r="CD28" i="4"/>
  <c r="CE28" i="4" s="1"/>
  <c r="CG28" i="4" s="1"/>
  <c r="CH28" i="4" s="1"/>
  <c r="CE31" i="4"/>
  <c r="CG31" i="4" s="1"/>
  <c r="CH31" i="4" s="1"/>
  <c r="AR31" i="4"/>
  <c r="AR33" i="4"/>
  <c r="CE33" i="4" s="1"/>
  <c r="CG33" i="4" s="1"/>
  <c r="CH33" i="4" s="1"/>
  <c r="CD37" i="4"/>
  <c r="Y42" i="4"/>
  <c r="CE42" i="4" s="1"/>
  <c r="CG42" i="4" s="1"/>
  <c r="CH42" i="4" s="1"/>
  <c r="CE51" i="4"/>
  <c r="CG51" i="4" s="1"/>
  <c r="CH51" i="4" s="1"/>
  <c r="AR51" i="4"/>
  <c r="CE60" i="4"/>
  <c r="CG60" i="4" s="1"/>
  <c r="CH60" i="4" s="1"/>
  <c r="BK60" i="4"/>
  <c r="CD69" i="4"/>
  <c r="CE69" i="4" s="1"/>
  <c r="CG69" i="4" s="1"/>
  <c r="CH69" i="4" s="1"/>
  <c r="Y74" i="4"/>
  <c r="CE74" i="4" s="1"/>
  <c r="CG74" i="4" s="1"/>
  <c r="CH74" i="4" s="1"/>
  <c r="AR81" i="4"/>
  <c r="CE81" i="4" s="1"/>
  <c r="CG81" i="4" s="1"/>
  <c r="CH81" i="4" s="1"/>
  <c r="AR19" i="6"/>
  <c r="CE19" i="6" s="1"/>
  <c r="CG19" i="6" s="1"/>
  <c r="CH19" i="6" s="1"/>
  <c r="CD21" i="6"/>
  <c r="CE21" i="6" s="1"/>
  <c r="CG21" i="6" s="1"/>
  <c r="CH21" i="6" s="1"/>
  <c r="Y26" i="6"/>
  <c r="CE26" i="6" s="1"/>
  <c r="CG26" i="6" s="1"/>
  <c r="CH26" i="6" s="1"/>
  <c r="BK28" i="6"/>
  <c r="CE28" i="6" s="1"/>
  <c r="CG28" i="6" s="1"/>
  <c r="CH28" i="6" s="1"/>
  <c r="AR36" i="6"/>
  <c r="CE36" i="6" s="1"/>
  <c r="CG36" i="6" s="1"/>
  <c r="CH36" i="6" s="1"/>
  <c r="BK45" i="6"/>
  <c r="CE45" i="6" s="1"/>
  <c r="CG45" i="6" s="1"/>
  <c r="CH45" i="6" s="1"/>
  <c r="BK63" i="6"/>
  <c r="CE63" i="6" s="1"/>
  <c r="CG63" i="6" s="1"/>
  <c r="CH63" i="6" s="1"/>
  <c r="Y30" i="4"/>
  <c r="CE30" i="4" s="1"/>
  <c r="CG30" i="4" s="1"/>
  <c r="CH30" i="4" s="1"/>
  <c r="Y34" i="4"/>
  <c r="CE34" i="4" s="1"/>
  <c r="CG34" i="4" s="1"/>
  <c r="CH34" i="4" s="1"/>
  <c r="Y36" i="4"/>
  <c r="AR36" i="4"/>
  <c r="BK36" i="4"/>
  <c r="BK38" i="4"/>
  <c r="CE38" i="4" s="1"/>
  <c r="CG38" i="4" s="1"/>
  <c r="CH38" i="4" s="1"/>
  <c r="CD38" i="4"/>
  <c r="Y43" i="4"/>
  <c r="CE43" i="4" s="1"/>
  <c r="CG43" i="4" s="1"/>
  <c r="CH43" i="4" s="1"/>
  <c r="AR43" i="4"/>
  <c r="AR45" i="4"/>
  <c r="CE45" i="4" s="1"/>
  <c r="CG45" i="4" s="1"/>
  <c r="CH45" i="4" s="1"/>
  <c r="BK45" i="4"/>
  <c r="CD45" i="4"/>
  <c r="CD47" i="4"/>
  <c r="CE47" i="4" s="1"/>
  <c r="CG47" i="4" s="1"/>
  <c r="CH47" i="4" s="1"/>
  <c r="Y50" i="4"/>
  <c r="Y52" i="4"/>
  <c r="AR52" i="4"/>
  <c r="BK52" i="4"/>
  <c r="BK54" i="4"/>
  <c r="CE54" i="4" s="1"/>
  <c r="CG54" i="4" s="1"/>
  <c r="CH54" i="4" s="1"/>
  <c r="CD54" i="4"/>
  <c r="Y59" i="4"/>
  <c r="CE59" i="4" s="1"/>
  <c r="CG59" i="4" s="1"/>
  <c r="CH59" i="4" s="1"/>
  <c r="AR59" i="4"/>
  <c r="AR61" i="4"/>
  <c r="CE61" i="4" s="1"/>
  <c r="CG61" i="4" s="1"/>
  <c r="CH61" i="4" s="1"/>
  <c r="BK61" i="4"/>
  <c r="CD61" i="4"/>
  <c r="CD63" i="4"/>
  <c r="CE63" i="4" s="1"/>
  <c r="CG63" i="4" s="1"/>
  <c r="CH63" i="4" s="1"/>
  <c r="Y66" i="4"/>
  <c r="CE66" i="4" s="1"/>
  <c r="CG66" i="4" s="1"/>
  <c r="CH66" i="4" s="1"/>
  <c r="Y68" i="4"/>
  <c r="AR68" i="4"/>
  <c r="BK68" i="4"/>
  <c r="BK70" i="4"/>
  <c r="CE70" i="4" s="1"/>
  <c r="CG70" i="4" s="1"/>
  <c r="CH70" i="4" s="1"/>
  <c r="CD70" i="4"/>
  <c r="Y75" i="4"/>
  <c r="CE75" i="4" s="1"/>
  <c r="CG75" i="4" s="1"/>
  <c r="CH75" i="4" s="1"/>
  <c r="AR75" i="4"/>
  <c r="AR77" i="4"/>
  <c r="CE77" i="4" s="1"/>
  <c r="CG77" i="4" s="1"/>
  <c r="CH77" i="4" s="1"/>
  <c r="BK77" i="4"/>
  <c r="CD77" i="4"/>
  <c r="CD79" i="4"/>
  <c r="CE79" i="4" s="1"/>
  <c r="CG79" i="4" s="1"/>
  <c r="CH79" i="4" s="1"/>
  <c r="Y82" i="4"/>
  <c r="Y13" i="6"/>
  <c r="AR13" i="6"/>
  <c r="AR15" i="6"/>
  <c r="BK15" i="6"/>
  <c r="CE15" i="6" s="1"/>
  <c r="CG15" i="6" s="1"/>
  <c r="CH15" i="6" s="1"/>
  <c r="CD15" i="6"/>
  <c r="CD17" i="6"/>
  <c r="CE17" i="6" s="1"/>
  <c r="CG17" i="6" s="1"/>
  <c r="CH17" i="6" s="1"/>
  <c r="Y20" i="6"/>
  <c r="Y22" i="6"/>
  <c r="AR22" i="6"/>
  <c r="BK22" i="6"/>
  <c r="BK24" i="6"/>
  <c r="CD24" i="6"/>
  <c r="CE24" i="6" s="1"/>
  <c r="CG24" i="6" s="1"/>
  <c r="CH24" i="6" s="1"/>
  <c r="Y29" i="6"/>
  <c r="AR29" i="6"/>
  <c r="AR31" i="6"/>
  <c r="BK31" i="6"/>
  <c r="CE31" i="6" s="1"/>
  <c r="CG31" i="6" s="1"/>
  <c r="CH31" i="6" s="1"/>
  <c r="CD31" i="6"/>
  <c r="CD33" i="6"/>
  <c r="CE33" i="6" s="1"/>
  <c r="CG33" i="6" s="1"/>
  <c r="CH33" i="6" s="1"/>
  <c r="BK37" i="6"/>
  <c r="CE37" i="6" s="1"/>
  <c r="CG37" i="6" s="1"/>
  <c r="CH37" i="6" s="1"/>
  <c r="CE38" i="6"/>
  <c r="CG38" i="6" s="1"/>
  <c r="CH38" i="6" s="1"/>
  <c r="CD46" i="6"/>
  <c r="CE46" i="6" s="1"/>
  <c r="CG46" i="6" s="1"/>
  <c r="CH46" i="6" s="1"/>
  <c r="Y55" i="6"/>
  <c r="BK66" i="6"/>
  <c r="CE66" i="6" s="1"/>
  <c r="CG66" i="6" s="1"/>
  <c r="CH66" i="6" s="1"/>
  <c r="CD34" i="4"/>
  <c r="Y39" i="4"/>
  <c r="CE39" i="4" s="1"/>
  <c r="CG39" i="4" s="1"/>
  <c r="CH39" i="4" s="1"/>
  <c r="AR39" i="4"/>
  <c r="BK41" i="4"/>
  <c r="CE41" i="4" s="1"/>
  <c r="CG41" i="4" s="1"/>
  <c r="CH41" i="4" s="1"/>
  <c r="CD41" i="4"/>
  <c r="Y46" i="4"/>
  <c r="CE46" i="4" s="1"/>
  <c r="CG46" i="4" s="1"/>
  <c r="CH46" i="4" s="1"/>
  <c r="AR48" i="4"/>
  <c r="CE48" i="4" s="1"/>
  <c r="CG48" i="4" s="1"/>
  <c r="CH48" i="4" s="1"/>
  <c r="BK48" i="4"/>
  <c r="CD50" i="4"/>
  <c r="Y55" i="4"/>
  <c r="AR55" i="4"/>
  <c r="BK57" i="4"/>
  <c r="CE57" i="4" s="1"/>
  <c r="CG57" i="4" s="1"/>
  <c r="CH57" i="4" s="1"/>
  <c r="CD57" i="4"/>
  <c r="Y62" i="4"/>
  <c r="CE62" i="4" s="1"/>
  <c r="CG62" i="4" s="1"/>
  <c r="CH62" i="4" s="1"/>
  <c r="AR64" i="4"/>
  <c r="BK64" i="4"/>
  <c r="CE64" i="4" s="1"/>
  <c r="CG64" i="4" s="1"/>
  <c r="CH64" i="4" s="1"/>
  <c r="CD66" i="4"/>
  <c r="Y71" i="4"/>
  <c r="CE71" i="4" s="1"/>
  <c r="CG71" i="4" s="1"/>
  <c r="CH71" i="4" s="1"/>
  <c r="AR71" i="4"/>
  <c r="BK73" i="4"/>
  <c r="CE73" i="4" s="1"/>
  <c r="CG73" i="4" s="1"/>
  <c r="CH73" i="4" s="1"/>
  <c r="CD73" i="4"/>
  <c r="Y78" i="4"/>
  <c r="CE78" i="4" s="1"/>
  <c r="CG78" i="4" s="1"/>
  <c r="CH78" i="4" s="1"/>
  <c r="AR80" i="4"/>
  <c r="CE80" i="4" s="1"/>
  <c r="CG80" i="4" s="1"/>
  <c r="CH80" i="4" s="1"/>
  <c r="BK80" i="4"/>
  <c r="CD82" i="4"/>
  <c r="Y16" i="6"/>
  <c r="CE16" i="6" s="1"/>
  <c r="CG16" i="6" s="1"/>
  <c r="CH16" i="6" s="1"/>
  <c r="CE18" i="6"/>
  <c r="CG18" i="6" s="1"/>
  <c r="CH18" i="6" s="1"/>
  <c r="AR18" i="6"/>
  <c r="BK18" i="6"/>
  <c r="CD20" i="6"/>
  <c r="Y25" i="6"/>
  <c r="CE25" i="6" s="1"/>
  <c r="CG25" i="6" s="1"/>
  <c r="CH25" i="6" s="1"/>
  <c r="AR25" i="6"/>
  <c r="BK27" i="6"/>
  <c r="CE27" i="6" s="1"/>
  <c r="CG27" i="6" s="1"/>
  <c r="CH27" i="6" s="1"/>
  <c r="CD27" i="6"/>
  <c r="Y32" i="6"/>
  <c r="CE32" i="6" s="1"/>
  <c r="CG32" i="6" s="1"/>
  <c r="CH32" i="6" s="1"/>
  <c r="CE39" i="6"/>
  <c r="CG39" i="6" s="1"/>
  <c r="CH39" i="6" s="1"/>
  <c r="CE50" i="6"/>
  <c r="CG50" i="6" s="1"/>
  <c r="CH50" i="6" s="1"/>
  <c r="CE72" i="6"/>
  <c r="CG72" i="6" s="1"/>
  <c r="CH72" i="6" s="1"/>
  <c r="AR34" i="6"/>
  <c r="CE34" i="6" s="1"/>
  <c r="CG34" i="6" s="1"/>
  <c r="CH34" i="6" s="1"/>
  <c r="AR60" i="6"/>
  <c r="CE60" i="6" s="1"/>
  <c r="CG60" i="6" s="1"/>
  <c r="CH60" i="6" s="1"/>
  <c r="BK69" i="6"/>
  <c r="CE69" i="6" s="1"/>
  <c r="CG69" i="6" s="1"/>
  <c r="CH69" i="6" s="1"/>
  <c r="CD72" i="6"/>
  <c r="Y77" i="6"/>
  <c r="Y17" i="7"/>
  <c r="AR26" i="7"/>
  <c r="AR35" i="6"/>
  <c r="CE35" i="6" s="1"/>
  <c r="CG35" i="6" s="1"/>
  <c r="CH35" i="6" s="1"/>
  <c r="BK35" i="6"/>
  <c r="BK36" i="6"/>
  <c r="CD36" i="6"/>
  <c r="CD37" i="6"/>
  <c r="Y41" i="6"/>
  <c r="CE41" i="6" s="1"/>
  <c r="CG41" i="6" s="1"/>
  <c r="CH41" i="6" s="1"/>
  <c r="Y42" i="6"/>
  <c r="AR42" i="6"/>
  <c r="AR43" i="6"/>
  <c r="BK43" i="6"/>
  <c r="CE43" i="6" s="1"/>
  <c r="CG43" i="6" s="1"/>
  <c r="CH43" i="6" s="1"/>
  <c r="BK44" i="6"/>
  <c r="CE44" i="6" s="1"/>
  <c r="CG44" i="6" s="1"/>
  <c r="CH44" i="6" s="1"/>
  <c r="CD44" i="6"/>
  <c r="CD45" i="6"/>
  <c r="CE49" i="6"/>
  <c r="CG49" i="6" s="1"/>
  <c r="CH49" i="6" s="1"/>
  <c r="CD30" i="7"/>
  <c r="BK79" i="6"/>
  <c r="CE79" i="6" s="1"/>
  <c r="CG79" i="6" s="1"/>
  <c r="CH79" i="6" s="1"/>
  <c r="BK47" i="6"/>
  <c r="CE47" i="6" s="1"/>
  <c r="CG47" i="6" s="1"/>
  <c r="CH47" i="6" s="1"/>
  <c r="BK48" i="6"/>
  <c r="CE48" i="6" s="1"/>
  <c r="CG48" i="6" s="1"/>
  <c r="CH48" i="6" s="1"/>
  <c r="CD48" i="6"/>
  <c r="CD49" i="6"/>
  <c r="Y53" i="6"/>
  <c r="CE53" i="6" s="1"/>
  <c r="CG53" i="6" s="1"/>
  <c r="CH53" i="6" s="1"/>
  <c r="Y54" i="6"/>
  <c r="AR54" i="6"/>
  <c r="AR55" i="6"/>
  <c r="BK55" i="6"/>
  <c r="BK56" i="6"/>
  <c r="CD56" i="6"/>
  <c r="CE56" i="6" s="1"/>
  <c r="CG56" i="6" s="1"/>
  <c r="CH56" i="6" s="1"/>
  <c r="CD57" i="6"/>
  <c r="CE57" i="6" s="1"/>
  <c r="CG57" i="6" s="1"/>
  <c r="CH57" i="6" s="1"/>
  <c r="AR59" i="6"/>
  <c r="CD60" i="6"/>
  <c r="Y62" i="6"/>
  <c r="CE62" i="6" s="1"/>
  <c r="CG62" i="6" s="1"/>
  <c r="CH62" i="6" s="1"/>
  <c r="CD63" i="6"/>
  <c r="Y65" i="6"/>
  <c r="CE65" i="6" s="1"/>
  <c r="CG65" i="6" s="1"/>
  <c r="CH65" i="6" s="1"/>
  <c r="AR65" i="6"/>
  <c r="Y68" i="6"/>
  <c r="CE68" i="6" s="1"/>
  <c r="CG68" i="6" s="1"/>
  <c r="CH68" i="6" s="1"/>
  <c r="BK68" i="6"/>
  <c r="AR71" i="6"/>
  <c r="AR73" i="6"/>
  <c r="AR75" i="6"/>
  <c r="CD75" i="6"/>
  <c r="CD77" i="6"/>
  <c r="Y80" i="6"/>
  <c r="AR80" i="6"/>
  <c r="Y82" i="6"/>
  <c r="BK82" i="6"/>
  <c r="CD82" i="6"/>
  <c r="CD14" i="7"/>
  <c r="Y19" i="7"/>
  <c r="CE19" i="7" s="1"/>
  <c r="CG19" i="7" s="1"/>
  <c r="CH19" i="7" s="1"/>
  <c r="AR28" i="7"/>
  <c r="CD62" i="6"/>
  <c r="Y67" i="6"/>
  <c r="CE67" i="6" s="1"/>
  <c r="CG67" i="6" s="1"/>
  <c r="CH67" i="6" s="1"/>
  <c r="CE33" i="7"/>
  <c r="CG33" i="7" s="1"/>
  <c r="CH33" i="7" s="1"/>
  <c r="AR64" i="6"/>
  <c r="CE64" i="6" s="1"/>
  <c r="CG64" i="6" s="1"/>
  <c r="CH64" i="6" s="1"/>
  <c r="CD66" i="6"/>
  <c r="Y71" i="6"/>
  <c r="CE71" i="6" s="1"/>
  <c r="CG71" i="6" s="1"/>
  <c r="CH71" i="6" s="1"/>
  <c r="Y75" i="6"/>
  <c r="AR76" i="6"/>
  <c r="CE76" i="6" s="1"/>
  <c r="CG76" i="6" s="1"/>
  <c r="CH76" i="6" s="1"/>
  <c r="BK77" i="6"/>
  <c r="CD78" i="6"/>
  <c r="CE78" i="6" s="1"/>
  <c r="CG78" i="6" s="1"/>
  <c r="CH78" i="6" s="1"/>
  <c r="Y13" i="7"/>
  <c r="AR13" i="7"/>
  <c r="BK15" i="7"/>
  <c r="CD15" i="7"/>
  <c r="Y20" i="7"/>
  <c r="AR22" i="7"/>
  <c r="BK22" i="7"/>
  <c r="CD22" i="7"/>
  <c r="CD24" i="7"/>
  <c r="Y29" i="7"/>
  <c r="AR29" i="7"/>
  <c r="BK31" i="7"/>
  <c r="CD31" i="7"/>
  <c r="Y59" i="6"/>
  <c r="BK61" i="6"/>
  <c r="CE61" i="6" s="1"/>
  <c r="CG61" i="6" s="1"/>
  <c r="CH61" i="6" s="1"/>
  <c r="AR68" i="6"/>
  <c r="CD70" i="6"/>
  <c r="CE70" i="6" s="1"/>
  <c r="CG70" i="6" s="1"/>
  <c r="CH70" i="6" s="1"/>
  <c r="Y73" i="6"/>
  <c r="CE73" i="6" s="1"/>
  <c r="CG73" i="6" s="1"/>
  <c r="CH73" i="6" s="1"/>
  <c r="AR74" i="6"/>
  <c r="CE74" i="6" s="1"/>
  <c r="CG74" i="6" s="1"/>
  <c r="CH74" i="6" s="1"/>
  <c r="BK75" i="6"/>
  <c r="CD76" i="6"/>
  <c r="Y81" i="6"/>
  <c r="CE81" i="6" s="1"/>
  <c r="CG81" i="6" s="1"/>
  <c r="CH81" i="6" s="1"/>
  <c r="AR82" i="6"/>
  <c r="Y11" i="7"/>
  <c r="G6" i="7" s="1"/>
  <c r="Y16" i="7"/>
  <c r="AR16" i="7"/>
  <c r="AR18" i="7"/>
  <c r="CE18" i="7" s="1"/>
  <c r="CG18" i="7" s="1"/>
  <c r="CH18" i="7" s="1"/>
  <c r="BK18" i="7"/>
  <c r="CD18" i="7"/>
  <c r="CD20" i="7"/>
  <c r="Y23" i="7"/>
  <c r="Y25" i="7"/>
  <c r="AR25" i="7"/>
  <c r="BK25" i="7"/>
  <c r="BK27" i="7"/>
  <c r="CD27" i="7"/>
  <c r="Y32" i="7"/>
  <c r="AR32" i="7"/>
  <c r="BK34" i="7"/>
  <c r="CE34" i="7" s="1"/>
  <c r="CG34" i="7" s="1"/>
  <c r="CH34" i="7" s="1"/>
  <c r="Y35" i="7"/>
  <c r="AR35" i="7"/>
  <c r="CD34" i="7"/>
  <c r="CE38" i="3" l="1"/>
  <c r="CG38" i="3" s="1"/>
  <c r="CH38" i="3" s="1"/>
  <c r="CE37" i="3"/>
  <c r="CG37" i="3" s="1"/>
  <c r="CH37" i="3" s="1"/>
  <c r="CE45" i="3"/>
  <c r="CG45" i="3" s="1"/>
  <c r="CH45" i="3" s="1"/>
  <c r="CE54" i="3"/>
  <c r="CG54" i="3" s="1"/>
  <c r="CH54" i="3" s="1"/>
  <c r="CE46" i="3"/>
  <c r="CG46" i="3" s="1"/>
  <c r="CH46" i="3" s="1"/>
  <c r="CE42" i="3"/>
  <c r="CG42" i="3" s="1"/>
  <c r="CH42" i="3" s="1"/>
  <c r="CE82" i="3"/>
  <c r="CG82" i="3" s="1"/>
  <c r="CH82" i="3" s="1"/>
  <c r="CE18" i="3"/>
  <c r="CG18" i="3" s="1"/>
  <c r="CH18" i="3" s="1"/>
  <c r="CE67" i="3"/>
  <c r="CG67" i="3" s="1"/>
  <c r="CH67" i="3" s="1"/>
  <c r="CE59" i="3"/>
  <c r="CG59" i="3" s="1"/>
  <c r="CH59" i="3" s="1"/>
  <c r="CE15" i="3"/>
  <c r="CG15" i="3" s="1"/>
  <c r="CH15" i="3" s="1"/>
  <c r="CE76" i="3"/>
  <c r="CG76" i="3" s="1"/>
  <c r="CH76" i="3" s="1"/>
  <c r="CE68" i="3"/>
  <c r="CG68" i="3" s="1"/>
  <c r="CH68" i="3" s="1"/>
  <c r="CE60" i="3"/>
  <c r="CG60" i="3" s="1"/>
  <c r="CH60" i="3" s="1"/>
  <c r="CE38" i="1"/>
  <c r="CG38" i="1" s="1"/>
  <c r="CH38" i="1" s="1"/>
  <c r="CE26" i="1"/>
  <c r="CG26" i="1" s="1"/>
  <c r="CH26" i="1" s="1"/>
  <c r="CE24" i="1"/>
  <c r="CG24" i="1" s="1"/>
  <c r="CH24" i="1" s="1"/>
  <c r="CE18" i="1"/>
  <c r="CG18" i="1" s="1"/>
  <c r="CH18" i="1" s="1"/>
  <c r="CE82" i="1"/>
  <c r="CG82" i="1" s="1"/>
  <c r="CH82" i="1" s="1"/>
  <c r="CE50" i="1"/>
  <c r="CG50" i="1" s="1"/>
  <c r="CH50" i="1" s="1"/>
  <c r="CE37" i="1"/>
  <c r="CG37" i="1" s="1"/>
  <c r="CH37" i="1" s="1"/>
  <c r="CE62" i="1"/>
  <c r="CG62" i="1" s="1"/>
  <c r="CH62" i="1" s="1"/>
  <c r="CE57" i="1"/>
  <c r="CG57" i="1" s="1"/>
  <c r="CH57" i="1" s="1"/>
  <c r="CE68" i="1"/>
  <c r="CG68" i="1" s="1"/>
  <c r="CH68" i="1" s="1"/>
  <c r="CE36" i="1"/>
  <c r="CG36" i="1" s="1"/>
  <c r="CH36" i="1" s="1"/>
  <c r="CE55" i="1"/>
  <c r="CG55" i="1" s="1"/>
  <c r="CH55" i="1" s="1"/>
  <c r="CE52" i="1"/>
  <c r="CG52" i="1" s="1"/>
  <c r="CH52" i="1" s="1"/>
  <c r="CE72" i="1"/>
  <c r="CG72" i="1" s="1"/>
  <c r="CH72" i="1" s="1"/>
  <c r="CE56" i="1"/>
  <c r="CG56" i="1" s="1"/>
  <c r="CH56" i="1" s="1"/>
  <c r="CE40" i="1"/>
  <c r="CG40" i="1" s="1"/>
  <c r="CH40" i="1" s="1"/>
  <c r="CE17" i="7"/>
  <c r="CG17" i="7" s="1"/>
  <c r="CH17" i="7" s="1"/>
  <c r="CE27" i="7"/>
  <c r="CG27" i="7" s="1"/>
  <c r="CH27" i="7" s="1"/>
  <c r="CE23" i="7"/>
  <c r="CG23" i="7" s="1"/>
  <c r="CH23" i="7" s="1"/>
  <c r="CE14" i="7"/>
  <c r="CG14" i="7" s="1"/>
  <c r="CH14" i="7" s="1"/>
  <c r="CE81" i="7"/>
  <c r="CG81" i="7" s="1"/>
  <c r="CH81" i="7" s="1"/>
  <c r="CE77" i="7"/>
  <c r="CG77" i="7" s="1"/>
  <c r="CH77" i="7" s="1"/>
  <c r="CE73" i="7"/>
  <c r="CG73" i="7" s="1"/>
  <c r="CH73" i="7" s="1"/>
  <c r="CE69" i="7"/>
  <c r="CG69" i="7" s="1"/>
  <c r="CH69" i="7" s="1"/>
  <c r="CE65" i="7"/>
  <c r="CG65" i="7" s="1"/>
  <c r="CH65" i="7" s="1"/>
  <c r="CE61" i="7"/>
  <c r="CG61" i="7" s="1"/>
  <c r="CH61" i="7" s="1"/>
  <c r="CE57" i="7"/>
  <c r="CG57" i="7" s="1"/>
  <c r="CH57" i="7" s="1"/>
  <c r="CE53" i="7"/>
  <c r="CG53" i="7" s="1"/>
  <c r="CH53" i="7" s="1"/>
  <c r="CE49" i="7"/>
  <c r="CG49" i="7" s="1"/>
  <c r="CH49" i="7" s="1"/>
  <c r="CE45" i="7"/>
  <c r="CG45" i="7" s="1"/>
  <c r="CH45" i="7" s="1"/>
  <c r="CE41" i="7"/>
  <c r="CG41" i="7" s="1"/>
  <c r="CH41" i="7" s="1"/>
  <c r="CE37" i="7"/>
  <c r="CG37" i="7" s="1"/>
  <c r="CH37" i="7" s="1"/>
  <c r="CE32" i="7"/>
  <c r="CG32" i="7" s="1"/>
  <c r="CH32" i="7" s="1"/>
  <c r="CE16" i="7"/>
  <c r="CG16" i="7" s="1"/>
  <c r="CH16" i="7" s="1"/>
  <c r="CE30" i="7"/>
  <c r="CG30" i="7" s="1"/>
  <c r="CH30" i="7" s="1"/>
  <c r="CE80" i="7"/>
  <c r="CG80" i="7" s="1"/>
  <c r="CH80" i="7" s="1"/>
  <c r="CE76" i="7"/>
  <c r="CG76" i="7" s="1"/>
  <c r="CH76" i="7" s="1"/>
  <c r="CE72" i="7"/>
  <c r="CG72" i="7" s="1"/>
  <c r="CH72" i="7" s="1"/>
  <c r="CE68" i="7"/>
  <c r="CG68" i="7" s="1"/>
  <c r="CH68" i="7" s="1"/>
  <c r="CE64" i="7"/>
  <c r="CG64" i="7" s="1"/>
  <c r="CH64" i="7" s="1"/>
  <c r="CE60" i="7"/>
  <c r="CG60" i="7" s="1"/>
  <c r="CH60" i="7" s="1"/>
  <c r="CE56" i="7"/>
  <c r="CG56" i="7" s="1"/>
  <c r="CH56" i="7" s="1"/>
  <c r="CE52" i="7"/>
  <c r="CG52" i="7" s="1"/>
  <c r="CH52" i="7" s="1"/>
  <c r="CE48" i="7"/>
  <c r="CG48" i="7" s="1"/>
  <c r="CH48" i="7" s="1"/>
  <c r="CE44" i="7"/>
  <c r="CG44" i="7" s="1"/>
  <c r="CH44" i="7" s="1"/>
  <c r="CE40" i="7"/>
  <c r="CG40" i="7" s="1"/>
  <c r="CH40" i="7" s="1"/>
  <c r="CE47" i="3"/>
  <c r="CG47" i="3" s="1"/>
  <c r="CH47" i="3" s="1"/>
  <c r="CE31" i="3"/>
  <c r="CG31" i="3" s="1"/>
  <c r="CH31" i="3" s="1"/>
  <c r="CE80" i="2"/>
  <c r="CG80" i="2" s="1"/>
  <c r="CH80" i="2" s="1"/>
  <c r="CE48" i="2"/>
  <c r="CG48" i="2" s="1"/>
  <c r="CH48" i="2" s="1"/>
  <c r="CE82" i="2"/>
  <c r="CG82" i="2" s="1"/>
  <c r="CH82" i="2" s="1"/>
  <c r="CE50" i="2"/>
  <c r="CG50" i="2" s="1"/>
  <c r="CH50" i="2" s="1"/>
  <c r="CE56" i="2"/>
  <c r="CG56" i="2" s="1"/>
  <c r="CH56" i="2" s="1"/>
  <c r="CE64" i="2"/>
  <c r="CG64" i="2" s="1"/>
  <c r="CH64" i="2" s="1"/>
  <c r="CE69" i="2"/>
  <c r="CG69" i="2" s="1"/>
  <c r="CH69" i="2" s="1"/>
  <c r="CE32" i="2"/>
  <c r="CG32" i="2" s="1"/>
  <c r="CH32" i="2" s="1"/>
  <c r="CE23" i="2"/>
  <c r="CG23" i="2" s="1"/>
  <c r="CH23" i="2" s="1"/>
  <c r="CE16" i="2"/>
  <c r="CG16" i="2" s="1"/>
  <c r="CH16" i="2" s="1"/>
  <c r="CE30" i="2"/>
  <c r="CG30" i="2" s="1"/>
  <c r="CH30" i="2" s="1"/>
  <c r="CE75" i="2"/>
  <c r="CG75" i="2" s="1"/>
  <c r="CH75" i="2" s="1"/>
  <c r="CE43" i="2"/>
  <c r="CG43" i="2" s="1"/>
  <c r="CH43" i="2" s="1"/>
  <c r="CE55" i="2"/>
  <c r="CG55" i="2" s="1"/>
  <c r="CH55" i="2" s="1"/>
  <c r="CE72" i="2"/>
  <c r="CG72" i="2" s="1"/>
  <c r="CH72" i="2" s="1"/>
  <c r="CE68" i="2"/>
  <c r="CG68" i="2" s="1"/>
  <c r="CH68" i="2" s="1"/>
  <c r="CE52" i="2"/>
  <c r="CG52" i="2" s="1"/>
  <c r="CH52" i="2" s="1"/>
  <c r="CE36" i="2"/>
  <c r="CG36" i="2" s="1"/>
  <c r="CH36" i="2" s="1"/>
  <c r="CE20" i="2"/>
  <c r="CG20" i="2" s="1"/>
  <c r="CH20" i="2" s="1"/>
  <c r="CE14" i="2"/>
  <c r="CG14" i="2" s="1"/>
  <c r="CH14" i="2" s="1"/>
  <c r="CE78" i="2"/>
  <c r="CG78" i="2" s="1"/>
  <c r="CH78" i="2" s="1"/>
  <c r="CE46" i="2"/>
  <c r="CG46" i="2" s="1"/>
  <c r="CH46" i="2" s="1"/>
  <c r="CE58" i="2"/>
  <c r="CG58" i="2" s="1"/>
  <c r="CH58" i="2" s="1"/>
  <c r="CE77" i="2"/>
  <c r="CG77" i="2" s="1"/>
  <c r="CH77" i="2" s="1"/>
  <c r="CE61" i="2"/>
  <c r="CG61" i="2" s="1"/>
  <c r="CH61" i="2" s="1"/>
  <c r="CE45" i="2"/>
  <c r="CG45" i="2" s="1"/>
  <c r="CH45" i="2" s="1"/>
  <c r="CE29" i="2"/>
  <c r="CG29" i="2" s="1"/>
  <c r="CH29" i="2" s="1"/>
  <c r="CE26" i="2"/>
  <c r="CG26" i="2" s="1"/>
  <c r="CH26" i="2" s="1"/>
  <c r="CE13" i="2"/>
  <c r="CG13" i="2" s="1"/>
  <c r="CH13" i="2" s="1"/>
  <c r="CE21" i="1"/>
  <c r="CG21" i="1" s="1"/>
  <c r="CH21" i="1" s="1"/>
  <c r="CE73" i="1"/>
  <c r="CG73" i="1" s="1"/>
  <c r="CH73" i="1" s="1"/>
  <c r="CE67" i="1"/>
  <c r="CG67" i="1" s="1"/>
  <c r="CH67" i="1" s="1"/>
  <c r="CE74" i="1"/>
  <c r="CG74" i="1" s="1"/>
  <c r="CH74" i="1" s="1"/>
  <c r="CE42" i="1"/>
  <c r="CG42" i="1" s="1"/>
  <c r="CH42" i="1" s="1"/>
  <c r="CE41" i="1"/>
  <c r="CG41" i="1" s="1"/>
  <c r="CH41" i="1" s="1"/>
  <c r="CE17" i="1"/>
  <c r="CG17" i="1" s="1"/>
  <c r="CH17" i="1" s="1"/>
  <c r="CE23" i="1"/>
  <c r="CG23" i="1" s="1"/>
  <c r="CH23" i="1" s="1"/>
  <c r="CE15" i="1"/>
  <c r="CG15" i="1" s="1"/>
  <c r="CH15" i="1" s="1"/>
  <c r="CE35" i="1"/>
  <c r="CG35" i="1" s="1"/>
  <c r="CH35" i="1" s="1"/>
  <c r="CE19" i="1"/>
  <c r="CG19" i="1" s="1"/>
  <c r="CH19" i="1" s="1"/>
  <c r="CE13" i="1"/>
  <c r="CG13" i="1" s="1"/>
  <c r="CH13" i="1" s="1"/>
  <c r="CE25" i="1"/>
  <c r="CG25" i="1" s="1"/>
  <c r="CH25" i="1" s="1"/>
  <c r="CE67" i="2"/>
  <c r="CG67" i="2" s="1"/>
  <c r="CH67" i="2" s="1"/>
  <c r="CE59" i="2"/>
  <c r="CG59" i="2" s="1"/>
  <c r="CH59" i="2" s="1"/>
  <c r="CE79" i="2"/>
  <c r="CG79" i="2" s="1"/>
  <c r="CH79" i="2" s="1"/>
  <c r="CE47" i="2"/>
  <c r="CG47" i="2" s="1"/>
  <c r="CH47" i="2" s="1"/>
  <c r="CE73" i="2"/>
  <c r="CG73" i="2" s="1"/>
  <c r="CH73" i="2" s="1"/>
  <c r="CE53" i="2"/>
  <c r="CG53" i="2" s="1"/>
  <c r="CH53" i="2" s="1"/>
  <c r="CE21" i="2"/>
  <c r="CG21" i="2" s="1"/>
  <c r="CH21" i="2" s="1"/>
  <c r="CE66" i="2"/>
  <c r="CG66" i="2" s="1"/>
  <c r="CH66" i="2" s="1"/>
  <c r="CE34" i="2"/>
  <c r="CG34" i="2" s="1"/>
  <c r="CH34" i="2" s="1"/>
  <c r="CE60" i="2"/>
  <c r="CG60" i="2" s="1"/>
  <c r="CH60" i="2" s="1"/>
  <c r="CE63" i="2"/>
  <c r="CG63" i="2" s="1"/>
  <c r="CH63" i="2" s="1"/>
  <c r="CE44" i="2"/>
  <c r="CG44" i="2" s="1"/>
  <c r="CH44" i="2" s="1"/>
  <c r="CE51" i="2"/>
  <c r="CG51" i="2" s="1"/>
  <c r="CH51" i="2" s="1"/>
  <c r="CE76" i="2"/>
  <c r="CG76" i="2" s="1"/>
  <c r="CH76" i="2" s="1"/>
  <c r="CE28" i="2"/>
  <c r="CG28" i="2" s="1"/>
  <c r="CH28" i="2" s="1"/>
  <c r="CE27" i="2"/>
  <c r="CG27" i="2" s="1"/>
  <c r="CH27" i="2" s="1"/>
  <c r="CE40" i="2"/>
  <c r="CG40" i="2" s="1"/>
  <c r="CH40" i="2" s="1"/>
  <c r="CE41" i="2"/>
  <c r="CG41" i="2" s="1"/>
  <c r="CH41" i="2" s="1"/>
  <c r="CE35" i="2"/>
  <c r="CG35" i="2" s="1"/>
  <c r="CH35" i="2" s="1"/>
  <c r="CE37" i="2"/>
  <c r="CG37" i="2" s="1"/>
  <c r="CH37" i="2" s="1"/>
  <c r="CE31" i="2"/>
  <c r="CG31" i="2" s="1"/>
  <c r="CH31" i="2" s="1"/>
  <c r="CE24" i="2"/>
  <c r="CG24" i="2" s="1"/>
  <c r="CH24" i="2" s="1"/>
  <c r="CE19" i="2"/>
  <c r="CG19" i="2" s="1"/>
  <c r="CH19" i="2" s="1"/>
  <c r="CE18" i="2"/>
  <c r="CG18" i="2" s="1"/>
  <c r="CH18" i="2" s="1"/>
  <c r="CE25" i="2"/>
  <c r="CG25" i="2" s="1"/>
  <c r="CH25" i="2" s="1"/>
  <c r="CE15" i="2"/>
  <c r="CG15" i="2" s="1"/>
  <c r="CH15" i="2" s="1"/>
  <c r="CE21" i="3"/>
  <c r="CG21" i="3" s="1"/>
  <c r="CH21" i="3" s="1"/>
  <c r="CE29" i="3"/>
  <c r="CG29" i="3" s="1"/>
  <c r="CH29" i="3" s="1"/>
  <c r="CE39" i="3"/>
  <c r="CG39" i="3" s="1"/>
  <c r="CH39" i="3" s="1"/>
  <c r="CE24" i="3"/>
  <c r="CG24" i="3" s="1"/>
  <c r="CH24" i="3" s="1"/>
  <c r="CE27" i="3"/>
  <c r="CG27" i="3" s="1"/>
  <c r="CH27" i="3" s="1"/>
  <c r="CE33" i="3"/>
  <c r="CG33" i="3" s="1"/>
  <c r="CH33" i="3" s="1"/>
  <c r="CE25" i="3"/>
  <c r="CG25" i="3" s="1"/>
  <c r="CH25" i="3" s="1"/>
  <c r="CE20" i="3"/>
  <c r="CG20" i="3" s="1"/>
  <c r="CH20" i="3" s="1"/>
  <c r="CE13" i="3"/>
  <c r="CG13" i="3" s="1"/>
  <c r="CH13" i="3" s="1"/>
  <c r="CE49" i="3"/>
  <c r="CG49" i="3" s="1"/>
  <c r="CH49" i="3" s="1"/>
  <c r="CE81" i="3"/>
  <c r="CG81" i="3" s="1"/>
  <c r="CH81" i="3" s="1"/>
  <c r="CE74" i="3"/>
  <c r="CG74" i="3" s="1"/>
  <c r="CH74" i="3" s="1"/>
  <c r="CE66" i="3"/>
  <c r="CG66" i="3" s="1"/>
  <c r="CH66" i="3" s="1"/>
  <c r="CE61" i="3"/>
  <c r="CG61" i="3" s="1"/>
  <c r="CH61" i="3" s="1"/>
  <c r="CE53" i="3"/>
  <c r="CG53" i="3" s="1"/>
  <c r="CH53" i="3" s="1"/>
  <c r="CE41" i="3"/>
  <c r="CG41" i="3" s="1"/>
  <c r="CH41" i="3" s="1"/>
  <c r="CE35" i="3"/>
  <c r="CG35" i="3" s="1"/>
  <c r="CH35" i="3" s="1"/>
  <c r="CE23" i="3"/>
  <c r="CG23" i="3" s="1"/>
  <c r="CH23" i="3" s="1"/>
  <c r="CE73" i="3"/>
  <c r="CG73" i="3" s="1"/>
  <c r="CH73" i="3" s="1"/>
  <c r="CE65" i="3"/>
  <c r="CG65" i="3" s="1"/>
  <c r="CH65" i="3" s="1"/>
  <c r="CE58" i="3"/>
  <c r="CG58" i="3" s="1"/>
  <c r="CH58" i="3" s="1"/>
  <c r="CE52" i="3"/>
  <c r="CG52" i="3" s="1"/>
  <c r="CH52" i="3" s="1"/>
  <c r="CE14" i="3"/>
  <c r="CG14" i="3" s="1"/>
  <c r="CH14" i="3" s="1"/>
  <c r="CE28" i="7"/>
  <c r="CG28" i="7" s="1"/>
  <c r="CH28" i="7" s="1"/>
  <c r="CE31" i="7"/>
  <c r="CG31" i="7" s="1"/>
  <c r="CH31" i="7" s="1"/>
  <c r="CE15" i="7"/>
  <c r="CG15" i="7" s="1"/>
  <c r="CH15" i="7" s="1"/>
  <c r="CE26" i="7"/>
  <c r="CG26" i="7" s="1"/>
  <c r="CH26" i="7" s="1"/>
  <c r="CE22" i="7"/>
  <c r="CG22" i="7" s="1"/>
  <c r="CH22" i="7" s="1"/>
  <c r="CE70" i="3"/>
  <c r="CG70" i="3" s="1"/>
  <c r="CH70" i="3" s="1"/>
  <c r="CE33" i="2"/>
  <c r="CG33" i="2" s="1"/>
  <c r="CH33" i="2" s="1"/>
  <c r="CE79" i="1"/>
  <c r="CG79" i="1" s="1"/>
  <c r="CH79" i="1" s="1"/>
  <c r="CE59" i="6"/>
  <c r="CG59" i="6" s="1"/>
  <c r="CH59" i="6" s="1"/>
  <c r="CE29" i="7"/>
  <c r="CG29" i="7" s="1"/>
  <c r="CH29" i="7" s="1"/>
  <c r="CE80" i="6"/>
  <c r="CG80" i="6" s="1"/>
  <c r="CH80" i="6" s="1"/>
  <c r="CE54" i="6"/>
  <c r="CG54" i="6" s="1"/>
  <c r="CH54" i="6" s="1"/>
  <c r="CE42" i="6"/>
  <c r="CG42" i="6" s="1"/>
  <c r="CH42" i="6" s="1"/>
  <c r="CE29" i="6"/>
  <c r="CG29" i="6" s="1"/>
  <c r="CH29" i="6" s="1"/>
  <c r="CE13" i="6"/>
  <c r="CG13" i="6" s="1"/>
  <c r="CH13" i="6" s="1"/>
  <c r="CE68" i="4"/>
  <c r="CG68" i="4" s="1"/>
  <c r="CH68" i="4" s="1"/>
  <c r="CE52" i="4"/>
  <c r="CG52" i="4" s="1"/>
  <c r="CH52" i="4" s="1"/>
  <c r="CE36" i="4"/>
  <c r="CG36" i="4" s="1"/>
  <c r="CH36" i="4" s="1"/>
  <c r="CE63" i="3"/>
  <c r="CG63" i="3" s="1"/>
  <c r="CH63" i="3" s="1"/>
  <c r="CE22" i="4"/>
  <c r="CG22" i="4" s="1"/>
  <c r="CH22" i="4" s="1"/>
  <c r="CE14" i="4"/>
  <c r="CG14" i="4" s="1"/>
  <c r="CH14" i="4" s="1"/>
  <c r="CE40" i="3"/>
  <c r="CG40" i="3" s="1"/>
  <c r="CH40" i="3" s="1"/>
  <c r="CE70" i="2"/>
  <c r="CG70" i="2" s="1"/>
  <c r="CH70" i="2" s="1"/>
  <c r="CE54" i="2"/>
  <c r="CG54" i="2" s="1"/>
  <c r="CH54" i="2" s="1"/>
  <c r="CE38" i="2"/>
  <c r="CG38" i="2" s="1"/>
  <c r="CH38" i="2" s="1"/>
  <c r="CE22" i="2"/>
  <c r="CG22" i="2" s="1"/>
  <c r="CH22" i="2" s="1"/>
  <c r="CE19" i="3"/>
  <c r="CG19" i="3" s="1"/>
  <c r="CH19" i="3" s="1"/>
  <c r="CE81" i="2"/>
  <c r="CG81" i="2" s="1"/>
  <c r="CH81" i="2" s="1"/>
  <c r="CE74" i="2"/>
  <c r="CG74" i="2" s="1"/>
  <c r="CH74" i="2" s="1"/>
  <c r="CE17" i="2"/>
  <c r="CG17" i="2" s="1"/>
  <c r="CH17" i="2" s="1"/>
  <c r="CE63" i="1"/>
  <c r="CG63" i="1" s="1"/>
  <c r="CH63" i="1" s="1"/>
  <c r="CE77" i="6"/>
  <c r="CG77" i="6" s="1"/>
  <c r="CH77" i="6" s="1"/>
  <c r="CE22" i="6"/>
  <c r="CG22" i="6" s="1"/>
  <c r="CH22" i="6" s="1"/>
  <c r="CE82" i="4"/>
  <c r="CG82" i="4" s="1"/>
  <c r="CH82" i="4" s="1"/>
  <c r="CE50" i="4"/>
  <c r="CG50" i="4" s="1"/>
  <c r="CH50" i="4" s="1"/>
  <c r="CE24" i="4"/>
  <c r="CG24" i="4" s="1"/>
  <c r="CH24" i="4" s="1"/>
  <c r="CE65" i="2"/>
  <c r="CG65" i="2" s="1"/>
  <c r="CH65" i="2" s="1"/>
  <c r="CE47" i="1"/>
  <c r="CG47" i="1" s="1"/>
  <c r="CH47" i="1" s="1"/>
  <c r="CE35" i="7"/>
  <c r="CG35" i="7" s="1"/>
  <c r="CH35" i="7" s="1"/>
  <c r="CE25" i="7"/>
  <c r="CG25" i="7" s="1"/>
  <c r="CH25" i="7" s="1"/>
  <c r="CE20" i="7"/>
  <c r="CG20" i="7" s="1"/>
  <c r="CH20" i="7" s="1"/>
  <c r="CE13" i="7"/>
  <c r="CG13" i="7" s="1"/>
  <c r="CH13" i="7" s="1"/>
  <c r="CE75" i="6"/>
  <c r="CG75" i="6" s="1"/>
  <c r="CH75" i="6" s="1"/>
  <c r="CE82" i="6"/>
  <c r="CG82" i="6" s="1"/>
  <c r="CH82" i="6" s="1"/>
  <c r="CE55" i="4"/>
  <c r="CG55" i="4" s="1"/>
  <c r="CH55" i="4" s="1"/>
  <c r="CE55" i="6"/>
  <c r="CG55" i="6" s="1"/>
  <c r="CH55" i="6" s="1"/>
  <c r="CE20" i="6"/>
  <c r="CG20" i="6" s="1"/>
  <c r="CH20" i="6" s="1"/>
  <c r="CE79" i="3"/>
  <c r="CG79" i="3" s="1"/>
  <c r="CH79" i="3" s="1"/>
  <c r="CE48" i="3"/>
  <c r="CG48" i="3" s="1"/>
  <c r="CH48" i="3" s="1"/>
  <c r="CE75" i="1"/>
  <c r="CG75" i="1" s="1"/>
  <c r="CH75" i="1" s="1"/>
  <c r="CE59" i="1"/>
  <c r="CG59" i="1" s="1"/>
  <c r="CH59" i="1" s="1"/>
  <c r="CE43" i="1"/>
  <c r="CG43" i="1" s="1"/>
  <c r="CH43" i="1" s="1"/>
  <c r="CE27" i="1"/>
  <c r="CG27" i="1" s="1"/>
  <c r="CH27" i="1" s="1"/>
  <c r="CE20" i="1"/>
  <c r="CG20" i="1" s="1"/>
  <c r="CH20" i="1" s="1"/>
  <c r="CE14" i="1"/>
  <c r="CG14" i="1" s="1"/>
  <c r="CH14" i="1" s="1"/>
  <c r="CE49" i="2"/>
  <c r="CG49" i="2" s="1"/>
  <c r="CH49" i="2" s="1"/>
  <c r="CE42" i="2"/>
  <c r="CG42" i="2" s="1"/>
  <c r="CH42" i="2" s="1"/>
  <c r="CE31" i="1"/>
  <c r="CG31" i="1" s="1"/>
  <c r="CH31" i="1" s="1"/>
  <c r="CE22" i="1"/>
  <c r="CG22" i="1" s="1"/>
  <c r="CH22" i="1" s="1"/>
</calcChain>
</file>

<file path=xl/sharedStrings.xml><?xml version="1.0" encoding="utf-8"?>
<sst xmlns="http://schemas.openxmlformats.org/spreadsheetml/2006/main" count="989" uniqueCount="231">
  <si>
    <t>CONTROL DE ACTIVIDADES</t>
  </si>
  <si>
    <t>Nombre del Docente:</t>
  </si>
  <si>
    <t>TERESA DE JESÚS ASCENCIO DE REYES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</si>
  <si>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</si>
  <si>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</si>
  <si>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</si>
  <si>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</si>
  <si>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</si>
  <si>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</si>
  <si>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</si>
  <si>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</si>
  <si>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</si>
  <si>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</si>
  <si>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</si>
  <si>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</si>
  <si>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</si>
  <si>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</si>
  <si>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</si>
  <si>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</si>
  <si>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</si>
  <si>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</si>
  <si>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</si>
  <si>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</si>
  <si>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</si>
  <si>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</si>
  <si>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</si>
  <si>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</si>
  <si>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</si>
  <si>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</si>
  <si>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</si>
  <si>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</si>
  <si>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</si>
  <si>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</si>
  <si>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</si>
  <si>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</si>
  <si>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</si>
  <si>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</si>
  <si>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</si>
  <si>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</si>
  <si>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</si>
  <si>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</si>
  <si>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</si>
  <si>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</si>
  <si>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</si>
  <si>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</si>
  <si>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</si>
  <si>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</si>
  <si>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</si>
  <si>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</si>
  <si>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</si>
  <si>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</si>
  <si>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</si>
  <si>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</si>
  <si>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</si>
  <si>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</si>
  <si>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</si>
  <si>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</si>
  <si>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</si>
  <si>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</si>
  <si>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</si>
  <si>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</si>
  <si>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</si>
  <si>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</si>
  <si>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</si>
  <si>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</si>
  <si>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</si>
  <si>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'63'</t>
  </si>
  <si>
    <t>'06'</t>
  </si>
  <si>
    <t>'24'</t>
  </si>
  <si>
    <t>'10'</t>
  </si>
  <si>
    <t>'01'</t>
  </si>
  <si>
    <t>'17'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</si>
  <si>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</si>
  <si>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</si>
  <si>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</si>
  <si>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</si>
  <si>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</si>
  <si>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</si>
  <si>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</si>
  <si>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</si>
  <si>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</si>
  <si>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</si>
  <si>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</si>
  <si>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</si>
  <si>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</si>
  <si>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</si>
  <si>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</si>
  <si>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</si>
  <si>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</si>
  <si>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</si>
  <si>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</si>
  <si>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</si>
  <si>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</si>
  <si>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</si>
  <si>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</si>
  <si>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</si>
  <si>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</si>
  <si>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</si>
  <si>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</si>
  <si>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</si>
  <si>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</si>
  <si>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</si>
  <si>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</si>
  <si>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</si>
  <si>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</si>
  <si>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</si>
  <si>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</si>
  <si>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</si>
  <si>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</si>
  <si>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</si>
  <si>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</si>
  <si>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</si>
  <si>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</si>
  <si>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</si>
  <si>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</si>
  <si>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</si>
  <si>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</si>
  <si>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</si>
  <si>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</si>
  <si>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</si>
  <si>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</si>
  <si>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</si>
  <si>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</si>
  <si>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</si>
  <si>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</si>
  <si>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</si>
  <si>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</si>
  <si>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</si>
  <si>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</si>
  <si>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</si>
  <si>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</si>
  <si>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</si>
  <si>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</si>
  <si>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</si>
  <si>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</si>
  <si>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</si>
  <si>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</si>
  <si>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</si>
  <si>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</si>
  <si>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</si>
  <si>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</si>
  <si>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</si>
  <si>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</si>
  <si>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</si>
  <si>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</si>
  <si>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</si>
  <si>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</si>
  <si>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</si>
  <si>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</si>
  <si>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</si>
  <si>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</si>
  <si>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</si>
  <si>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</si>
  <si>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</si>
  <si>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</si>
  <si>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</si>
  <si>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</si>
  <si>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</si>
  <si>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</si>
  <si>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</si>
  <si>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</si>
  <si>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</si>
  <si>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</si>
  <si>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</si>
  <si>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</si>
  <si>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</si>
  <si>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</si>
  <si>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</si>
  <si>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</si>
  <si>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</si>
  <si>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</si>
  <si>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</si>
  <si>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</si>
  <si>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</si>
  <si>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</si>
  <si>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</si>
  <si>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</si>
  <si>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</si>
  <si>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ÁUT Y HETERO</t>
  </si>
  <si>
    <t>LAB.FLUIDOS</t>
  </si>
  <si>
    <t>GUIA CC FISICA 20 FEB</t>
  </si>
  <si>
    <t>GUIA CCFISICA12 MARZO</t>
  </si>
  <si>
    <t>VINAGRE</t>
  </si>
  <si>
    <t>TEORIA</t>
  </si>
  <si>
    <t>GLOSARIO</t>
  </si>
  <si>
    <t>EXPOSICION FLUIDOS</t>
  </si>
  <si>
    <t>LAB. FLUIDOS.CUADERNO</t>
  </si>
  <si>
    <t>GUIA CC NNA</t>
  </si>
  <si>
    <t>LAB PRACTICO ARQUIMIDES</t>
  </si>
  <si>
    <t>AUTO Y HETERO</t>
  </si>
  <si>
    <t>EXAMEN</t>
  </si>
  <si>
    <t>INFOGRAFIA</t>
  </si>
  <si>
    <t>GUIA PAREJAS</t>
  </si>
  <si>
    <t xml:space="preserve">GUIA </t>
  </si>
  <si>
    <t>GUIA CC NN</t>
  </si>
  <si>
    <t>GUIA CC FISICA</t>
  </si>
  <si>
    <t>LAB. MAGNITUDES}</t>
  </si>
  <si>
    <t>graficos</t>
  </si>
  <si>
    <t>Lab.Reconocimiento de equipo</t>
  </si>
  <si>
    <t xml:space="preserve">Guia 18.03.24 </t>
  </si>
  <si>
    <t>Exmen Teoria CC.NN</t>
  </si>
  <si>
    <t>Guia. C.fisica 15 feb</t>
  </si>
  <si>
    <t>Examen C.fisica</t>
  </si>
  <si>
    <t>Cuaderno Lab</t>
  </si>
  <si>
    <t>Fisica 15.Marzo</t>
  </si>
  <si>
    <t>Auto y hetero</t>
  </si>
  <si>
    <t>GUIA CIENCIA FISICA</t>
  </si>
  <si>
    <t>MAQUETA CELULA</t>
  </si>
  <si>
    <t>TRABAJO EN CASA</t>
  </si>
  <si>
    <t>EXAMEN  CRUCIGRAMA</t>
  </si>
  <si>
    <t>DIGITAL LA CELULA</t>
  </si>
  <si>
    <t xml:space="preserve"> AUTO Y HETERO</t>
  </si>
  <si>
    <t>DIGITAL</t>
  </si>
  <si>
    <t>LABORATORIO</t>
  </si>
  <si>
    <t>INSECTARIO</t>
  </si>
  <si>
    <t>HERBARIO</t>
  </si>
  <si>
    <t>ALBUM TAXONOMICO</t>
  </si>
  <si>
    <t>LABORATORIOS</t>
  </si>
  <si>
    <t>QUESO</t>
  </si>
  <si>
    <t>TRABAJO EN CASA  GUIA ELECTRIC</t>
  </si>
  <si>
    <t>TRABAJO EN C. VIDEOS</t>
  </si>
  <si>
    <t>EXAMEN DE REINOS</t>
  </si>
  <si>
    <t>GUIA CCFISICA</t>
  </si>
  <si>
    <t>CCNN TEJIDOS</t>
  </si>
  <si>
    <t>TRABAJO EN CASA.lluvia</t>
  </si>
  <si>
    <t>examen CLASROOM</t>
  </si>
  <si>
    <t>CRUCIGRAMA</t>
  </si>
  <si>
    <t>DIGITAL REINOS</t>
  </si>
  <si>
    <t>CAMPO ELECTRICO</t>
  </si>
  <si>
    <t>GUIA PARTO</t>
  </si>
  <si>
    <t>LECTURA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</si>
</sst>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B41" activePane="bottomRight" state="frozen"/>
      <selection pane="topRight"/>
      <selection pane="bottomLeft"/>
      <selection pane="bottomRight" activeCell="AJ12" sqref="AJ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0.2</v>
      </c>
      <c r="P11" s="12">
        <v>0.1</v>
      </c>
      <c r="Q11" s="12"/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0.2</v>
      </c>
      <c r="AC11" s="12">
        <v>0.1</v>
      </c>
      <c r="AD11" s="12">
        <v>0.2</v>
      </c>
      <c r="AE11" s="55">
        <f>SUM(Z11:AD11)</f>
        <v>0.7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197</v>
      </c>
      <c r="H12" s="26" t="s">
        <v>198</v>
      </c>
      <c r="I12" s="26" t="s">
        <v>199</v>
      </c>
      <c r="J12" s="26" t="s">
        <v>200</v>
      </c>
      <c r="K12" s="26" t="s">
        <v>201</v>
      </c>
      <c r="L12" s="56" t="s">
        <v>28</v>
      </c>
      <c r="M12" s="26" t="s">
        <v>202</v>
      </c>
      <c r="N12" s="26" t="s">
        <v>204</v>
      </c>
      <c r="O12" s="26" t="s">
        <v>203</v>
      </c>
      <c r="P12" s="26" t="s">
        <v>205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223</v>
      </c>
      <c r="AA12" s="26" t="s">
        <v>222</v>
      </c>
      <c r="AB12" s="26" t="s">
        <v>207</v>
      </c>
      <c r="AC12" s="26" t="s">
        <v>224</v>
      </c>
      <c r="AD12" s="26" t="s">
        <v>225</v>
      </c>
      <c r="AE12" s="56" t="s">
        <v>28</v>
      </c>
      <c r="AF12" s="26" t="s">
        <v>226</v>
      </c>
      <c r="AG12" s="26" t="s">
        <v>213</v>
      </c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>
        <v>8</v>
      </c>
      <c r="I13" s="8">
        <v>10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4.5</v>
      </c>
      <c r="M13" s="8">
        <v>5.0999999999999996</v>
      </c>
      <c r="N13" s="8">
        <v>10</v>
      </c>
      <c r="O13" s="8">
        <v>10</v>
      </c>
      <c r="P13" s="8">
        <v>8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4.3099999999999996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8.8000000000000007</v>
      </c>
      <c r="Z13" s="8">
        <v>10</v>
      </c>
      <c r="AA13" s="8">
        <v>10</v>
      </c>
      <c r="AB13" s="8">
        <v>9</v>
      </c>
      <c r="AC13" s="8">
        <v>10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>
        <v>9</v>
      </c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>
        <v>8</v>
      </c>
      <c r="I14" s="13">
        <v>9</v>
      </c>
      <c r="J14" s="13">
        <v>10</v>
      </c>
      <c r="K14" s="13">
        <v>2</v>
      </c>
      <c r="L14" s="14">
        <f t="shared" si="0"/>
        <v>3.9</v>
      </c>
      <c r="M14" s="13">
        <v>5.5</v>
      </c>
      <c r="N14" s="13">
        <v>10</v>
      </c>
      <c r="O14" s="13">
        <v>5</v>
      </c>
      <c r="P14" s="13">
        <v>8</v>
      </c>
      <c r="Q14" s="13"/>
      <c r="R14" s="14">
        <f t="shared" si="1"/>
        <v>3.35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>
        <v>8.5</v>
      </c>
      <c r="AA14" s="13">
        <v>7.5</v>
      </c>
      <c r="AB14" s="13">
        <v>9</v>
      </c>
      <c r="AC14" s="13">
        <v>10</v>
      </c>
      <c r="AD14" s="13">
        <v>7</v>
      </c>
      <c r="AE14" s="14">
        <f t="shared" si="5"/>
        <v>5.8</v>
      </c>
      <c r="AF14" s="13">
        <v>9</v>
      </c>
      <c r="AG14" s="13">
        <v>8</v>
      </c>
      <c r="AH14" s="13"/>
      <c r="AI14" s="13"/>
      <c r="AJ14" s="13"/>
      <c r="AK14" s="14">
        <f t="shared" si="6"/>
        <v>2.5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>
        <v>8</v>
      </c>
      <c r="I15" s="8">
        <v>9</v>
      </c>
      <c r="J15" s="8">
        <v>10</v>
      </c>
      <c r="K15" s="8">
        <v>7</v>
      </c>
      <c r="L15" s="14">
        <f t="shared" si="0"/>
        <v>4.4000000000000004</v>
      </c>
      <c r="M15" s="8">
        <v>5.0999999999999996</v>
      </c>
      <c r="N15" s="8">
        <v>10</v>
      </c>
      <c r="O15" s="8">
        <v>9</v>
      </c>
      <c r="P15" s="8">
        <v>8</v>
      </c>
      <c r="Q15" s="8"/>
      <c r="R15" s="14">
        <f t="shared" si="1"/>
        <v>4.1100000000000003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>
        <v>8.5</v>
      </c>
      <c r="AA15" s="8">
        <v>10</v>
      </c>
      <c r="AB15" s="8">
        <v>10</v>
      </c>
      <c r="AC15" s="8">
        <v>10</v>
      </c>
      <c r="AD15" s="8">
        <v>6</v>
      </c>
      <c r="AE15" s="14">
        <f t="shared" si="5"/>
        <v>6.05</v>
      </c>
      <c r="AF15" s="8">
        <v>10</v>
      </c>
      <c r="AG15" s="8">
        <v>8</v>
      </c>
      <c r="AH15" s="8"/>
      <c r="AI15" s="8"/>
      <c r="AJ15" s="8"/>
      <c r="AK15" s="14">
        <f t="shared" si="6"/>
        <v>2.6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8.6999999999999993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5</v>
      </c>
      <c r="H16" s="13">
        <v>8</v>
      </c>
      <c r="I16" s="13">
        <v>10</v>
      </c>
      <c r="J16" s="13">
        <v>8</v>
      </c>
      <c r="K16" s="13">
        <v>6.5</v>
      </c>
      <c r="L16" s="14">
        <f t="shared" si="0"/>
        <v>3.75</v>
      </c>
      <c r="M16" s="13">
        <v>7.8</v>
      </c>
      <c r="N16" s="13">
        <v>1</v>
      </c>
      <c r="O16" s="13">
        <v>7</v>
      </c>
      <c r="P16" s="13">
        <v>8</v>
      </c>
      <c r="Q16" s="13"/>
      <c r="R16" s="14">
        <f t="shared" si="1"/>
        <v>3.08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6</v>
      </c>
      <c r="AA16" s="13">
        <v>5</v>
      </c>
      <c r="AB16" s="13">
        <v>8</v>
      </c>
      <c r="AC16" s="13">
        <v>10</v>
      </c>
      <c r="AD16" s="13">
        <v>6</v>
      </c>
      <c r="AE16" s="14">
        <f t="shared" si="5"/>
        <v>4.9000000000000004</v>
      </c>
      <c r="AF16" s="13">
        <v>10</v>
      </c>
      <c r="AG16" s="13">
        <v>8</v>
      </c>
      <c r="AH16" s="13"/>
      <c r="AI16" s="13"/>
      <c r="AJ16" s="13"/>
      <c r="AK16" s="14">
        <f t="shared" si="6"/>
        <v>2.6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>
        <v>8</v>
      </c>
      <c r="I17" s="8">
        <v>8</v>
      </c>
      <c r="J17" s="8">
        <v>8</v>
      </c>
      <c r="K17" s="8">
        <v>7.5</v>
      </c>
      <c r="L17" s="14">
        <f t="shared" si="0"/>
        <v>4.1500000000000004</v>
      </c>
      <c r="M17" s="8">
        <v>5.9</v>
      </c>
      <c r="N17" s="8">
        <v>10</v>
      </c>
      <c r="O17" s="8">
        <v>5</v>
      </c>
      <c r="P17" s="8">
        <v>8</v>
      </c>
      <c r="Q17" s="8"/>
      <c r="R17" s="14">
        <f t="shared" si="1"/>
        <v>3.39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>
        <v>6.6</v>
      </c>
      <c r="AA17" s="8">
        <v>10</v>
      </c>
      <c r="AB17" s="8">
        <v>8</v>
      </c>
      <c r="AC17" s="8">
        <v>10</v>
      </c>
      <c r="AD17" s="8">
        <v>5</v>
      </c>
      <c r="AE17" s="14">
        <f t="shared" si="5"/>
        <v>5.26</v>
      </c>
      <c r="AF17" s="8">
        <v>9</v>
      </c>
      <c r="AG17" s="8">
        <v>6</v>
      </c>
      <c r="AH17" s="8"/>
      <c r="AI17" s="8"/>
      <c r="AJ17" s="8"/>
      <c r="AK17" s="14">
        <f t="shared" si="6"/>
        <v>2.1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>
        <v>8</v>
      </c>
      <c r="I18" s="13">
        <v>10</v>
      </c>
      <c r="J18" s="13">
        <v>10</v>
      </c>
      <c r="K18" s="13">
        <v>10</v>
      </c>
      <c r="L18" s="14">
        <f t="shared" si="0"/>
        <v>4.8</v>
      </c>
      <c r="M18" s="13">
        <v>9.5</v>
      </c>
      <c r="N18" s="13">
        <v>10</v>
      </c>
      <c r="O18" s="13">
        <v>7</v>
      </c>
      <c r="P18" s="13">
        <v>10</v>
      </c>
      <c r="Q18" s="13"/>
      <c r="R18" s="14">
        <f t="shared" si="1"/>
        <v>4.3499999999999996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</v>
      </c>
      <c r="AA18" s="13">
        <v>10</v>
      </c>
      <c r="AB18" s="13">
        <v>10</v>
      </c>
      <c r="AC18" s="13">
        <v>10</v>
      </c>
      <c r="AD18" s="13">
        <v>6</v>
      </c>
      <c r="AE18" s="14">
        <f t="shared" si="5"/>
        <v>6.1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7</v>
      </c>
      <c r="H19" s="8">
        <v>8</v>
      </c>
      <c r="I19" s="8">
        <v>8</v>
      </c>
      <c r="J19" s="8">
        <v>1</v>
      </c>
      <c r="K19" s="8">
        <v>7</v>
      </c>
      <c r="L19" s="14">
        <f t="shared" si="0"/>
        <v>3.1</v>
      </c>
      <c r="M19" s="8">
        <v>4.3</v>
      </c>
      <c r="N19" s="8">
        <v>6</v>
      </c>
      <c r="O19" s="8">
        <v>6</v>
      </c>
      <c r="P19" s="8">
        <v>8</v>
      </c>
      <c r="Q19" s="8"/>
      <c r="R19" s="14">
        <f t="shared" si="1"/>
        <v>3.03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6.1</v>
      </c>
      <c r="Z19" s="8">
        <v>5</v>
      </c>
      <c r="AA19" s="8">
        <v>10</v>
      </c>
      <c r="AB19" s="8">
        <v>9</v>
      </c>
      <c r="AC19" s="8">
        <v>7.5</v>
      </c>
      <c r="AD19" s="8">
        <v>2</v>
      </c>
      <c r="AE19" s="14">
        <f t="shared" si="5"/>
        <v>4.45</v>
      </c>
      <c r="AF19" s="8">
        <v>10</v>
      </c>
      <c r="AG19" s="8">
        <v>6</v>
      </c>
      <c r="AH19" s="8"/>
      <c r="AI19" s="8"/>
      <c r="AJ19" s="8"/>
      <c r="AK19" s="14">
        <f t="shared" si="6"/>
        <v>2.2000000000000002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6</v>
      </c>
      <c r="AA20" s="13">
        <v>10</v>
      </c>
      <c r="AB20" s="13">
        <v>8</v>
      </c>
      <c r="AC20" s="13">
        <v>10</v>
      </c>
      <c r="AD20" s="13">
        <v>3</v>
      </c>
      <c r="AE20" s="14">
        <f t="shared" si="5"/>
        <v>4.8</v>
      </c>
      <c r="AF20" s="13">
        <v>8</v>
      </c>
      <c r="AG20" s="13">
        <v>8</v>
      </c>
      <c r="AH20" s="13"/>
      <c r="AI20" s="13"/>
      <c r="AJ20" s="13"/>
      <c r="AK20" s="14">
        <f t="shared" si="6"/>
        <v>2.4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7.5</v>
      </c>
      <c r="H21" s="8">
        <v>9</v>
      </c>
      <c r="I21" s="8">
        <v>10</v>
      </c>
      <c r="J21" s="8">
        <v>8</v>
      </c>
      <c r="K21" s="8">
        <v>4</v>
      </c>
      <c r="L21" s="14">
        <f t="shared" si="0"/>
        <v>3.85</v>
      </c>
      <c r="M21" s="8">
        <v>7.5</v>
      </c>
      <c r="N21" s="8">
        <v>3.5</v>
      </c>
      <c r="O21" s="8">
        <v>1</v>
      </c>
      <c r="P21" s="8">
        <v>8</v>
      </c>
      <c r="Q21" s="8"/>
      <c r="R21" s="14">
        <f t="shared" si="1"/>
        <v>2.1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2</v>
      </c>
      <c r="AA21" s="8">
        <v>7.5</v>
      </c>
      <c r="AB21" s="8">
        <v>9</v>
      </c>
      <c r="AC21" s="8">
        <v>1</v>
      </c>
      <c r="AD21" s="8">
        <v>4</v>
      </c>
      <c r="AE21" s="14">
        <f t="shared" si="5"/>
        <v>3.65</v>
      </c>
      <c r="AF21" s="8">
        <v>7</v>
      </c>
      <c r="AG21" s="8">
        <v>8</v>
      </c>
      <c r="AH21" s="8"/>
      <c r="AI21" s="8"/>
      <c r="AJ21" s="8"/>
      <c r="AK21" s="14">
        <f t="shared" si="6"/>
        <v>2.2999999999999998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10</v>
      </c>
      <c r="J22" s="13">
        <v>8</v>
      </c>
      <c r="K22" s="13">
        <v>9.5</v>
      </c>
      <c r="L22" s="14">
        <f t="shared" si="0"/>
        <v>4.25</v>
      </c>
      <c r="M22" s="13">
        <v>5.8</v>
      </c>
      <c r="N22" s="13">
        <v>1</v>
      </c>
      <c r="O22" s="13">
        <v>5</v>
      </c>
      <c r="P22" s="13">
        <v>8</v>
      </c>
      <c r="Q22" s="13"/>
      <c r="R22" s="14">
        <f t="shared" si="1"/>
        <v>2.48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6.7</v>
      </c>
      <c r="Z22" s="13">
        <v>6</v>
      </c>
      <c r="AA22" s="13">
        <v>10</v>
      </c>
      <c r="AB22" s="13">
        <v>8</v>
      </c>
      <c r="AC22" s="13">
        <v>10</v>
      </c>
      <c r="AD22" s="13">
        <v>6</v>
      </c>
      <c r="AE22" s="14">
        <f t="shared" si="5"/>
        <v>5.4</v>
      </c>
      <c r="AF22" s="13">
        <v>9</v>
      </c>
      <c r="AG22" s="13">
        <v>8</v>
      </c>
      <c r="AH22" s="13"/>
      <c r="AI22" s="13"/>
      <c r="AJ22" s="13"/>
      <c r="AK22" s="14">
        <f t="shared" si="6"/>
        <v>2.5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10</v>
      </c>
      <c r="K23" s="8">
        <v>9</v>
      </c>
      <c r="L23" s="14">
        <f t="shared" si="0"/>
        <v>4.3</v>
      </c>
      <c r="M23" s="8">
        <v>5.9</v>
      </c>
      <c r="N23" s="8">
        <v>8</v>
      </c>
      <c r="O23" s="8">
        <v>9</v>
      </c>
      <c r="P23" s="8">
        <v>8</v>
      </c>
      <c r="Q23" s="8"/>
      <c r="R23" s="14">
        <f t="shared" si="1"/>
        <v>3.99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6</v>
      </c>
      <c r="AA23" s="8">
        <v>10</v>
      </c>
      <c r="AB23" s="8">
        <v>10</v>
      </c>
      <c r="AC23" s="8">
        <v>10</v>
      </c>
      <c r="AD23" s="8">
        <v>6</v>
      </c>
      <c r="AE23" s="14">
        <f t="shared" si="5"/>
        <v>5.8</v>
      </c>
      <c r="AF23" s="8">
        <v>9</v>
      </c>
      <c r="AG23" s="8">
        <v>9</v>
      </c>
      <c r="AH23" s="8"/>
      <c r="AI23" s="8"/>
      <c r="AJ23" s="8"/>
      <c r="AK23" s="14">
        <f t="shared" si="6"/>
        <v>2.7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</v>
      </c>
      <c r="H24" s="13">
        <v>8</v>
      </c>
      <c r="I24" s="13">
        <v>10</v>
      </c>
      <c r="J24" s="13">
        <v>8</v>
      </c>
      <c r="K24" s="13">
        <v>10</v>
      </c>
      <c r="L24" s="14">
        <f t="shared" si="0"/>
        <v>4.5</v>
      </c>
      <c r="M24" s="13">
        <v>5.9</v>
      </c>
      <c r="N24" s="13">
        <v>9</v>
      </c>
      <c r="O24" s="13">
        <v>10</v>
      </c>
      <c r="P24" s="13">
        <v>8</v>
      </c>
      <c r="Q24" s="13"/>
      <c r="R24" s="14">
        <f t="shared" si="1"/>
        <v>4.29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8.8000000000000007</v>
      </c>
      <c r="Z24" s="13">
        <v>5</v>
      </c>
      <c r="AA24" s="13">
        <v>10</v>
      </c>
      <c r="AB24" s="13">
        <v>9</v>
      </c>
      <c r="AC24" s="13">
        <v>7.5</v>
      </c>
      <c r="AD24" s="13">
        <v>8</v>
      </c>
      <c r="AE24" s="14">
        <f t="shared" si="5"/>
        <v>5.65</v>
      </c>
      <c r="AF24" s="13">
        <v>9</v>
      </c>
      <c r="AG24" s="13">
        <v>9</v>
      </c>
      <c r="AH24" s="13"/>
      <c r="AI24" s="13"/>
      <c r="AJ24" s="13"/>
      <c r="AK24" s="14">
        <f t="shared" si="6"/>
        <v>2.7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10</v>
      </c>
      <c r="H25" s="8">
        <v>8</v>
      </c>
      <c r="I25" s="8">
        <v>10</v>
      </c>
      <c r="J25" s="8">
        <v>8</v>
      </c>
      <c r="K25" s="8">
        <v>8.5</v>
      </c>
      <c r="L25" s="14">
        <f t="shared" si="0"/>
        <v>4.45</v>
      </c>
      <c r="M25" s="8">
        <v>5.0999999999999996</v>
      </c>
      <c r="N25" s="8">
        <v>10</v>
      </c>
      <c r="O25" s="8">
        <v>5</v>
      </c>
      <c r="P25" s="8">
        <v>8</v>
      </c>
      <c r="Q25" s="8"/>
      <c r="R25" s="14">
        <f t="shared" si="1"/>
        <v>3.31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9</v>
      </c>
      <c r="AB25" s="8">
        <v>8</v>
      </c>
      <c r="AC25" s="8">
        <v>10</v>
      </c>
      <c r="AD25" s="8">
        <v>7</v>
      </c>
      <c r="AE25" s="14">
        <f t="shared" si="5"/>
        <v>5.6</v>
      </c>
      <c r="AF25" s="8">
        <v>10</v>
      </c>
      <c r="AG25" s="8">
        <v>9</v>
      </c>
      <c r="AH25" s="8"/>
      <c r="AI25" s="8"/>
      <c r="AJ25" s="8"/>
      <c r="AK25" s="14">
        <f t="shared" si="6"/>
        <v>2.8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</v>
      </c>
      <c r="H26" s="13">
        <v>8</v>
      </c>
      <c r="I26" s="13">
        <v>10</v>
      </c>
      <c r="J26" s="13">
        <v>7</v>
      </c>
      <c r="K26" s="13">
        <v>5.9</v>
      </c>
      <c r="L26" s="14">
        <f t="shared" si="0"/>
        <v>3.99</v>
      </c>
      <c r="M26" s="13">
        <v>8</v>
      </c>
      <c r="N26" s="13">
        <v>9</v>
      </c>
      <c r="O26" s="13">
        <v>7</v>
      </c>
      <c r="P26" s="13">
        <v>8</v>
      </c>
      <c r="Q26" s="13"/>
      <c r="R26" s="14">
        <f t="shared" si="1"/>
        <v>3.9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7.9</v>
      </c>
      <c r="Z26" s="13">
        <v>5</v>
      </c>
      <c r="AA26" s="13">
        <v>9</v>
      </c>
      <c r="AB26" s="13">
        <v>9</v>
      </c>
      <c r="AC26" s="13">
        <v>10</v>
      </c>
      <c r="AD26" s="13">
        <v>5</v>
      </c>
      <c r="AE26" s="14">
        <f t="shared" si="5"/>
        <v>5.2</v>
      </c>
      <c r="AF26" s="13">
        <v>10</v>
      </c>
      <c r="AG26" s="13">
        <v>8</v>
      </c>
      <c r="AH26" s="13"/>
      <c r="AI26" s="13"/>
      <c r="AJ26" s="13"/>
      <c r="AK26" s="14">
        <f t="shared" si="6"/>
        <v>2.6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6.5</v>
      </c>
      <c r="H27" s="8">
        <v>8</v>
      </c>
      <c r="I27" s="8">
        <v>10</v>
      </c>
      <c r="J27" s="8">
        <v>7</v>
      </c>
      <c r="K27" s="8">
        <v>10</v>
      </c>
      <c r="L27" s="14">
        <f t="shared" si="0"/>
        <v>4.1500000000000004</v>
      </c>
      <c r="M27" s="8">
        <v>5.0999999999999996</v>
      </c>
      <c r="N27" s="8">
        <v>6.5</v>
      </c>
      <c r="O27" s="8">
        <v>5</v>
      </c>
      <c r="P27" s="8">
        <v>8</v>
      </c>
      <c r="Q27" s="8"/>
      <c r="R27" s="14">
        <f t="shared" si="1"/>
        <v>2.96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>
        <v>6</v>
      </c>
      <c r="AA27" s="8">
        <v>10</v>
      </c>
      <c r="AB27" s="8">
        <v>9</v>
      </c>
      <c r="AC27" s="8">
        <v>10</v>
      </c>
      <c r="AD27" s="8">
        <v>9</v>
      </c>
      <c r="AE27" s="14">
        <f t="shared" si="5"/>
        <v>6.2</v>
      </c>
      <c r="AF27" s="8">
        <v>9</v>
      </c>
      <c r="AG27" s="8">
        <v>8</v>
      </c>
      <c r="AH27" s="8"/>
      <c r="AI27" s="8"/>
      <c r="AJ27" s="8"/>
      <c r="AK27" s="14">
        <f t="shared" si="6"/>
        <v>2.5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5</v>
      </c>
      <c r="AA28" s="13">
        <v>5</v>
      </c>
      <c r="AB28" s="13">
        <v>8</v>
      </c>
      <c r="AC28" s="13">
        <v>7.5</v>
      </c>
      <c r="AD28" s="13">
        <v>8</v>
      </c>
      <c r="AE28" s="14">
        <f t="shared" si="5"/>
        <v>4.95</v>
      </c>
      <c r="AF28" s="13">
        <v>10</v>
      </c>
      <c r="AG28" s="13">
        <v>6</v>
      </c>
      <c r="AH28" s="13"/>
      <c r="AI28" s="13"/>
      <c r="AJ28" s="13"/>
      <c r="AK28" s="14">
        <f t="shared" si="6"/>
        <v>2.2000000000000002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10</v>
      </c>
      <c r="H29" s="8">
        <v>8</v>
      </c>
      <c r="I29" s="8">
        <v>10</v>
      </c>
      <c r="J29" s="8">
        <v>10</v>
      </c>
      <c r="K29" s="8">
        <v>9.5</v>
      </c>
      <c r="L29" s="14">
        <f t="shared" si="0"/>
        <v>4.75</v>
      </c>
      <c r="M29" s="8">
        <v>5.7</v>
      </c>
      <c r="N29" s="8">
        <v>10</v>
      </c>
      <c r="O29" s="8">
        <v>9</v>
      </c>
      <c r="P29" s="8">
        <v>8</v>
      </c>
      <c r="Q29" s="8"/>
      <c r="R29" s="14">
        <f t="shared" si="1"/>
        <v>4.17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8.9</v>
      </c>
      <c r="Z29" s="8">
        <v>10</v>
      </c>
      <c r="AA29" s="8">
        <v>10</v>
      </c>
      <c r="AB29" s="8">
        <v>9</v>
      </c>
      <c r="AC29" s="8">
        <v>10</v>
      </c>
      <c r="AD29" s="8">
        <v>9</v>
      </c>
      <c r="AE29" s="14">
        <f t="shared" si="5"/>
        <v>6.6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5</v>
      </c>
      <c r="H30" s="13">
        <v>8</v>
      </c>
      <c r="I30" s="13">
        <v>10</v>
      </c>
      <c r="J30" s="13">
        <v>7</v>
      </c>
      <c r="K30" s="13">
        <v>6</v>
      </c>
      <c r="L30" s="14">
        <f t="shared" si="0"/>
        <v>3.6</v>
      </c>
      <c r="M30" s="13">
        <v>4</v>
      </c>
      <c r="N30" s="13">
        <v>7.5</v>
      </c>
      <c r="O30" s="13">
        <v>8</v>
      </c>
      <c r="P30" s="13">
        <v>8</v>
      </c>
      <c r="Q30" s="13"/>
      <c r="R30" s="14">
        <f t="shared" si="1"/>
        <v>3.55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2</v>
      </c>
      <c r="AA30" s="13">
        <v>7</v>
      </c>
      <c r="AB30" s="13">
        <v>9</v>
      </c>
      <c r="AC30" s="13">
        <v>7.5</v>
      </c>
      <c r="AD30" s="13">
        <v>9</v>
      </c>
      <c r="AE30" s="14">
        <f t="shared" si="5"/>
        <v>5.25</v>
      </c>
      <c r="AF30" s="13">
        <v>7</v>
      </c>
      <c r="AG30" s="13">
        <v>6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7.2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8</v>
      </c>
      <c r="I31" s="8">
        <v>10</v>
      </c>
      <c r="J31" s="8">
        <v>10</v>
      </c>
      <c r="K31" s="8">
        <v>6</v>
      </c>
      <c r="L31" s="14">
        <f t="shared" si="0"/>
        <v>4.3</v>
      </c>
      <c r="M31" s="8">
        <v>3.8</v>
      </c>
      <c r="N31" s="8">
        <v>9</v>
      </c>
      <c r="O31" s="8">
        <v>5</v>
      </c>
      <c r="P31" s="8">
        <v>8</v>
      </c>
      <c r="Q31" s="8"/>
      <c r="R31" s="14">
        <f t="shared" si="1"/>
        <v>3.08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7.4</v>
      </c>
      <c r="Z31" s="8">
        <v>8.6</v>
      </c>
      <c r="AA31" s="8">
        <v>7</v>
      </c>
      <c r="AB31" s="8">
        <v>9</v>
      </c>
      <c r="AC31" s="8">
        <v>10</v>
      </c>
      <c r="AD31" s="8">
        <v>6</v>
      </c>
      <c r="AE31" s="14">
        <f t="shared" si="5"/>
        <v>5.56</v>
      </c>
      <c r="AF31" s="8">
        <v>9</v>
      </c>
      <c r="AG31" s="8">
        <v>10</v>
      </c>
      <c r="AH31" s="8"/>
      <c r="AI31" s="8"/>
      <c r="AJ31" s="8"/>
      <c r="AK31" s="14">
        <f t="shared" si="6"/>
        <v>2.9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4</v>
      </c>
      <c r="H32" s="13">
        <v>10</v>
      </c>
      <c r="I32" s="13">
        <v>10</v>
      </c>
      <c r="J32" s="13">
        <v>8</v>
      </c>
      <c r="K32" s="13">
        <v>2</v>
      </c>
      <c r="L32" s="14">
        <f t="shared" si="0"/>
        <v>3.4</v>
      </c>
      <c r="M32" s="13">
        <v>5.6</v>
      </c>
      <c r="N32" s="13">
        <v>10</v>
      </c>
      <c r="O32" s="13">
        <v>1</v>
      </c>
      <c r="P32" s="13">
        <v>8</v>
      </c>
      <c r="Q32" s="13"/>
      <c r="R32" s="14">
        <f t="shared" si="1"/>
        <v>2.56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4.5</v>
      </c>
      <c r="AA32" s="13">
        <v>10</v>
      </c>
      <c r="AB32" s="13">
        <v>8</v>
      </c>
      <c r="AC32" s="13">
        <v>10</v>
      </c>
      <c r="AD32" s="13">
        <v>1</v>
      </c>
      <c r="AE32" s="14">
        <f t="shared" si="5"/>
        <v>4.25</v>
      </c>
      <c r="AF32" s="13">
        <v>10</v>
      </c>
      <c r="AG32" s="13">
        <v>6</v>
      </c>
      <c r="AH32" s="13"/>
      <c r="AI32" s="13"/>
      <c r="AJ32" s="13"/>
      <c r="AK32" s="14">
        <f t="shared" si="6"/>
        <v>2.2000000000000002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>
        <v>8</v>
      </c>
      <c r="I33" s="8">
        <v>10</v>
      </c>
      <c r="J33" s="8">
        <v>8</v>
      </c>
      <c r="K33" s="8">
        <v>9</v>
      </c>
      <c r="L33" s="14">
        <f t="shared" si="0"/>
        <v>4.5</v>
      </c>
      <c r="M33" s="8">
        <v>8.8000000000000007</v>
      </c>
      <c r="N33" s="8">
        <v>10</v>
      </c>
      <c r="O33" s="8">
        <v>5</v>
      </c>
      <c r="P33" s="8">
        <v>8</v>
      </c>
      <c r="Q33" s="8"/>
      <c r="R33" s="14">
        <f t="shared" si="1"/>
        <v>3.68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>
        <v>5</v>
      </c>
      <c r="AA33" s="8">
        <v>10</v>
      </c>
      <c r="AB33" s="8">
        <v>9</v>
      </c>
      <c r="AC33" s="8">
        <v>9</v>
      </c>
      <c r="AD33" s="8">
        <v>8</v>
      </c>
      <c r="AE33" s="14">
        <f t="shared" si="5"/>
        <v>5.8</v>
      </c>
      <c r="AF33" s="8">
        <v>10</v>
      </c>
      <c r="AG33" s="8">
        <v>7</v>
      </c>
      <c r="AH33" s="8"/>
      <c r="AI33" s="8"/>
      <c r="AJ33" s="8"/>
      <c r="AK33" s="14">
        <f t="shared" si="6"/>
        <v>2.4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8.1999999999999993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>
        <v>8</v>
      </c>
      <c r="I34" s="13">
        <v>10</v>
      </c>
      <c r="J34" s="13">
        <v>8</v>
      </c>
      <c r="K34" s="13">
        <v>10</v>
      </c>
      <c r="L34" s="14">
        <f t="shared" si="0"/>
        <v>4.5999999999999996</v>
      </c>
      <c r="M34" s="13">
        <v>9.6</v>
      </c>
      <c r="N34" s="13">
        <v>10</v>
      </c>
      <c r="O34" s="13">
        <v>7</v>
      </c>
      <c r="P34" s="13">
        <v>8</v>
      </c>
      <c r="Q34" s="13"/>
      <c r="R34" s="14">
        <f t="shared" si="1"/>
        <v>4.16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8.8000000000000007</v>
      </c>
      <c r="Z34" s="13">
        <v>5</v>
      </c>
      <c r="AA34" s="13">
        <v>5</v>
      </c>
      <c r="AB34" s="13">
        <v>8</v>
      </c>
      <c r="AC34" s="13">
        <v>10</v>
      </c>
      <c r="AD34" s="13">
        <v>6</v>
      </c>
      <c r="AE34" s="14">
        <f t="shared" si="5"/>
        <v>4.8</v>
      </c>
      <c r="AF34" s="13">
        <v>10</v>
      </c>
      <c r="AG34" s="13">
        <v>7</v>
      </c>
      <c r="AH34" s="13"/>
      <c r="AI34" s="13"/>
      <c r="AJ34" s="13"/>
      <c r="AK34" s="14">
        <f t="shared" si="6"/>
        <v>2.4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>
        <v>8</v>
      </c>
      <c r="I35" s="8">
        <v>10</v>
      </c>
      <c r="J35" s="8">
        <v>8</v>
      </c>
      <c r="K35" s="8">
        <v>6</v>
      </c>
      <c r="L35" s="14">
        <f t="shared" si="0"/>
        <v>4.0999999999999996</v>
      </c>
      <c r="M35" s="8">
        <v>7.7</v>
      </c>
      <c r="N35" s="8">
        <v>9</v>
      </c>
      <c r="O35" s="8">
        <v>7</v>
      </c>
      <c r="P35" s="8">
        <v>8</v>
      </c>
      <c r="Q35" s="8"/>
      <c r="R35" s="14">
        <f t="shared" si="1"/>
        <v>3.87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5</v>
      </c>
      <c r="AA35" s="8">
        <v>10</v>
      </c>
      <c r="AB35" s="8">
        <v>9</v>
      </c>
      <c r="AC35" s="8">
        <v>10</v>
      </c>
      <c r="AD35" s="8">
        <v>1</v>
      </c>
      <c r="AE35" s="14">
        <f t="shared" si="5"/>
        <v>4.5</v>
      </c>
      <c r="AF35" s="8">
        <v>2</v>
      </c>
      <c r="AG35" s="8">
        <v>7</v>
      </c>
      <c r="AH35" s="8"/>
      <c r="AI35" s="8"/>
      <c r="AJ35" s="8"/>
      <c r="AK35" s="14">
        <f t="shared" si="6"/>
        <v>1.6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6.1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10</v>
      </c>
      <c r="H36" s="13">
        <v>8</v>
      </c>
      <c r="I36" s="13">
        <v>8</v>
      </c>
      <c r="J36" s="13">
        <v>6</v>
      </c>
      <c r="K36" s="13">
        <v>10</v>
      </c>
      <c r="L36" s="14">
        <f t="shared" si="0"/>
        <v>4.2</v>
      </c>
      <c r="M36" s="13">
        <v>9.3000000000000007</v>
      </c>
      <c r="N36" s="13">
        <v>10</v>
      </c>
      <c r="O36" s="13">
        <v>9</v>
      </c>
      <c r="P36" s="13">
        <v>8</v>
      </c>
      <c r="Q36" s="13"/>
      <c r="R36" s="14">
        <f t="shared" si="1"/>
        <v>4.53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1</v>
      </c>
      <c r="AA36" s="13">
        <v>10</v>
      </c>
      <c r="AB36" s="13">
        <v>7</v>
      </c>
      <c r="AC36" s="13">
        <v>10</v>
      </c>
      <c r="AD36" s="13">
        <v>6</v>
      </c>
      <c r="AE36" s="14">
        <f t="shared" si="5"/>
        <v>4.7</v>
      </c>
      <c r="AF36" s="13">
        <v>10</v>
      </c>
      <c r="AG36" s="13">
        <v>8</v>
      </c>
      <c r="AH36" s="13"/>
      <c r="AI36" s="13"/>
      <c r="AJ36" s="13"/>
      <c r="AK36" s="14">
        <f t="shared" si="6"/>
        <v>2.6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7.3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10</v>
      </c>
      <c r="H37" s="8">
        <v>8</v>
      </c>
      <c r="I37" s="8">
        <v>10</v>
      </c>
      <c r="J37" s="8">
        <v>8.5</v>
      </c>
      <c r="K37" s="8">
        <v>5.4</v>
      </c>
      <c r="L37" s="14">
        <f t="shared" si="0"/>
        <v>4.1900000000000004</v>
      </c>
      <c r="M37" s="8">
        <v>5.4</v>
      </c>
      <c r="N37" s="8">
        <v>10</v>
      </c>
      <c r="O37" s="8">
        <v>9</v>
      </c>
      <c r="P37" s="8">
        <v>8</v>
      </c>
      <c r="Q37" s="8"/>
      <c r="R37" s="14">
        <f t="shared" si="1"/>
        <v>4.1399999999999997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9</v>
      </c>
      <c r="AA37" s="8">
        <v>9</v>
      </c>
      <c r="AB37" s="8">
        <v>9</v>
      </c>
      <c r="AC37" s="8">
        <v>10</v>
      </c>
      <c r="AD37" s="8">
        <v>10</v>
      </c>
      <c r="AE37" s="14">
        <f t="shared" si="5"/>
        <v>6.6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7</v>
      </c>
      <c r="H38" s="13">
        <v>8</v>
      </c>
      <c r="I38" s="13">
        <v>8</v>
      </c>
      <c r="J38" s="13">
        <v>7</v>
      </c>
      <c r="K38" s="13">
        <v>8</v>
      </c>
      <c r="L38" s="14">
        <f t="shared" si="0"/>
        <v>3.8</v>
      </c>
      <c r="M38" s="13">
        <v>8.1999999999999993</v>
      </c>
      <c r="N38" s="13">
        <v>7</v>
      </c>
      <c r="O38" s="13">
        <v>5</v>
      </c>
      <c r="P38" s="13">
        <v>8</v>
      </c>
      <c r="Q38" s="13"/>
      <c r="R38" s="14">
        <f t="shared" si="1"/>
        <v>3.32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7.1</v>
      </c>
      <c r="Z38" s="13">
        <v>1</v>
      </c>
      <c r="AA38" s="13">
        <v>5</v>
      </c>
      <c r="AB38" s="13">
        <v>10</v>
      </c>
      <c r="AC38" s="13">
        <v>7.5</v>
      </c>
      <c r="AD38" s="13">
        <v>8</v>
      </c>
      <c r="AE38" s="14">
        <f t="shared" si="5"/>
        <v>4.95</v>
      </c>
      <c r="AF38" s="13">
        <v>10</v>
      </c>
      <c r="AG38" s="13">
        <v>6</v>
      </c>
      <c r="AH38" s="13"/>
      <c r="AI38" s="13"/>
      <c r="AJ38" s="13"/>
      <c r="AK38" s="14">
        <f t="shared" si="6"/>
        <v>2.2000000000000002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7.2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8</v>
      </c>
      <c r="I39" s="8">
        <v>7</v>
      </c>
      <c r="J39" s="8">
        <v>8</v>
      </c>
      <c r="K39" s="8">
        <v>10</v>
      </c>
      <c r="L39" s="14">
        <f t="shared" si="0"/>
        <v>4</v>
      </c>
      <c r="M39" s="8">
        <v>5.0999999999999996</v>
      </c>
      <c r="N39" s="8">
        <v>7</v>
      </c>
      <c r="O39" s="8">
        <v>7</v>
      </c>
      <c r="P39" s="8">
        <v>8</v>
      </c>
      <c r="Q39" s="8"/>
      <c r="R39" s="14">
        <f t="shared" si="1"/>
        <v>3.41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6.7</v>
      </c>
      <c r="AA39" s="8">
        <v>10</v>
      </c>
      <c r="AB39" s="8">
        <v>9</v>
      </c>
      <c r="AC39" s="8">
        <v>10</v>
      </c>
      <c r="AD39" s="8">
        <v>7</v>
      </c>
      <c r="AE39" s="14">
        <f t="shared" si="5"/>
        <v>5.87</v>
      </c>
      <c r="AF39" s="8">
        <v>10</v>
      </c>
      <c r="AG39" s="8">
        <v>9</v>
      </c>
      <c r="AH39" s="8"/>
      <c r="AI39" s="8"/>
      <c r="AJ39" s="8"/>
      <c r="AK39" s="14">
        <f t="shared" si="6"/>
        <v>2.8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8.6999999999999993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7.5</v>
      </c>
      <c r="H40" s="13">
        <v>8</v>
      </c>
      <c r="I40" s="13">
        <v>7</v>
      </c>
      <c r="J40" s="13">
        <v>8</v>
      </c>
      <c r="K40" s="13">
        <v>3</v>
      </c>
      <c r="L40" s="14">
        <f t="shared" si="0"/>
        <v>3.35</v>
      </c>
      <c r="M40" s="13">
        <v>5.9</v>
      </c>
      <c r="N40" s="13">
        <v>7.5</v>
      </c>
      <c r="O40" s="13">
        <v>8</v>
      </c>
      <c r="P40" s="13">
        <v>8</v>
      </c>
      <c r="Q40" s="13"/>
      <c r="R40" s="14">
        <f t="shared" si="1"/>
        <v>3.74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7.1</v>
      </c>
      <c r="Z40" s="13">
        <v>1</v>
      </c>
      <c r="AA40" s="13">
        <v>5</v>
      </c>
      <c r="AB40" s="13">
        <v>9</v>
      </c>
      <c r="AC40" s="13">
        <v>10</v>
      </c>
      <c r="AD40" s="13">
        <v>7</v>
      </c>
      <c r="AE40" s="14">
        <f t="shared" si="5"/>
        <v>4.8</v>
      </c>
      <c r="AF40" s="13">
        <v>10</v>
      </c>
      <c r="AG40" s="13">
        <v>8</v>
      </c>
      <c r="AH40" s="13"/>
      <c r="AI40" s="13"/>
      <c r="AJ40" s="13"/>
      <c r="AK40" s="14">
        <f t="shared" si="6"/>
        <v>2.6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7.4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X13" activePane="bottomRight" state="frozen"/>
      <selection pane="topRight"/>
      <selection pane="bottomLeft"/>
      <selection pane="bottomRight" activeCell="AD43" sqref="AD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0.3</v>
      </c>
      <c r="I11" s="12">
        <v>0.1</v>
      </c>
      <c r="J11" s="12">
        <v>0.1</v>
      </c>
      <c r="K11" s="12">
        <v>0.1</v>
      </c>
      <c r="L11" s="55">
        <f>SUM(G11:K11)</f>
        <v>0.7</v>
      </c>
      <c r="M11" s="11">
        <v>0.1</v>
      </c>
      <c r="N11" s="12">
        <v>0.1</v>
      </c>
      <c r="O11" s="12">
        <v>0.1</v>
      </c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0.1</v>
      </c>
      <c r="AC11" s="12">
        <v>0.1</v>
      </c>
      <c r="AD11" s="12">
        <v>0.1</v>
      </c>
      <c r="AE11" s="55">
        <f>SUM(Z11:AD11)</f>
        <v>0.6</v>
      </c>
      <c r="AF11" s="11">
        <v>0.1</v>
      </c>
      <c r="AG11" s="12">
        <v>0.1</v>
      </c>
      <c r="AH11" s="12">
        <v>0.2</v>
      </c>
      <c r="AI11" s="12"/>
      <c r="AJ11" s="12"/>
      <c r="AK11" s="55">
        <f>SUM(AF11:AJ11)</f>
        <v>0.4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189</v>
      </c>
      <c r="H12" s="26" t="s">
        <v>190</v>
      </c>
      <c r="I12" s="26" t="s">
        <v>191</v>
      </c>
      <c r="J12" s="26" t="s">
        <v>192</v>
      </c>
      <c r="K12" s="26" t="s">
        <v>193</v>
      </c>
      <c r="L12" s="56" t="s">
        <v>28</v>
      </c>
      <c r="M12" s="26" t="s">
        <v>194</v>
      </c>
      <c r="N12" s="26" t="s">
        <v>195</v>
      </c>
      <c r="O12" s="26" t="s">
        <v>196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206</v>
      </c>
      <c r="AA12" s="26" t="s">
        <v>207</v>
      </c>
      <c r="AB12" s="26" t="s">
        <v>208</v>
      </c>
      <c r="AC12" s="26" t="s">
        <v>209</v>
      </c>
      <c r="AD12" s="26" t="s">
        <v>210</v>
      </c>
      <c r="AE12" s="56" t="s">
        <v>28</v>
      </c>
      <c r="AF12" s="26" t="s">
        <v>211</v>
      </c>
      <c r="AG12" s="26" t="s">
        <v>212</v>
      </c>
      <c r="AH12" s="26" t="s">
        <v>213</v>
      </c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7</v>
      </c>
      <c r="H13" s="8">
        <v>5.2</v>
      </c>
      <c r="I13" s="8">
        <v>10</v>
      </c>
      <c r="J13" s="8">
        <v>10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5.16</v>
      </c>
      <c r="M13" s="8">
        <v>6</v>
      </c>
      <c r="N13" s="8">
        <v>9.5</v>
      </c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7.5</v>
      </c>
      <c r="AA13" s="8">
        <v>8</v>
      </c>
      <c r="AB13" s="8">
        <v>5</v>
      </c>
      <c r="AC13" s="8">
        <v>10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4.55</v>
      </c>
      <c r="AF13" s="8">
        <v>8</v>
      </c>
      <c r="AG13" s="8">
        <v>8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7</v>
      </c>
      <c r="H14" s="13">
        <v>5</v>
      </c>
      <c r="I14" s="13">
        <v>10</v>
      </c>
      <c r="J14" s="13">
        <v>10</v>
      </c>
      <c r="K14" s="13">
        <v>9</v>
      </c>
      <c r="L14" s="14">
        <f t="shared" si="0"/>
        <v>5.0999999999999996</v>
      </c>
      <c r="M14" s="13">
        <v>1</v>
      </c>
      <c r="N14" s="13">
        <v>9</v>
      </c>
      <c r="O14" s="13">
        <v>10</v>
      </c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7.1</v>
      </c>
      <c r="Z14" s="13">
        <v>10</v>
      </c>
      <c r="AA14" s="13">
        <v>9</v>
      </c>
      <c r="AB14" s="13">
        <v>5</v>
      </c>
      <c r="AC14" s="13">
        <v>10</v>
      </c>
      <c r="AD14" s="13">
        <v>8</v>
      </c>
      <c r="AE14" s="14">
        <f t="shared" si="5"/>
        <v>5.0999999999999996</v>
      </c>
      <c r="AF14" s="13">
        <v>8</v>
      </c>
      <c r="AG14" s="13">
        <v>9</v>
      </c>
      <c r="AH14" s="13">
        <v>8</v>
      </c>
      <c r="AI14" s="13"/>
      <c r="AJ14" s="13"/>
      <c r="AK14" s="14">
        <f t="shared" si="6"/>
        <v>3.3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8</v>
      </c>
      <c r="H15" s="8">
        <v>6</v>
      </c>
      <c r="I15" s="8">
        <v>10</v>
      </c>
      <c r="J15" s="8">
        <v>9</v>
      </c>
      <c r="K15" s="8">
        <v>10</v>
      </c>
      <c r="L15" s="14">
        <f t="shared" si="0"/>
        <v>5.5</v>
      </c>
      <c r="M15" s="8">
        <v>6</v>
      </c>
      <c r="N15" s="8">
        <v>6.2</v>
      </c>
      <c r="O15" s="8">
        <v>7</v>
      </c>
      <c r="P15" s="8"/>
      <c r="Q15" s="8"/>
      <c r="R15" s="14">
        <f t="shared" si="1"/>
        <v>1.92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>
        <v>7</v>
      </c>
      <c r="AA15" s="8">
        <v>8</v>
      </c>
      <c r="AB15" s="8">
        <v>7</v>
      </c>
      <c r="AC15" s="8">
        <v>10</v>
      </c>
      <c r="AD15" s="8">
        <v>8</v>
      </c>
      <c r="AE15" s="14">
        <f t="shared" si="5"/>
        <v>4.8</v>
      </c>
      <c r="AF15" s="8">
        <v>8</v>
      </c>
      <c r="AG15" s="8">
        <v>8</v>
      </c>
      <c r="AH15" s="8">
        <v>8</v>
      </c>
      <c r="AI15" s="8"/>
      <c r="AJ15" s="8"/>
      <c r="AK15" s="14">
        <f t="shared" si="6"/>
        <v>3.2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8</v>
      </c>
      <c r="H16" s="13">
        <v>10</v>
      </c>
      <c r="I16" s="13">
        <v>10</v>
      </c>
      <c r="J16" s="13">
        <v>8</v>
      </c>
      <c r="K16" s="13">
        <v>10</v>
      </c>
      <c r="L16" s="14">
        <f t="shared" si="0"/>
        <v>6.6</v>
      </c>
      <c r="M16" s="13">
        <v>6</v>
      </c>
      <c r="N16" s="13">
        <v>6</v>
      </c>
      <c r="O16" s="13">
        <v>10</v>
      </c>
      <c r="P16" s="13"/>
      <c r="Q16" s="13"/>
      <c r="R16" s="14">
        <f t="shared" si="1"/>
        <v>2.2000000000000002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</v>
      </c>
      <c r="AA16" s="13">
        <v>10</v>
      </c>
      <c r="AB16" s="13">
        <v>7</v>
      </c>
      <c r="AC16" s="13">
        <v>10</v>
      </c>
      <c r="AD16" s="13">
        <v>10</v>
      </c>
      <c r="AE16" s="14">
        <f t="shared" si="5"/>
        <v>5.5</v>
      </c>
      <c r="AF16" s="13">
        <v>8</v>
      </c>
      <c r="AG16" s="13">
        <v>9</v>
      </c>
      <c r="AH16" s="13">
        <v>8</v>
      </c>
      <c r="AI16" s="13"/>
      <c r="AJ16" s="13"/>
      <c r="AK16" s="14">
        <f t="shared" si="6"/>
        <v>3.3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8</v>
      </c>
      <c r="H17" s="8">
        <v>5.8</v>
      </c>
      <c r="I17" s="8">
        <v>10</v>
      </c>
      <c r="J17" s="8">
        <v>10</v>
      </c>
      <c r="K17" s="8">
        <v>10</v>
      </c>
      <c r="L17" s="14">
        <f t="shared" si="0"/>
        <v>5.54</v>
      </c>
      <c r="M17" s="8">
        <v>10</v>
      </c>
      <c r="N17" s="8">
        <v>5</v>
      </c>
      <c r="O17" s="8">
        <v>10</v>
      </c>
      <c r="P17" s="8"/>
      <c r="Q17" s="8"/>
      <c r="R17" s="14">
        <f t="shared" si="1"/>
        <v>2.5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>
        <v>9</v>
      </c>
      <c r="AB17" s="8">
        <v>5</v>
      </c>
      <c r="AC17" s="8">
        <v>10</v>
      </c>
      <c r="AD17" s="8">
        <v>9</v>
      </c>
      <c r="AE17" s="14">
        <f t="shared" si="5"/>
        <v>5</v>
      </c>
      <c r="AF17" s="8">
        <v>8</v>
      </c>
      <c r="AG17" s="8">
        <v>8</v>
      </c>
      <c r="AH17" s="8">
        <v>8</v>
      </c>
      <c r="AI17" s="8"/>
      <c r="AJ17" s="8"/>
      <c r="AK17" s="14">
        <f t="shared" si="6"/>
        <v>3.2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8.1999999999999993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8</v>
      </c>
      <c r="H18" s="13">
        <v>3</v>
      </c>
      <c r="I18" s="13">
        <v>10</v>
      </c>
      <c r="J18" s="13">
        <v>6</v>
      </c>
      <c r="K18" s="13">
        <v>10</v>
      </c>
      <c r="L18" s="14">
        <f t="shared" si="0"/>
        <v>4.3</v>
      </c>
      <c r="M18" s="13">
        <v>10</v>
      </c>
      <c r="N18" s="13">
        <v>6</v>
      </c>
      <c r="O18" s="13">
        <v>10</v>
      </c>
      <c r="P18" s="13"/>
      <c r="Q18" s="13"/>
      <c r="R18" s="14">
        <f t="shared" si="1"/>
        <v>2.6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7</v>
      </c>
      <c r="AA18" s="13">
        <v>9</v>
      </c>
      <c r="AB18" s="13">
        <v>5</v>
      </c>
      <c r="AC18" s="13">
        <v>10</v>
      </c>
      <c r="AD18" s="13">
        <v>9</v>
      </c>
      <c r="AE18" s="14">
        <f t="shared" si="5"/>
        <v>4.9000000000000004</v>
      </c>
      <c r="AF18" s="13">
        <v>8</v>
      </c>
      <c r="AG18" s="13">
        <v>8</v>
      </c>
      <c r="AH18" s="13">
        <v>8</v>
      </c>
      <c r="AI18" s="13"/>
      <c r="AJ18" s="13"/>
      <c r="AK18" s="14">
        <f t="shared" si="6"/>
        <v>3.2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8</v>
      </c>
      <c r="H19" s="8">
        <v>6</v>
      </c>
      <c r="I19" s="8">
        <v>10</v>
      </c>
      <c r="J19" s="8">
        <v>5</v>
      </c>
      <c r="K19" s="8">
        <v>9</v>
      </c>
      <c r="L19" s="14">
        <f t="shared" si="0"/>
        <v>5</v>
      </c>
      <c r="M19" s="8">
        <v>5</v>
      </c>
      <c r="N19" s="8">
        <v>5</v>
      </c>
      <c r="O19" s="8">
        <v>6</v>
      </c>
      <c r="P19" s="8"/>
      <c r="Q19" s="8"/>
      <c r="R19" s="14">
        <f t="shared" si="1"/>
        <v>1.6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6.6</v>
      </c>
      <c r="Z19" s="8">
        <v>8</v>
      </c>
      <c r="AA19" s="8">
        <v>10</v>
      </c>
      <c r="AB19" s="8">
        <v>4</v>
      </c>
      <c r="AC19" s="8">
        <v>10</v>
      </c>
      <c r="AD19" s="8">
        <v>10</v>
      </c>
      <c r="AE19" s="14">
        <f t="shared" si="5"/>
        <v>5.2</v>
      </c>
      <c r="AF19" s="8">
        <v>8</v>
      </c>
      <c r="AG19" s="8">
        <v>7</v>
      </c>
      <c r="AH19" s="8">
        <v>8</v>
      </c>
      <c r="AI19" s="8"/>
      <c r="AJ19" s="8"/>
      <c r="AK19" s="14">
        <f t="shared" si="6"/>
        <v>3.1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8.3000000000000007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8</v>
      </c>
      <c r="H20" s="13">
        <v>5</v>
      </c>
      <c r="I20" s="13">
        <v>10</v>
      </c>
      <c r="J20" s="13">
        <v>10</v>
      </c>
      <c r="K20" s="13">
        <v>10</v>
      </c>
      <c r="L20" s="14">
        <f t="shared" si="0"/>
        <v>5.3</v>
      </c>
      <c r="M20" s="13">
        <v>10</v>
      </c>
      <c r="N20" s="13">
        <v>9.1999999999999993</v>
      </c>
      <c r="O20" s="13">
        <v>10</v>
      </c>
      <c r="P20" s="13"/>
      <c r="Q20" s="13"/>
      <c r="R20" s="14">
        <f t="shared" si="1"/>
        <v>2.92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>
        <v>10</v>
      </c>
      <c r="AA20" s="13">
        <v>8</v>
      </c>
      <c r="AB20" s="13">
        <v>5</v>
      </c>
      <c r="AC20" s="13">
        <v>10</v>
      </c>
      <c r="AD20" s="13">
        <v>8</v>
      </c>
      <c r="AE20" s="14">
        <f t="shared" si="5"/>
        <v>4.9000000000000004</v>
      </c>
      <c r="AF20" s="13">
        <v>8</v>
      </c>
      <c r="AG20" s="13">
        <v>8</v>
      </c>
      <c r="AH20" s="13">
        <v>8</v>
      </c>
      <c r="AI20" s="13"/>
      <c r="AJ20" s="13"/>
      <c r="AK20" s="14">
        <f t="shared" si="6"/>
        <v>3.2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8</v>
      </c>
      <c r="H21" s="8">
        <v>7</v>
      </c>
      <c r="I21" s="8">
        <v>9</v>
      </c>
      <c r="J21" s="8">
        <v>8</v>
      </c>
      <c r="K21" s="8">
        <v>8</v>
      </c>
      <c r="L21" s="14">
        <f t="shared" si="0"/>
        <v>5.4</v>
      </c>
      <c r="M21" s="8">
        <v>1</v>
      </c>
      <c r="N21" s="8">
        <v>6</v>
      </c>
      <c r="O21" s="8">
        <v>8</v>
      </c>
      <c r="P21" s="8"/>
      <c r="Q21" s="8"/>
      <c r="R21" s="14">
        <f t="shared" si="1"/>
        <v>1.5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6.9</v>
      </c>
      <c r="Z21" s="8">
        <v>6.5</v>
      </c>
      <c r="AA21" s="8">
        <v>8</v>
      </c>
      <c r="AB21" s="8">
        <v>8.5</v>
      </c>
      <c r="AC21" s="8">
        <v>10</v>
      </c>
      <c r="AD21" s="8">
        <v>8</v>
      </c>
      <c r="AE21" s="14">
        <f t="shared" si="5"/>
        <v>4.9000000000000004</v>
      </c>
      <c r="AF21" s="8">
        <v>8</v>
      </c>
      <c r="AG21" s="8">
        <v>9</v>
      </c>
      <c r="AH21" s="8">
        <v>8</v>
      </c>
      <c r="AI21" s="8"/>
      <c r="AJ21" s="8"/>
      <c r="AK21" s="14">
        <f t="shared" si="6"/>
        <v>3.3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8.1999999999999993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8</v>
      </c>
      <c r="H22" s="13">
        <v>3</v>
      </c>
      <c r="I22" s="13">
        <v>10</v>
      </c>
      <c r="J22" s="13">
        <v>8</v>
      </c>
      <c r="K22" s="13">
        <v>9</v>
      </c>
      <c r="L22" s="14">
        <f t="shared" si="0"/>
        <v>4.4000000000000004</v>
      </c>
      <c r="M22" s="13">
        <v>10</v>
      </c>
      <c r="N22" s="13">
        <v>4.5999999999999996</v>
      </c>
      <c r="O22" s="13">
        <v>10</v>
      </c>
      <c r="P22" s="13"/>
      <c r="Q22" s="13"/>
      <c r="R22" s="14">
        <f t="shared" si="1"/>
        <v>2.46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>
        <v>4</v>
      </c>
      <c r="AA22" s="13">
        <v>10</v>
      </c>
      <c r="AB22" s="13">
        <v>8.5</v>
      </c>
      <c r="AC22" s="13">
        <v>9</v>
      </c>
      <c r="AD22" s="13">
        <v>10</v>
      </c>
      <c r="AE22" s="14">
        <f t="shared" si="5"/>
        <v>5.15</v>
      </c>
      <c r="AF22" s="13">
        <v>8</v>
      </c>
      <c r="AG22" s="13">
        <v>9</v>
      </c>
      <c r="AH22" s="13">
        <v>8</v>
      </c>
      <c r="AI22" s="13"/>
      <c r="AJ22" s="13"/>
      <c r="AK22" s="14">
        <f t="shared" si="6"/>
        <v>3.3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8</v>
      </c>
      <c r="H23" s="8">
        <v>1</v>
      </c>
      <c r="I23" s="8">
        <v>10</v>
      </c>
      <c r="J23" s="8">
        <v>9</v>
      </c>
      <c r="K23" s="8">
        <v>10</v>
      </c>
      <c r="L23" s="14">
        <f t="shared" si="0"/>
        <v>4</v>
      </c>
      <c r="M23" s="8">
        <v>8</v>
      </c>
      <c r="N23" s="8">
        <v>9</v>
      </c>
      <c r="O23" s="8">
        <v>10</v>
      </c>
      <c r="P23" s="8"/>
      <c r="Q23" s="8"/>
      <c r="R23" s="14">
        <f t="shared" si="1"/>
        <v>2.7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10</v>
      </c>
      <c r="AA23" s="8">
        <v>9</v>
      </c>
      <c r="AB23" s="8">
        <v>5</v>
      </c>
      <c r="AC23" s="8">
        <v>10</v>
      </c>
      <c r="AD23" s="8">
        <v>9</v>
      </c>
      <c r="AE23" s="14">
        <f t="shared" si="5"/>
        <v>5.2</v>
      </c>
      <c r="AF23" s="8">
        <v>8</v>
      </c>
      <c r="AG23" s="8">
        <v>9</v>
      </c>
      <c r="AH23" s="8">
        <v>8</v>
      </c>
      <c r="AI23" s="8"/>
      <c r="AJ23" s="8"/>
      <c r="AK23" s="14">
        <f t="shared" si="6"/>
        <v>3.3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8</v>
      </c>
      <c r="H24" s="13">
        <v>8.1999999999999993</v>
      </c>
      <c r="I24" s="13">
        <v>10</v>
      </c>
      <c r="J24" s="13">
        <v>10</v>
      </c>
      <c r="K24" s="13">
        <v>7</v>
      </c>
      <c r="L24" s="14">
        <f t="shared" si="0"/>
        <v>5.96</v>
      </c>
      <c r="M24" s="13">
        <v>10</v>
      </c>
      <c r="N24" s="13">
        <v>10</v>
      </c>
      <c r="O24" s="13">
        <v>7</v>
      </c>
      <c r="P24" s="13"/>
      <c r="Q24" s="13"/>
      <c r="R24" s="14">
        <f t="shared" si="1"/>
        <v>2.7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>
        <v>10</v>
      </c>
      <c r="AA24" s="13">
        <v>7</v>
      </c>
      <c r="AB24" s="13">
        <v>5</v>
      </c>
      <c r="AC24" s="13">
        <v>10</v>
      </c>
      <c r="AD24" s="13">
        <v>7</v>
      </c>
      <c r="AE24" s="14">
        <f t="shared" si="5"/>
        <v>4.5999999999999996</v>
      </c>
      <c r="AF24" s="13">
        <v>8</v>
      </c>
      <c r="AG24" s="13">
        <v>8</v>
      </c>
      <c r="AH24" s="13">
        <v>8</v>
      </c>
      <c r="AI24" s="13"/>
      <c r="AJ24" s="13"/>
      <c r="AK24" s="14">
        <f t="shared" si="6"/>
        <v>3.2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7</v>
      </c>
      <c r="I25" s="8">
        <v>10</v>
      </c>
      <c r="J25" s="8">
        <v>10</v>
      </c>
      <c r="K25" s="8">
        <v>10</v>
      </c>
      <c r="L25" s="14">
        <f t="shared" si="0"/>
        <v>5.9</v>
      </c>
      <c r="M25" s="8">
        <v>9</v>
      </c>
      <c r="N25" s="8">
        <v>9.5</v>
      </c>
      <c r="O25" s="8">
        <v>10</v>
      </c>
      <c r="P25" s="8"/>
      <c r="Q25" s="8"/>
      <c r="R25" s="14">
        <f t="shared" si="1"/>
        <v>2.85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>
        <v>7.5</v>
      </c>
      <c r="AA25" s="8">
        <v>10</v>
      </c>
      <c r="AB25" s="8">
        <v>5</v>
      </c>
      <c r="AC25" s="8">
        <v>10</v>
      </c>
      <c r="AD25" s="8">
        <v>10</v>
      </c>
      <c r="AE25" s="14">
        <f t="shared" si="5"/>
        <v>5.25</v>
      </c>
      <c r="AF25" s="8">
        <v>8</v>
      </c>
      <c r="AG25" s="8">
        <v>8</v>
      </c>
      <c r="AH25" s="8">
        <v>8</v>
      </c>
      <c r="AI25" s="8"/>
      <c r="AJ25" s="8"/>
      <c r="AK25" s="14">
        <f t="shared" si="6"/>
        <v>3.2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8</v>
      </c>
      <c r="H26" s="13">
        <v>9</v>
      </c>
      <c r="I26" s="13">
        <v>10</v>
      </c>
      <c r="J26" s="13">
        <v>10</v>
      </c>
      <c r="K26" s="13">
        <v>10</v>
      </c>
      <c r="L26" s="14">
        <f t="shared" si="0"/>
        <v>6.5</v>
      </c>
      <c r="M26" s="13">
        <v>10</v>
      </c>
      <c r="N26" s="13">
        <v>7.7</v>
      </c>
      <c r="O26" s="13">
        <v>10</v>
      </c>
      <c r="P26" s="13"/>
      <c r="Q26" s="13"/>
      <c r="R26" s="14">
        <f t="shared" si="1"/>
        <v>2.77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9.3000000000000007</v>
      </c>
      <c r="Z26" s="13">
        <v>9</v>
      </c>
      <c r="AA26" s="13">
        <v>10</v>
      </c>
      <c r="AB26" s="13">
        <v>5</v>
      </c>
      <c r="AC26" s="13">
        <v>10</v>
      </c>
      <c r="AD26" s="13">
        <v>10</v>
      </c>
      <c r="AE26" s="14">
        <f t="shared" si="5"/>
        <v>5.4</v>
      </c>
      <c r="AF26" s="13">
        <v>8</v>
      </c>
      <c r="AG26" s="13">
        <v>9</v>
      </c>
      <c r="AH26" s="13">
        <v>8</v>
      </c>
      <c r="AI26" s="13"/>
      <c r="AJ26" s="13"/>
      <c r="AK26" s="14">
        <f t="shared" si="6"/>
        <v>3.3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8.6999999999999993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</v>
      </c>
      <c r="H27" s="8">
        <v>7.5</v>
      </c>
      <c r="I27" s="8">
        <v>10</v>
      </c>
      <c r="J27" s="8">
        <v>10</v>
      </c>
      <c r="K27" s="8">
        <v>9</v>
      </c>
      <c r="L27" s="14">
        <f t="shared" si="0"/>
        <v>6.05</v>
      </c>
      <c r="M27" s="8">
        <v>10</v>
      </c>
      <c r="N27" s="8">
        <v>9.1999999999999993</v>
      </c>
      <c r="O27" s="8">
        <v>10</v>
      </c>
      <c r="P27" s="8"/>
      <c r="Q27" s="8"/>
      <c r="R27" s="14">
        <f t="shared" si="1"/>
        <v>2.92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8</v>
      </c>
      <c r="AB27" s="8">
        <v>7.5</v>
      </c>
      <c r="AC27" s="8">
        <v>10</v>
      </c>
      <c r="AD27" s="8">
        <v>8</v>
      </c>
      <c r="AE27" s="14">
        <f t="shared" si="5"/>
        <v>4.95</v>
      </c>
      <c r="AF27" s="8">
        <v>8</v>
      </c>
      <c r="AG27" s="8">
        <v>9</v>
      </c>
      <c r="AH27" s="8">
        <v>9</v>
      </c>
      <c r="AI27" s="8"/>
      <c r="AJ27" s="8"/>
      <c r="AK27" s="14">
        <f t="shared" si="6"/>
        <v>3.5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8</v>
      </c>
      <c r="H28" s="13">
        <v>1</v>
      </c>
      <c r="I28" s="13">
        <v>10</v>
      </c>
      <c r="J28" s="13">
        <v>10</v>
      </c>
      <c r="K28" s="13">
        <v>10</v>
      </c>
      <c r="L28" s="14">
        <f t="shared" si="0"/>
        <v>4.0999999999999996</v>
      </c>
      <c r="M28" s="13">
        <v>10</v>
      </c>
      <c r="N28" s="13">
        <v>1</v>
      </c>
      <c r="O28" s="13">
        <v>10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4</v>
      </c>
      <c r="AA29" s="8">
        <v>9</v>
      </c>
      <c r="AB29" s="8">
        <v>5</v>
      </c>
      <c r="AC29" s="8">
        <v>10</v>
      </c>
      <c r="AD29" s="8">
        <v>9</v>
      </c>
      <c r="AE29" s="14">
        <f t="shared" si="5"/>
        <v>4.5999999999999996</v>
      </c>
      <c r="AF29" s="8">
        <v>8</v>
      </c>
      <c r="AG29" s="8">
        <v>8</v>
      </c>
      <c r="AH29" s="8">
        <v>8</v>
      </c>
      <c r="AI29" s="8"/>
      <c r="AJ29" s="8"/>
      <c r="AK29" s="14">
        <f t="shared" si="6"/>
        <v>3.2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/>
      <c r="H30" s="13">
        <v>8.8000000000000007</v>
      </c>
      <c r="I30" s="13">
        <v>8</v>
      </c>
      <c r="J30" s="13">
        <v>9</v>
      </c>
      <c r="K30" s="13">
        <v>10</v>
      </c>
      <c r="L30" s="14">
        <f t="shared" si="0"/>
        <v>5.34</v>
      </c>
      <c r="M30" s="13">
        <v>1</v>
      </c>
      <c r="N30" s="13">
        <v>7.5</v>
      </c>
      <c r="O30" s="13">
        <v>10</v>
      </c>
      <c r="P30" s="13"/>
      <c r="Q30" s="13"/>
      <c r="R30" s="14">
        <f t="shared" si="1"/>
        <v>1.85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4</v>
      </c>
      <c r="AA30" s="13">
        <v>8</v>
      </c>
      <c r="AB30" s="13">
        <v>5</v>
      </c>
      <c r="AC30" s="13">
        <v>10</v>
      </c>
      <c r="AD30" s="13">
        <v>8</v>
      </c>
      <c r="AE30" s="14">
        <f t="shared" si="5"/>
        <v>4.3</v>
      </c>
      <c r="AF30" s="13">
        <v>8</v>
      </c>
      <c r="AG30" s="13">
        <v>8</v>
      </c>
      <c r="AH30" s="13">
        <v>8</v>
      </c>
      <c r="AI30" s="13"/>
      <c r="AJ30" s="13"/>
      <c r="AK30" s="14">
        <f t="shared" si="6"/>
        <v>3.2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8</v>
      </c>
      <c r="H31" s="8">
        <v>5</v>
      </c>
      <c r="I31" s="8">
        <v>10</v>
      </c>
      <c r="J31" s="8">
        <v>10</v>
      </c>
      <c r="K31" s="8">
        <v>8</v>
      </c>
      <c r="L31" s="14">
        <f t="shared" si="0"/>
        <v>5.0999999999999996</v>
      </c>
      <c r="M31" s="8">
        <v>10</v>
      </c>
      <c r="N31" s="8">
        <v>6.5</v>
      </c>
      <c r="O31" s="8">
        <v>8</v>
      </c>
      <c r="P31" s="8"/>
      <c r="Q31" s="8"/>
      <c r="R31" s="14">
        <f t="shared" si="1"/>
        <v>2.4500000000000002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>
        <v>9</v>
      </c>
      <c r="AA31" s="8">
        <v>10</v>
      </c>
      <c r="AB31" s="8">
        <v>5</v>
      </c>
      <c r="AC31" s="8">
        <v>10</v>
      </c>
      <c r="AD31" s="8">
        <v>10</v>
      </c>
      <c r="AE31" s="14">
        <f t="shared" si="5"/>
        <v>5.4</v>
      </c>
      <c r="AF31" s="8">
        <v>8</v>
      </c>
      <c r="AG31" s="8">
        <v>8</v>
      </c>
      <c r="AH31" s="8">
        <v>8</v>
      </c>
      <c r="AI31" s="8"/>
      <c r="AJ31" s="8"/>
      <c r="AK31" s="14">
        <f t="shared" si="6"/>
        <v>3.2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8</v>
      </c>
      <c r="H32" s="13">
        <v>3</v>
      </c>
      <c r="I32" s="13">
        <v>10</v>
      </c>
      <c r="J32" s="13">
        <v>9</v>
      </c>
      <c r="K32" s="13">
        <v>10</v>
      </c>
      <c r="L32" s="14">
        <f t="shared" si="0"/>
        <v>4.5999999999999996</v>
      </c>
      <c r="M32" s="13">
        <v>8</v>
      </c>
      <c r="N32" s="13">
        <v>3</v>
      </c>
      <c r="O32" s="13">
        <v>8</v>
      </c>
      <c r="P32" s="13"/>
      <c r="Q32" s="13"/>
      <c r="R32" s="14">
        <f t="shared" si="1"/>
        <v>1.9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6.5</v>
      </c>
      <c r="Z32" s="13">
        <v>6</v>
      </c>
      <c r="AA32" s="13">
        <v>9</v>
      </c>
      <c r="AB32" s="13">
        <v>5</v>
      </c>
      <c r="AC32" s="13">
        <v>10</v>
      </c>
      <c r="AD32" s="13">
        <v>9</v>
      </c>
      <c r="AE32" s="14">
        <f t="shared" si="5"/>
        <v>4.8</v>
      </c>
      <c r="AF32" s="13">
        <v>8</v>
      </c>
      <c r="AG32" s="13">
        <v>8</v>
      </c>
      <c r="AH32" s="13">
        <v>8</v>
      </c>
      <c r="AI32" s="13"/>
      <c r="AJ32" s="13"/>
      <c r="AK32" s="14">
        <f t="shared" si="6"/>
        <v>3.2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</v>
      </c>
      <c r="H33" s="8">
        <v>3</v>
      </c>
      <c r="I33" s="8">
        <v>10</v>
      </c>
      <c r="J33" s="8">
        <v>8</v>
      </c>
      <c r="K33" s="8">
        <v>10</v>
      </c>
      <c r="L33" s="14">
        <f t="shared" si="0"/>
        <v>4.5999999999999996</v>
      </c>
      <c r="M33" s="8">
        <v>10</v>
      </c>
      <c r="N33" s="8">
        <v>7.6</v>
      </c>
      <c r="O33" s="8">
        <v>10</v>
      </c>
      <c r="P33" s="8"/>
      <c r="Q33" s="8"/>
      <c r="R33" s="14">
        <f t="shared" si="1"/>
        <v>2.76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4</v>
      </c>
      <c r="AA33" s="8">
        <v>8</v>
      </c>
      <c r="AB33" s="8">
        <v>5</v>
      </c>
      <c r="AC33" s="8">
        <v>8</v>
      </c>
      <c r="AD33" s="8">
        <v>8</v>
      </c>
      <c r="AE33" s="14">
        <f t="shared" si="5"/>
        <v>4.0999999999999996</v>
      </c>
      <c r="AF33" s="8">
        <v>8</v>
      </c>
      <c r="AG33" s="8">
        <v>8</v>
      </c>
      <c r="AH33" s="8">
        <v>8</v>
      </c>
      <c r="AI33" s="8"/>
      <c r="AJ33" s="8"/>
      <c r="AK33" s="14">
        <f t="shared" si="6"/>
        <v>3.2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7.3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3</v>
      </c>
      <c r="I34" s="13">
        <v>10</v>
      </c>
      <c r="J34" s="13">
        <v>9</v>
      </c>
      <c r="K34" s="13">
        <v>10</v>
      </c>
      <c r="L34" s="14">
        <f t="shared" si="0"/>
        <v>4.5999999999999996</v>
      </c>
      <c r="M34" s="13">
        <v>10</v>
      </c>
      <c r="N34" s="13">
        <v>6</v>
      </c>
      <c r="O34" s="13">
        <v>6</v>
      </c>
      <c r="P34" s="13"/>
      <c r="Q34" s="13"/>
      <c r="R34" s="14">
        <f t="shared" si="1"/>
        <v>2.2000000000000002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6.8</v>
      </c>
      <c r="Z34" s="13">
        <v>9</v>
      </c>
      <c r="AA34" s="13">
        <v>9</v>
      </c>
      <c r="AB34" s="13">
        <v>5</v>
      </c>
      <c r="AC34" s="13">
        <v>8</v>
      </c>
      <c r="AD34" s="13">
        <v>8</v>
      </c>
      <c r="AE34" s="14">
        <f t="shared" si="5"/>
        <v>4.8</v>
      </c>
      <c r="AF34" s="13">
        <v>8</v>
      </c>
      <c r="AG34" s="13">
        <v>8</v>
      </c>
      <c r="AH34" s="13">
        <v>8</v>
      </c>
      <c r="AI34" s="13"/>
      <c r="AJ34" s="13"/>
      <c r="AK34" s="14">
        <f t="shared" si="6"/>
        <v>3.2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8</v>
      </c>
      <c r="H35" s="8">
        <v>3</v>
      </c>
      <c r="I35" s="8">
        <v>10</v>
      </c>
      <c r="J35" s="8">
        <v>8</v>
      </c>
      <c r="K35" s="8">
        <v>7</v>
      </c>
      <c r="L35" s="14">
        <f t="shared" si="0"/>
        <v>4.2</v>
      </c>
      <c r="M35" s="8">
        <v>8</v>
      </c>
      <c r="N35" s="8">
        <v>6.4</v>
      </c>
      <c r="O35" s="8">
        <v>10</v>
      </c>
      <c r="P35" s="8"/>
      <c r="Q35" s="8"/>
      <c r="R35" s="14">
        <f t="shared" si="1"/>
        <v>2.44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6</v>
      </c>
      <c r="AA35" s="8">
        <v>9</v>
      </c>
      <c r="AB35" s="8">
        <v>5</v>
      </c>
      <c r="AC35" s="8">
        <v>10</v>
      </c>
      <c r="AD35" s="8">
        <v>9</v>
      </c>
      <c r="AE35" s="14">
        <f t="shared" si="5"/>
        <v>4.8</v>
      </c>
      <c r="AF35" s="8">
        <v>8</v>
      </c>
      <c r="AG35" s="8">
        <v>8</v>
      </c>
      <c r="AH35" s="8">
        <v>8</v>
      </c>
      <c r="AI35" s="8"/>
      <c r="AJ35" s="8"/>
      <c r="AK35" s="14">
        <f t="shared" si="6"/>
        <v>3.2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8</v>
      </c>
      <c r="H36" s="13">
        <v>7</v>
      </c>
      <c r="I36" s="13">
        <v>10</v>
      </c>
      <c r="J36" s="13">
        <v>9</v>
      </c>
      <c r="K36" s="13">
        <v>10</v>
      </c>
      <c r="L36" s="14">
        <f t="shared" si="0"/>
        <v>5.8</v>
      </c>
      <c r="M36" s="13">
        <v>9</v>
      </c>
      <c r="N36" s="13">
        <v>9.5</v>
      </c>
      <c r="O36" s="13">
        <v>10</v>
      </c>
      <c r="P36" s="13"/>
      <c r="Q36" s="13"/>
      <c r="R36" s="14">
        <f t="shared" si="1"/>
        <v>2.85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2</v>
      </c>
      <c r="AA36" s="13">
        <v>9</v>
      </c>
      <c r="AB36" s="13">
        <v>5</v>
      </c>
      <c r="AC36" s="13">
        <v>10</v>
      </c>
      <c r="AD36" s="13">
        <v>9</v>
      </c>
      <c r="AE36" s="14">
        <f t="shared" si="5"/>
        <v>4.4000000000000004</v>
      </c>
      <c r="AF36" s="13">
        <v>8</v>
      </c>
      <c r="AG36" s="13">
        <v>8</v>
      </c>
      <c r="AH36" s="13">
        <v>8</v>
      </c>
      <c r="AI36" s="13"/>
      <c r="AJ36" s="13"/>
      <c r="AK36" s="14">
        <f t="shared" si="6"/>
        <v>3.2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8</v>
      </c>
      <c r="H37" s="8">
        <v>3.5</v>
      </c>
      <c r="I37" s="8">
        <v>10</v>
      </c>
      <c r="J37" s="8">
        <v>6</v>
      </c>
      <c r="K37" s="8">
        <v>10</v>
      </c>
      <c r="L37" s="14">
        <f t="shared" si="0"/>
        <v>4.45</v>
      </c>
      <c r="M37" s="8">
        <v>8</v>
      </c>
      <c r="N37" s="8">
        <v>6</v>
      </c>
      <c r="O37" s="8">
        <v>6</v>
      </c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6.5</v>
      </c>
      <c r="Z37" s="8">
        <v>8</v>
      </c>
      <c r="AA37" s="8">
        <v>10</v>
      </c>
      <c r="AB37" s="8">
        <v>5</v>
      </c>
      <c r="AC37" s="8">
        <v>10</v>
      </c>
      <c r="AD37" s="8">
        <v>10</v>
      </c>
      <c r="AE37" s="14">
        <f t="shared" si="5"/>
        <v>5.3</v>
      </c>
      <c r="AF37" s="8">
        <v>8</v>
      </c>
      <c r="AG37" s="8">
        <v>8</v>
      </c>
      <c r="AH37" s="8">
        <v>8</v>
      </c>
      <c r="AI37" s="8"/>
      <c r="AJ37" s="8"/>
      <c r="AK37" s="14">
        <f t="shared" si="6"/>
        <v>3.2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8</v>
      </c>
      <c r="H38" s="13">
        <v>7</v>
      </c>
      <c r="I38" s="13">
        <v>10</v>
      </c>
      <c r="J38" s="13">
        <v>5.6</v>
      </c>
      <c r="K38" s="13">
        <v>9</v>
      </c>
      <c r="L38" s="14">
        <f t="shared" si="0"/>
        <v>5.36</v>
      </c>
      <c r="M38" s="13">
        <v>10</v>
      </c>
      <c r="N38" s="13">
        <v>10</v>
      </c>
      <c r="O38" s="13">
        <v>7</v>
      </c>
      <c r="P38" s="13"/>
      <c r="Q38" s="13"/>
      <c r="R38" s="14">
        <f t="shared" si="1"/>
        <v>2.7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</v>
      </c>
      <c r="Z38" s="13">
        <v>5.5</v>
      </c>
      <c r="AA38" s="13">
        <v>9</v>
      </c>
      <c r="AB38" s="13">
        <v>5</v>
      </c>
      <c r="AC38" s="13">
        <v>10</v>
      </c>
      <c r="AD38" s="13">
        <v>8</v>
      </c>
      <c r="AE38" s="14">
        <f t="shared" si="5"/>
        <v>4.6500000000000004</v>
      </c>
      <c r="AF38" s="13">
        <v>8</v>
      </c>
      <c r="AG38" s="13">
        <v>8</v>
      </c>
      <c r="AH38" s="13">
        <v>8</v>
      </c>
      <c r="AI38" s="13"/>
      <c r="AJ38" s="13"/>
      <c r="AK38" s="14">
        <f t="shared" si="6"/>
        <v>3.2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7.9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8</v>
      </c>
      <c r="H39" s="8">
        <v>4</v>
      </c>
      <c r="I39" s="8">
        <v>5</v>
      </c>
      <c r="J39" s="8">
        <v>9.4</v>
      </c>
      <c r="K39" s="8">
        <v>10</v>
      </c>
      <c r="L39" s="14">
        <f t="shared" si="0"/>
        <v>4.4400000000000004</v>
      </c>
      <c r="M39" s="8">
        <v>10</v>
      </c>
      <c r="N39" s="8">
        <v>8</v>
      </c>
      <c r="O39" s="8">
        <v>4</v>
      </c>
      <c r="P39" s="8"/>
      <c r="Q39" s="8"/>
      <c r="R39" s="14">
        <f t="shared" si="1"/>
        <v>2.2000000000000002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6.6</v>
      </c>
      <c r="Z39" s="8">
        <v>9</v>
      </c>
      <c r="AA39" s="8">
        <v>7</v>
      </c>
      <c r="AB39" s="8">
        <v>5</v>
      </c>
      <c r="AC39" s="8">
        <v>10</v>
      </c>
      <c r="AD39" s="8">
        <v>7</v>
      </c>
      <c r="AE39" s="14">
        <f t="shared" si="5"/>
        <v>4.5</v>
      </c>
      <c r="AF39" s="8">
        <v>8</v>
      </c>
      <c r="AG39" s="8">
        <v>8</v>
      </c>
      <c r="AH39" s="8">
        <v>8</v>
      </c>
      <c r="AI39" s="8"/>
      <c r="AJ39" s="8"/>
      <c r="AK39" s="14">
        <f t="shared" si="6"/>
        <v>3.2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7</v>
      </c>
      <c r="I40" s="13">
        <v>6</v>
      </c>
      <c r="J40" s="13">
        <v>7.7</v>
      </c>
      <c r="K40" s="13">
        <v>9</v>
      </c>
      <c r="L40" s="14">
        <f t="shared" si="0"/>
        <v>5.17</v>
      </c>
      <c r="M40" s="13">
        <v>9</v>
      </c>
      <c r="N40" s="13">
        <v>10</v>
      </c>
      <c r="O40" s="13">
        <v>7.2</v>
      </c>
      <c r="P40" s="13"/>
      <c r="Q40" s="13"/>
      <c r="R40" s="14">
        <f t="shared" si="1"/>
        <v>2.62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>
        <v>2</v>
      </c>
      <c r="AA40" s="13">
        <v>8</v>
      </c>
      <c r="AB40" s="13">
        <v>5</v>
      </c>
      <c r="AC40" s="13">
        <v>10</v>
      </c>
      <c r="AD40" s="13">
        <v>8</v>
      </c>
      <c r="AE40" s="14">
        <f t="shared" si="5"/>
        <v>4.0999999999999996</v>
      </c>
      <c r="AF40" s="13">
        <v>8</v>
      </c>
      <c r="AG40" s="13">
        <v>8</v>
      </c>
      <c r="AH40" s="13">
        <v>8</v>
      </c>
      <c r="AI40" s="13"/>
      <c r="AJ40" s="13"/>
      <c r="AK40" s="14">
        <f t="shared" si="6"/>
        <v>3.2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7.3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8</v>
      </c>
      <c r="H41" s="8">
        <v>4</v>
      </c>
      <c r="I41" s="8">
        <v>7</v>
      </c>
      <c r="J41" s="8">
        <v>8.1</v>
      </c>
      <c r="K41" s="8">
        <v>9</v>
      </c>
      <c r="L41" s="14">
        <f t="shared" si="0"/>
        <v>4.41</v>
      </c>
      <c r="M41" s="8">
        <v>10</v>
      </c>
      <c r="N41" s="8">
        <v>2</v>
      </c>
      <c r="O41" s="8">
        <v>4</v>
      </c>
      <c r="P41" s="8"/>
      <c r="Q41" s="8"/>
      <c r="R41" s="14">
        <f t="shared" si="1"/>
        <v>1.6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6.5</v>
      </c>
      <c r="AA41" s="8">
        <v>9</v>
      </c>
      <c r="AB41" s="8">
        <v>5</v>
      </c>
      <c r="AC41" s="8">
        <v>10</v>
      </c>
      <c r="AD41" s="8">
        <v>9</v>
      </c>
      <c r="AE41" s="14">
        <f t="shared" si="5"/>
        <v>4.8499999999999996</v>
      </c>
      <c r="AF41" s="8">
        <v>8</v>
      </c>
      <c r="AG41" s="8">
        <v>8</v>
      </c>
      <c r="AH41" s="8">
        <v>8</v>
      </c>
      <c r="AI41" s="8"/>
      <c r="AJ41" s="8"/>
      <c r="AK41" s="14">
        <f t="shared" si="6"/>
        <v>3.2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</v>
      </c>
      <c r="H42" s="13">
        <v>5</v>
      </c>
      <c r="I42" s="13">
        <v>1</v>
      </c>
      <c r="J42" s="13">
        <v>9.5</v>
      </c>
      <c r="K42" s="13">
        <v>10</v>
      </c>
      <c r="L42" s="14">
        <f t="shared" si="0"/>
        <v>4.3499999999999996</v>
      </c>
      <c r="M42" s="13">
        <v>10</v>
      </c>
      <c r="N42" s="13">
        <v>10</v>
      </c>
      <c r="O42" s="13">
        <v>8.8000000000000007</v>
      </c>
      <c r="P42" s="13"/>
      <c r="Q42" s="13"/>
      <c r="R42" s="14">
        <f t="shared" si="1"/>
        <v>2.88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7.2</v>
      </c>
      <c r="Z42" s="13">
        <v>5.5</v>
      </c>
      <c r="AA42" s="13">
        <v>9</v>
      </c>
      <c r="AB42" s="13">
        <v>5</v>
      </c>
      <c r="AC42" s="13">
        <v>10</v>
      </c>
      <c r="AD42" s="13">
        <v>9</v>
      </c>
      <c r="AE42" s="14">
        <f t="shared" si="5"/>
        <v>4.75</v>
      </c>
      <c r="AF42" s="13">
        <v>8</v>
      </c>
      <c r="AG42" s="13">
        <v>8</v>
      </c>
      <c r="AH42" s="13">
        <v>8</v>
      </c>
      <c r="AI42" s="13"/>
      <c r="AJ42" s="13"/>
      <c r="AK42" s="14">
        <f t="shared" si="6"/>
        <v>3.2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Y13" activePane="bottomRight" state="frozen"/>
      <selection pane="topRight"/>
      <selection pane="bottomLeft"/>
      <selection pane="bottomRight" activeCell="AG21" sqref="AG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7" width="4.85546875" customWidth="1"/>
    <col min="28" max="28" width="4.42578125" customWidth="1"/>
    <col min="29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0.1</v>
      </c>
      <c r="J11" s="12">
        <v>0.2</v>
      </c>
      <c r="K11" s="12">
        <v>0.2</v>
      </c>
      <c r="L11" s="55">
        <f>SUM(G11:K11)</f>
        <v>0.89999999999999991</v>
      </c>
      <c r="M11" s="11">
        <v>0.1</v>
      </c>
      <c r="N11" s="12"/>
      <c r="O11" s="12"/>
      <c r="P11" s="12"/>
      <c r="Q11" s="12"/>
      <c r="R11" s="55">
        <f>SUM(M11:Q11)</f>
        <v>0.1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0.5</v>
      </c>
      <c r="AF11" s="11">
        <v>0.1</v>
      </c>
      <c r="AG11" s="12">
        <v>0.1</v>
      </c>
      <c r="AH11" s="12">
        <v>0.2</v>
      </c>
      <c r="AI11" s="12">
        <v>0.1</v>
      </c>
      <c r="AJ11" s="12"/>
      <c r="AK11" s="55">
        <f>SUM(AF11:AJ11)</f>
        <v>0.5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185</v>
      </c>
      <c r="H12" s="26" t="s">
        <v>186</v>
      </c>
      <c r="I12" s="26" t="s">
        <v>187</v>
      </c>
      <c r="J12" s="26" t="s">
        <v>188</v>
      </c>
      <c r="K12" s="26" t="s">
        <v>182</v>
      </c>
      <c r="L12" s="56" t="s">
        <v>28</v>
      </c>
      <c r="M12" s="26" t="s">
        <v>189</v>
      </c>
      <c r="N12" s="26"/>
      <c r="O12" s="26"/>
      <c r="P12" s="26"/>
      <c r="Q12" s="26" t="s">
        <v>185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216</v>
      </c>
      <c r="AB12" s="26" t="s">
        <v>228</v>
      </c>
      <c r="AC12" s="26" t="s">
        <v>229</v>
      </c>
      <c r="AD12" s="26" t="s">
        <v>214</v>
      </c>
      <c r="AE12" s="56" t="s">
        <v>28</v>
      </c>
      <c r="AF12" s="26" t="s">
        <v>230</v>
      </c>
      <c r="AG12" s="26" t="s">
        <v>215</v>
      </c>
      <c r="AH12" s="26" t="s">
        <v>218</v>
      </c>
      <c r="AI12" s="26" t="s">
        <v>208</v>
      </c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8</v>
      </c>
      <c r="H13" s="8">
        <v>5</v>
      </c>
      <c r="I13" s="8">
        <v>5</v>
      </c>
      <c r="J13" s="8">
        <v>6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</v>
      </c>
      <c r="M13" s="8">
        <v>8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4</v>
      </c>
      <c r="AA13" s="8">
        <v>10</v>
      </c>
      <c r="AB13" s="8">
        <v>9</v>
      </c>
      <c r="AC13" s="8">
        <v>6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3.7</v>
      </c>
      <c r="AF13" s="8">
        <v>1</v>
      </c>
      <c r="AG13" s="8">
        <v>9</v>
      </c>
      <c r="AH13" s="8">
        <v>10</v>
      </c>
      <c r="AI13" s="8">
        <v>10</v>
      </c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7</v>
      </c>
      <c r="H14" s="13">
        <v>1</v>
      </c>
      <c r="I14" s="13">
        <v>10</v>
      </c>
      <c r="J14" s="13">
        <v>5</v>
      </c>
      <c r="K14" s="13">
        <v>8</v>
      </c>
      <c r="L14" s="14">
        <f t="shared" si="0"/>
        <v>5.2</v>
      </c>
      <c r="M14" s="13">
        <v>8</v>
      </c>
      <c r="N14" s="13"/>
      <c r="O14" s="13"/>
      <c r="P14" s="13"/>
      <c r="Q14" s="13"/>
      <c r="R14" s="14">
        <f t="shared" si="1"/>
        <v>0.8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>
        <v>5</v>
      </c>
      <c r="AA14" s="13">
        <v>6</v>
      </c>
      <c r="AB14" s="13">
        <v>6</v>
      </c>
      <c r="AC14" s="13">
        <v>8</v>
      </c>
      <c r="AD14" s="13">
        <v>5</v>
      </c>
      <c r="AE14" s="14">
        <f t="shared" si="5"/>
        <v>3</v>
      </c>
      <c r="AF14" s="13">
        <v>8</v>
      </c>
      <c r="AG14" s="13">
        <v>8</v>
      </c>
      <c r="AH14" s="13">
        <v>10</v>
      </c>
      <c r="AI14" s="13">
        <v>10</v>
      </c>
      <c r="AJ14" s="13"/>
      <c r="AK14" s="14">
        <f t="shared" si="6"/>
        <v>4.5999999999999996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8</v>
      </c>
      <c r="H15" s="8">
        <v>7.5</v>
      </c>
      <c r="I15" s="8">
        <v>9</v>
      </c>
      <c r="J15" s="8">
        <v>8</v>
      </c>
      <c r="K15" s="8">
        <v>10</v>
      </c>
      <c r="L15" s="14">
        <f t="shared" si="0"/>
        <v>7.6</v>
      </c>
      <c r="M15" s="8">
        <v>6</v>
      </c>
      <c r="N15" s="8"/>
      <c r="O15" s="8"/>
      <c r="P15" s="8"/>
      <c r="Q15" s="8"/>
      <c r="R15" s="14">
        <f t="shared" si="1"/>
        <v>0.6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4</v>
      </c>
      <c r="AA15" s="8">
        <v>8</v>
      </c>
      <c r="AB15" s="8">
        <v>10</v>
      </c>
      <c r="AC15" s="8">
        <v>9</v>
      </c>
      <c r="AD15" s="8">
        <v>10</v>
      </c>
      <c r="AE15" s="14">
        <f t="shared" si="5"/>
        <v>4.0999999999999996</v>
      </c>
      <c r="AF15" s="8">
        <v>10</v>
      </c>
      <c r="AG15" s="8">
        <v>9</v>
      </c>
      <c r="AH15" s="8">
        <v>10</v>
      </c>
      <c r="AI15" s="8">
        <v>10</v>
      </c>
      <c r="AJ15" s="8"/>
      <c r="AK15" s="14">
        <f t="shared" si="6"/>
        <v>4.9000000000000004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8</v>
      </c>
      <c r="H16" s="13">
        <v>6</v>
      </c>
      <c r="I16" s="13">
        <v>5</v>
      </c>
      <c r="J16" s="13">
        <v>5</v>
      </c>
      <c r="K16" s="13">
        <v>8</v>
      </c>
      <c r="L16" s="14">
        <f t="shared" si="0"/>
        <v>5.9</v>
      </c>
      <c r="M16" s="13">
        <v>8</v>
      </c>
      <c r="N16" s="13"/>
      <c r="O16" s="13"/>
      <c r="P16" s="13"/>
      <c r="Q16" s="13"/>
      <c r="R16" s="14">
        <f t="shared" si="1"/>
        <v>0.8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>
        <v>4</v>
      </c>
      <c r="AA16" s="13">
        <v>8</v>
      </c>
      <c r="AB16" s="13">
        <v>10</v>
      </c>
      <c r="AC16" s="13">
        <v>8</v>
      </c>
      <c r="AD16" s="13">
        <v>7</v>
      </c>
      <c r="AE16" s="14">
        <f t="shared" si="5"/>
        <v>3.7</v>
      </c>
      <c r="AF16" s="13">
        <v>10</v>
      </c>
      <c r="AG16" s="13">
        <v>1</v>
      </c>
      <c r="AH16" s="13">
        <v>10</v>
      </c>
      <c r="AI16" s="13">
        <v>10</v>
      </c>
      <c r="AJ16" s="13"/>
      <c r="AK16" s="14">
        <f t="shared" si="6"/>
        <v>4.0999999999999996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7.8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8</v>
      </c>
      <c r="H17" s="8">
        <v>4</v>
      </c>
      <c r="I17" s="8">
        <v>1</v>
      </c>
      <c r="J17" s="8">
        <v>7</v>
      </c>
      <c r="K17" s="8">
        <v>7</v>
      </c>
      <c r="L17" s="14">
        <f t="shared" si="0"/>
        <v>5.3</v>
      </c>
      <c r="M17" s="8">
        <v>7</v>
      </c>
      <c r="N17" s="8"/>
      <c r="O17" s="8"/>
      <c r="P17" s="8"/>
      <c r="Q17" s="8"/>
      <c r="R17" s="14">
        <f t="shared" si="1"/>
        <v>0.7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4</v>
      </c>
      <c r="AA17" s="8">
        <v>1</v>
      </c>
      <c r="AB17" s="8">
        <v>10</v>
      </c>
      <c r="AC17" s="8">
        <v>8</v>
      </c>
      <c r="AD17" s="8">
        <v>8</v>
      </c>
      <c r="AE17" s="14">
        <f t="shared" si="5"/>
        <v>3.1</v>
      </c>
      <c r="AF17" s="8">
        <v>6</v>
      </c>
      <c r="AG17" s="8">
        <v>5</v>
      </c>
      <c r="AH17" s="8">
        <v>1</v>
      </c>
      <c r="AI17" s="8">
        <v>10</v>
      </c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7</v>
      </c>
      <c r="H18" s="13">
        <v>7.5</v>
      </c>
      <c r="I18" s="13">
        <v>5</v>
      </c>
      <c r="J18" s="13">
        <v>1</v>
      </c>
      <c r="K18" s="13">
        <v>9</v>
      </c>
      <c r="L18" s="14">
        <f t="shared" si="0"/>
        <v>5.4</v>
      </c>
      <c r="M18" s="13">
        <v>9</v>
      </c>
      <c r="N18" s="13"/>
      <c r="O18" s="13"/>
      <c r="P18" s="13"/>
      <c r="Q18" s="13"/>
      <c r="R18" s="14">
        <f t="shared" si="1"/>
        <v>0.9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4</v>
      </c>
      <c r="AA18" s="13">
        <v>1</v>
      </c>
      <c r="AB18" s="13">
        <v>10</v>
      </c>
      <c r="AC18" s="13">
        <v>1</v>
      </c>
      <c r="AD18" s="13">
        <v>7</v>
      </c>
      <c r="AE18" s="14">
        <f t="shared" si="5"/>
        <v>2.2999999999999998</v>
      </c>
      <c r="AF18" s="13">
        <v>7</v>
      </c>
      <c r="AG18" s="13">
        <v>7</v>
      </c>
      <c r="AH18" s="13">
        <v>10</v>
      </c>
      <c r="AI18" s="13">
        <v>10</v>
      </c>
      <c r="AJ18" s="13"/>
      <c r="AK18" s="14">
        <f t="shared" si="6"/>
        <v>4.4000000000000004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8</v>
      </c>
      <c r="H19" s="8">
        <v>7.5</v>
      </c>
      <c r="I19" s="8">
        <v>5</v>
      </c>
      <c r="J19" s="8">
        <v>4</v>
      </c>
      <c r="K19" s="8">
        <v>10</v>
      </c>
      <c r="L19" s="14">
        <f t="shared" si="0"/>
        <v>6.4</v>
      </c>
      <c r="M19" s="8">
        <v>8</v>
      </c>
      <c r="N19" s="8"/>
      <c r="O19" s="8"/>
      <c r="P19" s="8"/>
      <c r="Q19" s="8"/>
      <c r="R19" s="14">
        <f t="shared" si="1"/>
        <v>0.8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5</v>
      </c>
      <c r="AA19" s="8">
        <v>8</v>
      </c>
      <c r="AB19" s="8">
        <v>10</v>
      </c>
      <c r="AC19" s="8">
        <v>8</v>
      </c>
      <c r="AD19" s="8">
        <v>9</v>
      </c>
      <c r="AE19" s="14">
        <f t="shared" si="5"/>
        <v>4</v>
      </c>
      <c r="AF19" s="8">
        <v>8</v>
      </c>
      <c r="AG19" s="8">
        <v>9</v>
      </c>
      <c r="AH19" s="8">
        <v>10</v>
      </c>
      <c r="AI19" s="8">
        <v>10</v>
      </c>
      <c r="AJ19" s="8"/>
      <c r="AK19" s="14">
        <f t="shared" si="6"/>
        <v>4.7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8.6999999999999993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9</v>
      </c>
      <c r="H20" s="13">
        <v>10</v>
      </c>
      <c r="I20" s="13">
        <v>9</v>
      </c>
      <c r="J20" s="13">
        <v>10</v>
      </c>
      <c r="K20" s="13">
        <v>9</v>
      </c>
      <c r="L20" s="14">
        <f t="shared" si="0"/>
        <v>8.5</v>
      </c>
      <c r="M20" s="13">
        <v>10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5</v>
      </c>
      <c r="AA20" s="13">
        <v>10</v>
      </c>
      <c r="AB20" s="13">
        <v>10</v>
      </c>
      <c r="AC20" s="13">
        <v>9</v>
      </c>
      <c r="AD20" s="13">
        <v>10</v>
      </c>
      <c r="AE20" s="14">
        <f t="shared" si="5"/>
        <v>4.4000000000000004</v>
      </c>
      <c r="AF20" s="13">
        <v>6</v>
      </c>
      <c r="AG20" s="13">
        <v>10</v>
      </c>
      <c r="AH20" s="13">
        <v>6</v>
      </c>
      <c r="AI20" s="13">
        <v>10</v>
      </c>
      <c r="AJ20" s="13"/>
      <c r="AK20" s="14">
        <f t="shared" si="6"/>
        <v>3.8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8</v>
      </c>
      <c r="H21" s="8">
        <v>7.5</v>
      </c>
      <c r="I21" s="8">
        <v>1</v>
      </c>
      <c r="J21" s="8">
        <v>8</v>
      </c>
      <c r="K21" s="8">
        <v>8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0.8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4</v>
      </c>
      <c r="AA21" s="8">
        <v>9</v>
      </c>
      <c r="AB21" s="8">
        <v>6</v>
      </c>
      <c r="AC21" s="8">
        <v>5</v>
      </c>
      <c r="AD21" s="8">
        <v>9</v>
      </c>
      <c r="AE21" s="14">
        <f t="shared" si="5"/>
        <v>3.3</v>
      </c>
      <c r="AF21" s="8">
        <v>3</v>
      </c>
      <c r="AG21" s="8">
        <v>8</v>
      </c>
      <c r="AH21" s="8">
        <v>1</v>
      </c>
      <c r="AI21" s="8">
        <v>10</v>
      </c>
      <c r="AJ21" s="8"/>
      <c r="AK21" s="14">
        <f t="shared" si="6"/>
        <v>2.2999999999999998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9</v>
      </c>
      <c r="H22" s="13">
        <v>7.5</v>
      </c>
      <c r="I22" s="13">
        <v>5</v>
      </c>
      <c r="J22" s="13">
        <v>1</v>
      </c>
      <c r="K22" s="13">
        <v>9</v>
      </c>
      <c r="L22" s="14">
        <f t="shared" si="0"/>
        <v>5.8</v>
      </c>
      <c r="M22" s="13">
        <v>8</v>
      </c>
      <c r="N22" s="13"/>
      <c r="O22" s="13"/>
      <c r="P22" s="13"/>
      <c r="Q22" s="13"/>
      <c r="R22" s="14">
        <f t="shared" si="1"/>
        <v>0.8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6.6</v>
      </c>
      <c r="Z22" s="13">
        <v>5</v>
      </c>
      <c r="AA22" s="13">
        <v>8</v>
      </c>
      <c r="AB22" s="13">
        <v>5</v>
      </c>
      <c r="AC22" s="13">
        <v>7</v>
      </c>
      <c r="AD22" s="13">
        <v>9</v>
      </c>
      <c r="AE22" s="14">
        <f t="shared" si="5"/>
        <v>3.4</v>
      </c>
      <c r="AF22" s="13">
        <v>8</v>
      </c>
      <c r="AG22" s="13">
        <v>9</v>
      </c>
      <c r="AH22" s="13">
        <v>10</v>
      </c>
      <c r="AI22" s="13">
        <v>10</v>
      </c>
      <c r="AJ22" s="13"/>
      <c r="AK22" s="14">
        <f t="shared" si="6"/>
        <v>4.7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7</v>
      </c>
      <c r="H23" s="8">
        <v>6</v>
      </c>
      <c r="I23" s="8">
        <v>1</v>
      </c>
      <c r="J23" s="8">
        <v>6</v>
      </c>
      <c r="K23" s="8">
        <v>8</v>
      </c>
      <c r="L23" s="14">
        <f t="shared" si="0"/>
        <v>5.5</v>
      </c>
      <c r="M23" s="8">
        <v>8</v>
      </c>
      <c r="N23" s="8"/>
      <c r="O23" s="8"/>
      <c r="P23" s="8"/>
      <c r="Q23" s="8"/>
      <c r="R23" s="14">
        <f t="shared" si="1"/>
        <v>0.8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1</v>
      </c>
      <c r="AA23" s="8">
        <v>6</v>
      </c>
      <c r="AB23" s="8">
        <v>10</v>
      </c>
      <c r="AC23" s="8">
        <v>1</v>
      </c>
      <c r="AD23" s="8">
        <v>6</v>
      </c>
      <c r="AE23" s="14">
        <f t="shared" si="5"/>
        <v>2.4</v>
      </c>
      <c r="AF23" s="8">
        <v>1</v>
      </c>
      <c r="AG23" s="8">
        <v>8</v>
      </c>
      <c r="AH23" s="8">
        <v>8</v>
      </c>
      <c r="AI23" s="8">
        <v>10</v>
      </c>
      <c r="AJ23" s="8"/>
      <c r="AK23" s="14">
        <f t="shared" si="6"/>
        <v>3.5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5.9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7</v>
      </c>
      <c r="H24" s="13">
        <v>5</v>
      </c>
      <c r="I24" s="13">
        <v>5</v>
      </c>
      <c r="J24" s="13">
        <v>6</v>
      </c>
      <c r="K24" s="13">
        <v>6</v>
      </c>
      <c r="L24" s="14">
        <f t="shared" si="0"/>
        <v>5.3</v>
      </c>
      <c r="M24" s="13">
        <v>8</v>
      </c>
      <c r="N24" s="13"/>
      <c r="O24" s="13"/>
      <c r="P24" s="13"/>
      <c r="Q24" s="13"/>
      <c r="R24" s="14">
        <f t="shared" si="1"/>
        <v>0.8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6.1</v>
      </c>
      <c r="Z24" s="13">
        <v>4</v>
      </c>
      <c r="AA24" s="13">
        <v>1</v>
      </c>
      <c r="AB24" s="13">
        <v>8</v>
      </c>
      <c r="AC24" s="13">
        <v>1</v>
      </c>
      <c r="AD24" s="13">
        <v>1</v>
      </c>
      <c r="AE24" s="14">
        <f t="shared" si="5"/>
        <v>1.5</v>
      </c>
      <c r="AF24" s="13">
        <v>5</v>
      </c>
      <c r="AG24" s="13">
        <v>8</v>
      </c>
      <c r="AH24" s="13">
        <v>8</v>
      </c>
      <c r="AI24" s="13">
        <v>1</v>
      </c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9</v>
      </c>
      <c r="H25" s="8">
        <v>4</v>
      </c>
      <c r="I25" s="8">
        <v>8</v>
      </c>
      <c r="J25" s="8">
        <v>7</v>
      </c>
      <c r="K25" s="8">
        <v>10</v>
      </c>
      <c r="L25" s="14">
        <f t="shared" si="0"/>
        <v>6.8</v>
      </c>
      <c r="M25" s="8">
        <v>8</v>
      </c>
      <c r="N25" s="8"/>
      <c r="O25" s="8"/>
      <c r="P25" s="8"/>
      <c r="Q25" s="8"/>
      <c r="R25" s="14">
        <f t="shared" si="1"/>
        <v>0.8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7.6</v>
      </c>
      <c r="Z25" s="8">
        <v>4</v>
      </c>
      <c r="AA25" s="8">
        <v>10</v>
      </c>
      <c r="AB25" s="8">
        <v>6</v>
      </c>
      <c r="AC25" s="8">
        <v>8</v>
      </c>
      <c r="AD25" s="8">
        <v>8</v>
      </c>
      <c r="AE25" s="14">
        <f t="shared" si="5"/>
        <v>3.6</v>
      </c>
      <c r="AF25" s="8">
        <v>6</v>
      </c>
      <c r="AG25" s="8">
        <v>8</v>
      </c>
      <c r="AH25" s="8">
        <v>1</v>
      </c>
      <c r="AI25" s="8">
        <v>10</v>
      </c>
      <c r="AJ25" s="8"/>
      <c r="AK25" s="14">
        <f t="shared" si="6"/>
        <v>2.6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6.2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9</v>
      </c>
      <c r="H26" s="13">
        <v>7.5</v>
      </c>
      <c r="I26" s="13">
        <v>8</v>
      </c>
      <c r="J26" s="13">
        <v>10</v>
      </c>
      <c r="K26" s="13">
        <v>9</v>
      </c>
      <c r="L26" s="14">
        <f t="shared" si="0"/>
        <v>7.9</v>
      </c>
      <c r="M26" s="13">
        <v>8</v>
      </c>
      <c r="N26" s="13"/>
      <c r="O26" s="13"/>
      <c r="P26" s="13"/>
      <c r="Q26" s="13"/>
      <c r="R26" s="14">
        <f t="shared" si="1"/>
        <v>0.8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8.6999999999999993</v>
      </c>
      <c r="Z26" s="13">
        <v>10</v>
      </c>
      <c r="AA26" s="13">
        <v>10</v>
      </c>
      <c r="AB26" s="13">
        <v>8</v>
      </c>
      <c r="AC26" s="13">
        <v>8</v>
      </c>
      <c r="AD26" s="13">
        <v>10</v>
      </c>
      <c r="AE26" s="14">
        <f t="shared" si="5"/>
        <v>4.5999999999999996</v>
      </c>
      <c r="AF26" s="13">
        <v>8</v>
      </c>
      <c r="AG26" s="13">
        <v>10</v>
      </c>
      <c r="AH26" s="13">
        <v>10</v>
      </c>
      <c r="AI26" s="13">
        <v>1</v>
      </c>
      <c r="AJ26" s="13"/>
      <c r="AK26" s="14">
        <f t="shared" si="6"/>
        <v>3.9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8</v>
      </c>
      <c r="H27" s="8">
        <v>6</v>
      </c>
      <c r="I27" s="8">
        <v>8</v>
      </c>
      <c r="J27" s="8">
        <v>8</v>
      </c>
      <c r="K27" s="8">
        <v>6</v>
      </c>
      <c r="L27" s="14">
        <f t="shared" si="0"/>
        <v>6.4</v>
      </c>
      <c r="M27" s="8">
        <v>8</v>
      </c>
      <c r="N27" s="8"/>
      <c r="O27" s="8"/>
      <c r="P27" s="8"/>
      <c r="Q27" s="8"/>
      <c r="R27" s="14">
        <f t="shared" si="1"/>
        <v>0.8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/>
      <c r="AA27" s="8">
        <v>1</v>
      </c>
      <c r="AB27" s="8">
        <v>1</v>
      </c>
      <c r="AC27" s="8">
        <v>6</v>
      </c>
      <c r="AD27" s="8">
        <v>9</v>
      </c>
      <c r="AE27" s="14">
        <f t="shared" si="5"/>
        <v>1.7</v>
      </c>
      <c r="AF27" s="8">
        <v>1</v>
      </c>
      <c r="AG27" s="8">
        <v>7</v>
      </c>
      <c r="AH27" s="8">
        <v>10</v>
      </c>
      <c r="AI27" s="8">
        <v>10</v>
      </c>
      <c r="AJ27" s="8"/>
      <c r="AK27" s="14">
        <f t="shared" si="6"/>
        <v>3.8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8</v>
      </c>
      <c r="H28" s="13">
        <v>6</v>
      </c>
      <c r="I28" s="13">
        <v>1</v>
      </c>
      <c r="J28" s="13">
        <v>5</v>
      </c>
      <c r="K28" s="13">
        <v>9</v>
      </c>
      <c r="L28" s="14">
        <f t="shared" si="0"/>
        <v>5.7</v>
      </c>
      <c r="M28" s="13">
        <v>8</v>
      </c>
      <c r="N28" s="13"/>
      <c r="O28" s="13"/>
      <c r="P28" s="13"/>
      <c r="Q28" s="13"/>
      <c r="R28" s="14">
        <f t="shared" si="1"/>
        <v>0.8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>
        <v>6</v>
      </c>
      <c r="AA28" s="13">
        <v>10</v>
      </c>
      <c r="AB28" s="13">
        <v>8</v>
      </c>
      <c r="AC28" s="13">
        <v>5</v>
      </c>
      <c r="AD28" s="13">
        <v>10</v>
      </c>
      <c r="AE28" s="14">
        <f t="shared" si="5"/>
        <v>3.9</v>
      </c>
      <c r="AF28" s="13">
        <v>8</v>
      </c>
      <c r="AG28" s="13">
        <v>8</v>
      </c>
      <c r="AH28" s="13">
        <v>6</v>
      </c>
      <c r="AI28" s="13">
        <v>10</v>
      </c>
      <c r="AJ28" s="13"/>
      <c r="AK28" s="14">
        <f t="shared" si="6"/>
        <v>3.8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7</v>
      </c>
      <c r="H29" s="8">
        <v>1</v>
      </c>
      <c r="I29" s="8">
        <v>1</v>
      </c>
      <c r="J29" s="8">
        <v>1</v>
      </c>
      <c r="K29" s="8">
        <v>7</v>
      </c>
      <c r="L29" s="14">
        <f t="shared" si="0"/>
        <v>3.3</v>
      </c>
      <c r="M29" s="8">
        <v>8</v>
      </c>
      <c r="N29" s="8"/>
      <c r="O29" s="8"/>
      <c r="P29" s="8"/>
      <c r="Q29" s="8"/>
      <c r="R29" s="14">
        <f t="shared" si="1"/>
        <v>0.8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4.0999999999999996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10</v>
      </c>
      <c r="H30" s="13">
        <v>7.5</v>
      </c>
      <c r="I30" s="13">
        <v>9</v>
      </c>
      <c r="J30" s="13">
        <v>6</v>
      </c>
      <c r="K30" s="13">
        <v>8</v>
      </c>
      <c r="L30" s="14">
        <f t="shared" si="0"/>
        <v>7.2</v>
      </c>
      <c r="M30" s="13">
        <v>8</v>
      </c>
      <c r="N30" s="13"/>
      <c r="O30" s="13"/>
      <c r="P30" s="13"/>
      <c r="Q30" s="13"/>
      <c r="R30" s="14">
        <f t="shared" si="1"/>
        <v>0.8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>
        <v>10</v>
      </c>
      <c r="AB30" s="13">
        <v>1</v>
      </c>
      <c r="AC30" s="13">
        <v>1</v>
      </c>
      <c r="AD30" s="13">
        <v>10</v>
      </c>
      <c r="AE30" s="14">
        <f t="shared" si="5"/>
        <v>3</v>
      </c>
      <c r="AF30" s="13">
        <v>6</v>
      </c>
      <c r="AG30" s="13">
        <v>10</v>
      </c>
      <c r="AH30" s="13">
        <v>6</v>
      </c>
      <c r="AI30" s="13">
        <v>10</v>
      </c>
      <c r="AJ30" s="13"/>
      <c r="AK30" s="14">
        <f t="shared" si="6"/>
        <v>3.8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9</v>
      </c>
      <c r="H31" s="8">
        <v>10</v>
      </c>
      <c r="I31" s="8">
        <v>8</v>
      </c>
      <c r="J31" s="8">
        <v>10</v>
      </c>
      <c r="K31" s="8">
        <v>9</v>
      </c>
      <c r="L31" s="14">
        <f t="shared" si="0"/>
        <v>8.4</v>
      </c>
      <c r="M31" s="8">
        <v>8</v>
      </c>
      <c r="N31" s="8"/>
      <c r="O31" s="8"/>
      <c r="P31" s="8"/>
      <c r="Q31" s="8"/>
      <c r="R31" s="14">
        <f t="shared" si="1"/>
        <v>0.8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4</v>
      </c>
      <c r="AA31" s="8">
        <v>10</v>
      </c>
      <c r="AB31" s="8">
        <v>9</v>
      </c>
      <c r="AC31" s="8">
        <v>10</v>
      </c>
      <c r="AD31" s="8">
        <v>9</v>
      </c>
      <c r="AE31" s="14">
        <f t="shared" si="5"/>
        <v>4.2</v>
      </c>
      <c r="AF31" s="8">
        <v>9</v>
      </c>
      <c r="AG31" s="8">
        <v>10</v>
      </c>
      <c r="AH31" s="8">
        <v>10</v>
      </c>
      <c r="AI31" s="8">
        <v>10</v>
      </c>
      <c r="AJ31" s="8"/>
      <c r="AK31" s="14">
        <f t="shared" si="6"/>
        <v>4.9000000000000004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9.1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7</v>
      </c>
      <c r="H32" s="13">
        <v>9.5</v>
      </c>
      <c r="I32" s="13">
        <v>8</v>
      </c>
      <c r="J32" s="13">
        <v>9</v>
      </c>
      <c r="K32" s="13">
        <v>10</v>
      </c>
      <c r="L32" s="14">
        <f t="shared" si="0"/>
        <v>7.9</v>
      </c>
      <c r="M32" s="13">
        <v>8</v>
      </c>
      <c r="N32" s="13"/>
      <c r="O32" s="13"/>
      <c r="P32" s="13"/>
      <c r="Q32" s="13"/>
      <c r="R32" s="14">
        <f t="shared" si="1"/>
        <v>0.8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8.6999999999999993</v>
      </c>
      <c r="Z32" s="13">
        <v>6</v>
      </c>
      <c r="AA32" s="13">
        <v>10</v>
      </c>
      <c r="AB32" s="13">
        <v>6</v>
      </c>
      <c r="AC32" s="13">
        <v>8</v>
      </c>
      <c r="AD32" s="13">
        <v>7</v>
      </c>
      <c r="AE32" s="14">
        <f t="shared" si="5"/>
        <v>3.7</v>
      </c>
      <c r="AF32" s="13">
        <v>8</v>
      </c>
      <c r="AG32" s="13">
        <v>8</v>
      </c>
      <c r="AH32" s="13">
        <v>5</v>
      </c>
      <c r="AI32" s="13">
        <v>10</v>
      </c>
      <c r="AJ32" s="13"/>
      <c r="AK32" s="14">
        <f t="shared" si="6"/>
        <v>3.6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7.3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6</v>
      </c>
      <c r="H33" s="8">
        <v>6.5</v>
      </c>
      <c r="I33" s="8">
        <v>5</v>
      </c>
      <c r="J33" s="8">
        <v>6</v>
      </c>
      <c r="K33" s="8">
        <v>9</v>
      </c>
      <c r="L33" s="14">
        <f t="shared" si="0"/>
        <v>6</v>
      </c>
      <c r="M33" s="8">
        <v>8</v>
      </c>
      <c r="N33" s="8"/>
      <c r="O33" s="8"/>
      <c r="P33" s="8"/>
      <c r="Q33" s="8"/>
      <c r="R33" s="14">
        <f t="shared" si="1"/>
        <v>0.8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4</v>
      </c>
      <c r="AA33" s="8">
        <v>5</v>
      </c>
      <c r="AB33" s="8">
        <v>9</v>
      </c>
      <c r="AC33" s="8">
        <v>1</v>
      </c>
      <c r="AD33" s="8">
        <v>9</v>
      </c>
      <c r="AE33" s="14">
        <f t="shared" si="5"/>
        <v>2.8</v>
      </c>
      <c r="AF33" s="8">
        <v>3</v>
      </c>
      <c r="AG33" s="8">
        <v>8</v>
      </c>
      <c r="AH33" s="8">
        <v>10</v>
      </c>
      <c r="AI33" s="8">
        <v>10</v>
      </c>
      <c r="AJ33" s="8"/>
      <c r="AK33" s="14">
        <f t="shared" si="6"/>
        <v>4.0999999999999996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9</v>
      </c>
      <c r="H34" s="13">
        <v>10</v>
      </c>
      <c r="I34" s="13">
        <v>8</v>
      </c>
      <c r="J34" s="13">
        <v>9</v>
      </c>
      <c r="K34" s="13">
        <v>9</v>
      </c>
      <c r="L34" s="14">
        <f t="shared" si="0"/>
        <v>8.1999999999999993</v>
      </c>
      <c r="M34" s="13">
        <v>8</v>
      </c>
      <c r="N34" s="13"/>
      <c r="O34" s="13"/>
      <c r="P34" s="13"/>
      <c r="Q34" s="13"/>
      <c r="R34" s="14">
        <f t="shared" si="1"/>
        <v>0.8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8</v>
      </c>
      <c r="AA34" s="13">
        <v>10</v>
      </c>
      <c r="AB34" s="13">
        <v>1</v>
      </c>
      <c r="AC34" s="13">
        <v>9</v>
      </c>
      <c r="AD34" s="13">
        <v>10</v>
      </c>
      <c r="AE34" s="14">
        <f t="shared" si="5"/>
        <v>3.8</v>
      </c>
      <c r="AF34" s="13">
        <v>10</v>
      </c>
      <c r="AG34" s="13">
        <v>10</v>
      </c>
      <c r="AH34" s="13">
        <v>10</v>
      </c>
      <c r="AI34" s="13">
        <v>10</v>
      </c>
      <c r="AJ34" s="13"/>
      <c r="AK34" s="14">
        <f t="shared" si="6"/>
        <v>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8.8000000000000007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7</v>
      </c>
      <c r="H35" s="8">
        <v>6</v>
      </c>
      <c r="I35" s="8">
        <v>9</v>
      </c>
      <c r="J35" s="8">
        <v>8</v>
      </c>
      <c r="K35" s="8">
        <v>10</v>
      </c>
      <c r="L35" s="14">
        <f t="shared" si="0"/>
        <v>7.1</v>
      </c>
      <c r="M35" s="8">
        <v>8</v>
      </c>
      <c r="N35" s="8"/>
      <c r="O35" s="8"/>
      <c r="P35" s="8"/>
      <c r="Q35" s="8"/>
      <c r="R35" s="14">
        <f t="shared" si="1"/>
        <v>0.8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>
        <v>7</v>
      </c>
      <c r="AA35" s="8">
        <v>8</v>
      </c>
      <c r="AB35" s="8">
        <v>6</v>
      </c>
      <c r="AC35" s="8">
        <v>6</v>
      </c>
      <c r="AD35" s="8">
        <v>1</v>
      </c>
      <c r="AE35" s="14">
        <f t="shared" si="5"/>
        <v>2.8</v>
      </c>
      <c r="AF35" s="8">
        <v>1</v>
      </c>
      <c r="AG35" s="8">
        <v>1</v>
      </c>
      <c r="AH35" s="8">
        <v>1</v>
      </c>
      <c r="AI35" s="8">
        <v>10</v>
      </c>
      <c r="AJ35" s="8"/>
      <c r="AK35" s="14">
        <f t="shared" si="6"/>
        <v>1.4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4.2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9</v>
      </c>
      <c r="H36" s="13">
        <v>9.5</v>
      </c>
      <c r="I36" s="13">
        <v>8</v>
      </c>
      <c r="J36" s="13">
        <v>7</v>
      </c>
      <c r="K36" s="13">
        <v>10</v>
      </c>
      <c r="L36" s="14">
        <f t="shared" si="0"/>
        <v>7.9</v>
      </c>
      <c r="M36" s="79">
        <v>8</v>
      </c>
      <c r="N36" s="13"/>
      <c r="O36" s="13"/>
      <c r="P36" s="13"/>
      <c r="Q36" s="13"/>
      <c r="R36" s="14">
        <f>IF(OR($G$4="MEDIA",$G$4="BASICA - TERCER CICLO"),ROUND((M37*$M$11)+(N36*$N$11)+(O36*$O$11)+(P36*$P$11)+(Q36*$Q$11),2),ROUND((M37*$M$11)+(N36*$N$11)+(O36*$O$11)+(P36*$P$11)+(Q36*$Q$11),2))</f>
        <v>0.8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4</v>
      </c>
      <c r="AA36" s="13">
        <v>8</v>
      </c>
      <c r="AB36" s="13">
        <v>9</v>
      </c>
      <c r="AC36" s="13">
        <v>8</v>
      </c>
      <c r="AD36" s="13">
        <v>8</v>
      </c>
      <c r="AE36" s="14">
        <f t="shared" si="5"/>
        <v>3.7</v>
      </c>
      <c r="AF36" s="13">
        <v>8</v>
      </c>
      <c r="AG36" s="13">
        <v>8</v>
      </c>
      <c r="AH36" s="13">
        <v>6</v>
      </c>
      <c r="AI36" s="13">
        <v>7</v>
      </c>
      <c r="AJ36" s="13"/>
      <c r="AK36" s="14">
        <f t="shared" si="6"/>
        <v>3.5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7.2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6</v>
      </c>
      <c r="H37" s="8">
        <v>6</v>
      </c>
      <c r="I37" s="8">
        <v>5</v>
      </c>
      <c r="J37" s="8">
        <v>5</v>
      </c>
      <c r="K37" s="8">
        <v>10</v>
      </c>
      <c r="L37" s="14">
        <f t="shared" si="0"/>
        <v>5.9</v>
      </c>
      <c r="M37" s="13">
        <v>8</v>
      </c>
      <c r="N37" s="8"/>
      <c r="O37" s="8"/>
      <c r="P37" s="8"/>
      <c r="Q37" s="8"/>
      <c r="R37" s="14" t="e">
        <f>IF(OR($G$4="MEDIA",$G$4="BASICA - TERCER CICLO"),ROUND((#REF!*$M$11)+(N37*$N$11)+(O37*$O$11)+(P37*$P$11)+(Q37*$Q$11),2),ROUND((#REF!*$M$11)+(N37*$N$11)+(O37*$O$11)+(P37*$P$11)+(Q37*$Q$11),2))</f>
        <v>#REF!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 t="e">
        <f t="shared" si="4"/>
        <v>#REF!</v>
      </c>
      <c r="Z37" s="8"/>
      <c r="AA37" s="8">
        <v>8</v>
      </c>
      <c r="AB37" s="8">
        <v>7</v>
      </c>
      <c r="AC37" s="8">
        <v>6</v>
      </c>
      <c r="AD37" s="8">
        <v>8</v>
      </c>
      <c r="AE37" s="14">
        <f t="shared" si="5"/>
        <v>2.9</v>
      </c>
      <c r="AF37" s="8">
        <v>1</v>
      </c>
      <c r="AG37" s="8">
        <v>8</v>
      </c>
      <c r="AH37" s="8">
        <v>6</v>
      </c>
      <c r="AI37" s="8">
        <v>1</v>
      </c>
      <c r="AJ37" s="8"/>
      <c r="AK37" s="14">
        <f t="shared" si="6"/>
        <v>2.2000000000000002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5.0999999999999996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 t="e">
        <f t="shared" si="20"/>
        <v>#REF!</v>
      </c>
      <c r="CF37" s="21"/>
      <c r="CG37" s="58" t="e">
        <f t="shared" si="21"/>
        <v>#REF!</v>
      </c>
      <c r="CH37" s="18" t="e">
        <f t="shared" si="22"/>
        <v>#REF!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9</v>
      </c>
      <c r="H38" s="13">
        <v>10</v>
      </c>
      <c r="I38" s="13">
        <v>10</v>
      </c>
      <c r="J38" s="13">
        <v>10</v>
      </c>
      <c r="K38" s="13">
        <v>9</v>
      </c>
      <c r="L38" s="14">
        <f t="shared" si="0"/>
        <v>8.6</v>
      </c>
      <c r="M38" s="13">
        <v>10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>
        <v>10</v>
      </c>
      <c r="AA38" s="13">
        <v>10</v>
      </c>
      <c r="AB38" s="13">
        <v>9</v>
      </c>
      <c r="AC38" s="13">
        <v>10</v>
      </c>
      <c r="AD38" s="13">
        <v>10</v>
      </c>
      <c r="AE38" s="14">
        <f t="shared" si="5"/>
        <v>4.9000000000000004</v>
      </c>
      <c r="AF38" s="13">
        <v>9</v>
      </c>
      <c r="AG38" s="13">
        <v>8</v>
      </c>
      <c r="AH38" s="13">
        <v>10</v>
      </c>
      <c r="AI38" s="13">
        <v>10</v>
      </c>
      <c r="AJ38" s="13"/>
      <c r="AK38" s="14">
        <f t="shared" si="6"/>
        <v>4.7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7</v>
      </c>
      <c r="H39" s="8">
        <v>7.5</v>
      </c>
      <c r="I39" s="8">
        <v>9</v>
      </c>
      <c r="J39" s="8">
        <v>5</v>
      </c>
      <c r="K39" s="8">
        <v>8</v>
      </c>
      <c r="L39" s="14">
        <f t="shared" si="0"/>
        <v>6.4</v>
      </c>
      <c r="M39" s="8">
        <v>8</v>
      </c>
      <c r="N39" s="8"/>
      <c r="O39" s="8"/>
      <c r="P39" s="8"/>
      <c r="Q39" s="8"/>
      <c r="R39" s="14">
        <f t="shared" si="1"/>
        <v>0.8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7.2</v>
      </c>
      <c r="Z39" s="8">
        <v>7</v>
      </c>
      <c r="AA39" s="8">
        <v>9</v>
      </c>
      <c r="AB39" s="8">
        <v>6</v>
      </c>
      <c r="AC39" s="8">
        <v>5</v>
      </c>
      <c r="AD39" s="8">
        <v>8</v>
      </c>
      <c r="AE39" s="14">
        <f t="shared" si="5"/>
        <v>3.5</v>
      </c>
      <c r="AF39" s="8">
        <v>10</v>
      </c>
      <c r="AG39" s="8">
        <v>4</v>
      </c>
      <c r="AH39" s="8">
        <v>10</v>
      </c>
      <c r="AI39" s="8">
        <v>10</v>
      </c>
      <c r="AJ39" s="8"/>
      <c r="AK39" s="14">
        <f t="shared" si="6"/>
        <v>4.4000000000000004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7.9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G13:K82 CB13:CB82 BX13:BZ82 BL13:BP82 BI13:BI82 BE13:BG82 AY13:BC82 AS13:AW82 AP13:AP82 AL13:AN82 AF13:AJ82 Z13:AD82 M37 M13:Q35 M38:Q82 N36:Q37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134</v>
      </c>
      <c r="E7" s="6" t="s">
        <v>133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Normal="100" workbookViewId="0">
      <selection activeCell="A82" sqref="A8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0" t="s">
        <v>0</v>
      </c>
      <c r="B1" s="80"/>
      <c r="C1" s="80"/>
      <c r="D1" s="80"/>
      <c r="E1" s="80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132</v>
      </c>
      <c r="E5" s="2" t="s">
        <v>104</v>
      </c>
      <c r="G5" s="125" t="s">
        <v>135</v>
      </c>
      <c r="H5" s="125"/>
      <c r="I5" s="52" t="s">
        <v>136</v>
      </c>
      <c r="J5" s="126" t="s">
        <v>137</v>
      </c>
      <c r="K5" s="126"/>
    </row>
    <row r="6" spans="1:26" ht="15" customHeight="1" x14ac:dyDescent="0.25">
      <c r="B6" t="s">
        <v>9</v>
      </c>
      <c r="D6" t="s">
        <v>70</v>
      </c>
      <c r="E6" s="2" t="s">
        <v>10</v>
      </c>
      <c r="G6" s="125"/>
      <c r="H6" s="125"/>
      <c r="I6" s="50" t="s">
        <v>138</v>
      </c>
      <c r="J6" s="127" t="s">
        <v>139</v>
      </c>
      <c r="K6" s="127"/>
    </row>
    <row r="7" spans="1:26" ht="15.75" customHeight="1" x14ac:dyDescent="0.25">
      <c r="B7" t="s">
        <v>11</v>
      </c>
      <c r="E7" s="6"/>
      <c r="G7" s="125"/>
      <c r="H7" s="125"/>
      <c r="I7" s="51" t="s">
        <v>140</v>
      </c>
      <c r="J7" s="128" t="s">
        <v>141</v>
      </c>
      <c r="K7" s="128"/>
    </row>
    <row r="8" spans="1:26" ht="19.5" customHeight="1" x14ac:dyDescent="0.25">
      <c r="G8" s="120" t="s">
        <v>13</v>
      </c>
      <c r="H8" s="112"/>
      <c r="I8" s="112"/>
      <c r="J8" s="112"/>
      <c r="K8" s="112"/>
      <c r="L8" s="112" t="s">
        <v>13</v>
      </c>
      <c r="M8" s="112"/>
      <c r="N8" s="112"/>
      <c r="O8" s="112"/>
      <c r="P8" s="112"/>
      <c r="Q8" s="112" t="s">
        <v>13</v>
      </c>
      <c r="R8" s="112"/>
      <c r="S8" s="112"/>
      <c r="T8" s="112"/>
      <c r="U8" s="113"/>
      <c r="V8" s="112" t="s">
        <v>13</v>
      </c>
      <c r="W8" s="112"/>
      <c r="X8" s="112"/>
      <c r="Y8" s="112"/>
      <c r="Z8" s="113"/>
    </row>
    <row r="9" spans="1:26" ht="24" customHeight="1" x14ac:dyDescent="0.35">
      <c r="G9" s="114">
        <v>1</v>
      </c>
      <c r="H9" s="115"/>
      <c r="I9" s="115"/>
      <c r="J9" s="115"/>
      <c r="K9" s="116"/>
      <c r="L9" s="121">
        <v>2</v>
      </c>
      <c r="M9" s="115"/>
      <c r="N9" s="115"/>
      <c r="O9" s="115"/>
      <c r="P9" s="122"/>
      <c r="Q9" s="114">
        <v>3</v>
      </c>
      <c r="R9" s="115"/>
      <c r="S9" s="115"/>
      <c r="T9" s="115"/>
      <c r="U9" s="116"/>
      <c r="V9" s="114">
        <v>4</v>
      </c>
      <c r="W9" s="115"/>
      <c r="X9" s="115"/>
      <c r="Y9" s="115"/>
      <c r="Z9" s="116"/>
    </row>
    <row r="10" spans="1:26" ht="18.75" customHeight="1" x14ac:dyDescent="0.25">
      <c r="G10" s="117" t="s">
        <v>142</v>
      </c>
      <c r="H10" s="118"/>
      <c r="I10" s="118"/>
      <c r="J10" s="118"/>
      <c r="K10" s="119"/>
      <c r="L10" s="123" t="s">
        <v>142</v>
      </c>
      <c r="M10" s="118"/>
      <c r="N10" s="118"/>
      <c r="O10" s="118"/>
      <c r="P10" s="124"/>
      <c r="Q10" s="117" t="s">
        <v>142</v>
      </c>
      <c r="R10" s="118"/>
      <c r="S10" s="118"/>
      <c r="T10" s="118"/>
      <c r="U10" s="119"/>
      <c r="V10" s="117" t="s">
        <v>142</v>
      </c>
      <c r="W10" s="118"/>
      <c r="X10" s="118"/>
      <c r="Y10" s="118"/>
      <c r="Z10" s="119"/>
    </row>
    <row r="11" spans="1:26" ht="13.5" customHeight="1" x14ac:dyDescent="0.2">
      <c r="E11" s="7"/>
      <c r="F11" s="23"/>
      <c r="G11" s="31" t="s">
        <v>143</v>
      </c>
      <c r="H11" s="24" t="s">
        <v>144</v>
      </c>
      <c r="I11" s="24" t="s">
        <v>145</v>
      </c>
      <c r="J11" s="24" t="s">
        <v>146</v>
      </c>
      <c r="K11" s="32"/>
      <c r="L11" s="29" t="s">
        <v>143</v>
      </c>
      <c r="M11" s="24" t="s">
        <v>144</v>
      </c>
      <c r="N11" s="24" t="s">
        <v>145</v>
      </c>
      <c r="O11" s="24" t="s">
        <v>146</v>
      </c>
      <c r="P11" s="35"/>
      <c r="Q11" s="31" t="s">
        <v>143</v>
      </c>
      <c r="R11" s="24" t="s">
        <v>144</v>
      </c>
      <c r="S11" s="24" t="s">
        <v>145</v>
      </c>
      <c r="T11" s="24" t="s">
        <v>146</v>
      </c>
      <c r="U11" s="32"/>
      <c r="V11" s="31" t="s">
        <v>143</v>
      </c>
      <c r="W11" s="24" t="s">
        <v>144</v>
      </c>
      <c r="X11" s="24" t="s">
        <v>145</v>
      </c>
      <c r="Y11" s="24" t="s">
        <v>146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147</v>
      </c>
      <c r="H12" s="25" t="s">
        <v>148</v>
      </c>
      <c r="I12" s="25" t="s">
        <v>149</v>
      </c>
      <c r="J12" s="25" t="s">
        <v>150</v>
      </c>
      <c r="K12" s="34"/>
      <c r="L12" s="30" t="s">
        <v>147</v>
      </c>
      <c r="M12" s="25" t="s">
        <v>148</v>
      </c>
      <c r="N12" s="25" t="s">
        <v>149</v>
      </c>
      <c r="O12" s="25" t="s">
        <v>150</v>
      </c>
      <c r="P12" s="36"/>
      <c r="Q12" s="33" t="s">
        <v>147</v>
      </c>
      <c r="R12" s="25" t="s">
        <v>148</v>
      </c>
      <c r="S12" s="25" t="s">
        <v>149</v>
      </c>
      <c r="T12" s="25" t="s">
        <v>150</v>
      </c>
      <c r="U12" s="34"/>
      <c r="V12" s="33" t="s">
        <v>147</v>
      </c>
      <c r="W12" s="25" t="s">
        <v>148</v>
      </c>
      <c r="X12" s="25" t="s">
        <v>149</v>
      </c>
      <c r="Y12" s="25" t="s">
        <v>150</v>
      </c>
      <c r="Z12" s="34"/>
    </row>
    <row r="13" spans="1:26" ht="19.5" customHeight="1" x14ac:dyDescent="0.4">
      <c r="A13" s="2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28" t="s">
        <v>42</v>
      </c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27" t="s">
        <v>42</v>
      </c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422807</v>
      </c>
      <c r="C18" s="3">
        <v>4627</v>
      </c>
      <c r="D18" s="3">
        <v>14491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27" t="s">
        <v>37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28" t="s">
        <v>42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27" t="s">
        <v>37</v>
      </c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27" t="s">
        <v>37</v>
      </c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27" t="s">
        <v>37</v>
      </c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28" t="s">
        <v>37</v>
      </c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27" t="s">
        <v>37</v>
      </c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28" t="s">
        <v>37</v>
      </c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27" t="s">
        <v>42</v>
      </c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27" t="s">
        <v>37</v>
      </c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28" t="s">
        <v>42</v>
      </c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27" t="s">
        <v>42</v>
      </c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44" priority="1" operator="between">
      <formula>7</formula>
      <formula>10</formula>
    </cfRule>
    <cfRule type="cellIs" dxfId="43" priority="2" operator="between">
      <formula>5</formula>
      <formula>6</formula>
    </cfRule>
    <cfRule type="cellIs" dxfId="42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152</v>
      </c>
      <c r="E7" s="6" t="s">
        <v>151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U22" activePane="bottomRight" state="frozen"/>
      <selection pane="topRight"/>
      <selection pane="bottomLeft"/>
      <selection pane="bottomRight" activeCell="AA27" sqref="AA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71</v>
      </c>
      <c r="E7" s="6" t="s">
        <v>12</v>
      </c>
      <c r="G7" s="111" t="s">
        <v>13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13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13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13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14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15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15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15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15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99" t="s">
        <v>16</v>
      </c>
      <c r="BM10" s="100"/>
      <c r="BN10" s="100"/>
      <c r="BO10" s="100"/>
      <c r="BP10" s="100"/>
      <c r="BQ10" s="101"/>
      <c r="BR10" s="99" t="s">
        <v>17</v>
      </c>
      <c r="BS10" s="100"/>
      <c r="BT10" s="100"/>
      <c r="BU10" s="100"/>
      <c r="BV10" s="100"/>
      <c r="BW10" s="101"/>
      <c r="BX10" s="99" t="s">
        <v>18</v>
      </c>
      <c r="BY10" s="100"/>
      <c r="BZ10" s="100"/>
      <c r="CA10" s="101"/>
      <c r="CB10" s="99" t="s">
        <v>19</v>
      </c>
      <c r="CC10" s="101"/>
      <c r="CD10" s="59" t="s">
        <v>20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0.2</v>
      </c>
      <c r="K11" s="12">
        <v>0.2</v>
      </c>
      <c r="L11" s="55">
        <f>SUM(G11:K11)</f>
        <v>0.7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>
        <v>0.1</v>
      </c>
      <c r="AH11" s="12">
        <v>0.1</v>
      </c>
      <c r="AI11" s="12">
        <v>0.1</v>
      </c>
      <c r="AJ11" s="12">
        <v>0.2</v>
      </c>
      <c r="AK11" s="55">
        <f>SUM(AF11:AJ11)</f>
        <v>0.5</v>
      </c>
      <c r="AL11" s="11">
        <v>0.2</v>
      </c>
      <c r="AM11" s="12">
        <v>0.1</v>
      </c>
      <c r="AN11" s="12">
        <v>0.1</v>
      </c>
      <c r="AO11" s="55">
        <f>SUM(AL11:AN11)</f>
        <v>0.4</v>
      </c>
      <c r="AP11" s="12">
        <v>0.1</v>
      </c>
      <c r="AQ11" s="55">
        <f>SUM(AP11)</f>
        <v>0.1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178</v>
      </c>
      <c r="H12" s="26" t="s">
        <v>179</v>
      </c>
      <c r="I12" s="26" t="s">
        <v>183</v>
      </c>
      <c r="J12" s="26" t="s">
        <v>181</v>
      </c>
      <c r="K12" s="26" t="s">
        <v>180</v>
      </c>
      <c r="L12" s="56" t="s">
        <v>28</v>
      </c>
      <c r="M12" s="26" t="s">
        <v>182</v>
      </c>
      <c r="N12" s="26" t="s">
        <v>184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 t="s">
        <v>214</v>
      </c>
      <c r="AH12" s="26" t="s">
        <v>215</v>
      </c>
      <c r="AI12" s="26" t="s">
        <v>216</v>
      </c>
      <c r="AJ12" s="26" t="s">
        <v>217</v>
      </c>
      <c r="AK12" s="56" t="s">
        <v>28</v>
      </c>
      <c r="AL12" s="26" t="s">
        <v>218</v>
      </c>
      <c r="AM12" s="26" t="s">
        <v>219</v>
      </c>
      <c r="AN12" s="26" t="s">
        <v>220</v>
      </c>
      <c r="AO12" s="56" t="s">
        <v>29</v>
      </c>
      <c r="AP12" s="26" t="s">
        <v>221</v>
      </c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153</v>
      </c>
      <c r="F13" s="70" t="s">
        <v>42</v>
      </c>
      <c r="G13" s="61">
        <v>8</v>
      </c>
      <c r="H13" s="8">
        <v>9.5</v>
      </c>
      <c r="I13" s="8">
        <v>8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>
        <v>8</v>
      </c>
      <c r="AH13" s="8">
        <v>7</v>
      </c>
      <c r="AI13" s="8">
        <v>8</v>
      </c>
      <c r="AJ13" s="8">
        <v>10</v>
      </c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4.3</v>
      </c>
      <c r="AL13" s="8">
        <v>10</v>
      </c>
      <c r="AM13" s="8">
        <v>6.4</v>
      </c>
      <c r="AN13" s="8">
        <v>6.5</v>
      </c>
      <c r="AO13" s="14">
        <f t="shared" ref="AO13:AO44" si="7">IF(OR($G$4="MEDIA",$G$4="BASICA - TERCER CICLO"),ROUND((AL13*$AL$11)+(AM13*$AM$11)+(AN13*$AN$11),2),ROUND((AL13*$AL$11)+(AM13*$AM$11)+(AN13*$AN$11),2))</f>
        <v>3.29</v>
      </c>
      <c r="AP13" s="8">
        <v>6</v>
      </c>
      <c r="AQ13" s="15">
        <f t="shared" ref="AQ13:AQ44" si="8">IF(OR($G$4="MEDIA",$G$4="BASICA - TERCER CICLO"),ROUND((AP13*$AP$11),2),ROUND((AP13*$AP$11),0))</f>
        <v>0.6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154</v>
      </c>
      <c r="F14" s="72" t="s">
        <v>42</v>
      </c>
      <c r="G14" s="62">
        <v>9</v>
      </c>
      <c r="H14" s="13">
        <v>9</v>
      </c>
      <c r="I14" s="13">
        <v>8</v>
      </c>
      <c r="J14" s="13">
        <v>10</v>
      </c>
      <c r="K14" s="13">
        <v>10</v>
      </c>
      <c r="L14" s="14">
        <f t="shared" si="0"/>
        <v>6.6</v>
      </c>
      <c r="M14" s="13">
        <v>10</v>
      </c>
      <c r="N14" s="13"/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>
        <v>9</v>
      </c>
      <c r="AH14" s="13">
        <v>9</v>
      </c>
      <c r="AI14" s="13">
        <v>10</v>
      </c>
      <c r="AJ14" s="13">
        <v>6</v>
      </c>
      <c r="AK14" s="14">
        <f t="shared" si="6"/>
        <v>4</v>
      </c>
      <c r="AL14" s="13">
        <v>10</v>
      </c>
      <c r="AM14" s="13">
        <v>8.5</v>
      </c>
      <c r="AN14" s="13">
        <v>8</v>
      </c>
      <c r="AO14" s="14">
        <f t="shared" si="7"/>
        <v>3.65</v>
      </c>
      <c r="AP14" s="13">
        <v>7</v>
      </c>
      <c r="AQ14" s="15">
        <f t="shared" si="8"/>
        <v>0.7</v>
      </c>
      <c r="AR14" s="58">
        <f t="shared" si="9"/>
        <v>8.4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155</v>
      </c>
      <c r="F15" s="70" t="s">
        <v>37</v>
      </c>
      <c r="G15" s="61">
        <v>9</v>
      </c>
      <c r="H15" s="8">
        <v>9.5</v>
      </c>
      <c r="I15" s="8">
        <v>8</v>
      </c>
      <c r="J15" s="8">
        <v>1</v>
      </c>
      <c r="K15" s="8">
        <v>10</v>
      </c>
      <c r="L15" s="14">
        <f t="shared" si="0"/>
        <v>4.8499999999999996</v>
      </c>
      <c r="M15" s="8">
        <v>9</v>
      </c>
      <c r="N15" s="8"/>
      <c r="O15" s="8"/>
      <c r="P15" s="8"/>
      <c r="Q15" s="8"/>
      <c r="R15" s="14">
        <f t="shared" si="1"/>
        <v>1.8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>
        <v>10</v>
      </c>
      <c r="AH15" s="8">
        <v>9</v>
      </c>
      <c r="AI15" s="8">
        <v>10</v>
      </c>
      <c r="AJ15" s="8">
        <v>6</v>
      </c>
      <c r="AK15" s="14">
        <f t="shared" si="6"/>
        <v>4.0999999999999996</v>
      </c>
      <c r="AL15" s="8">
        <v>10</v>
      </c>
      <c r="AM15" s="8">
        <v>8</v>
      </c>
      <c r="AN15" s="8">
        <v>9</v>
      </c>
      <c r="AO15" s="14">
        <f t="shared" si="7"/>
        <v>3.7</v>
      </c>
      <c r="AP15" s="8">
        <v>7</v>
      </c>
      <c r="AQ15" s="15">
        <f t="shared" si="8"/>
        <v>0.7</v>
      </c>
      <c r="AR15" s="58">
        <f t="shared" si="9"/>
        <v>8.5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156</v>
      </c>
      <c r="F16" s="72" t="s">
        <v>37</v>
      </c>
      <c r="G16" s="62">
        <v>9</v>
      </c>
      <c r="H16" s="13">
        <v>9.5</v>
      </c>
      <c r="I16" s="13">
        <v>7</v>
      </c>
      <c r="J16" s="13">
        <v>10</v>
      </c>
      <c r="K16" s="13">
        <v>1</v>
      </c>
      <c r="L16" s="14">
        <f t="shared" si="0"/>
        <v>4.75</v>
      </c>
      <c r="M16" s="13">
        <v>10</v>
      </c>
      <c r="N16" s="13"/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>
        <v>10</v>
      </c>
      <c r="AH16" s="13">
        <v>9</v>
      </c>
      <c r="AI16" s="13">
        <v>10</v>
      </c>
      <c r="AJ16" s="13">
        <v>6</v>
      </c>
      <c r="AK16" s="14">
        <f t="shared" si="6"/>
        <v>4.0999999999999996</v>
      </c>
      <c r="AL16" s="13">
        <v>10</v>
      </c>
      <c r="AM16" s="13">
        <v>8</v>
      </c>
      <c r="AN16" s="13">
        <v>8</v>
      </c>
      <c r="AO16" s="14">
        <f t="shared" si="7"/>
        <v>3.6</v>
      </c>
      <c r="AP16" s="13">
        <v>6</v>
      </c>
      <c r="AQ16" s="15">
        <f t="shared" si="8"/>
        <v>0.6</v>
      </c>
      <c r="AR16" s="58">
        <f t="shared" si="9"/>
        <v>8.3000000000000007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157</v>
      </c>
      <c r="F17" s="70" t="s">
        <v>42</v>
      </c>
      <c r="G17" s="61">
        <v>9</v>
      </c>
      <c r="H17" s="8">
        <v>9.5</v>
      </c>
      <c r="I17" s="8">
        <v>8</v>
      </c>
      <c r="J17" s="8">
        <v>10</v>
      </c>
      <c r="K17" s="8">
        <v>10</v>
      </c>
      <c r="L17" s="14">
        <f t="shared" si="0"/>
        <v>6.65</v>
      </c>
      <c r="M17" s="8">
        <v>9</v>
      </c>
      <c r="N17" s="8"/>
      <c r="O17" s="8"/>
      <c r="P17" s="8"/>
      <c r="Q17" s="8"/>
      <c r="R17" s="14">
        <f t="shared" si="1"/>
        <v>1.8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>
        <v>10</v>
      </c>
      <c r="AH17" s="8">
        <v>10</v>
      </c>
      <c r="AI17" s="8">
        <v>5</v>
      </c>
      <c r="AJ17" s="8">
        <v>6</v>
      </c>
      <c r="AK17" s="14">
        <f t="shared" si="6"/>
        <v>3.7</v>
      </c>
      <c r="AL17" s="8">
        <v>10</v>
      </c>
      <c r="AM17" s="8">
        <v>6.4</v>
      </c>
      <c r="AN17" s="8">
        <v>6.5</v>
      </c>
      <c r="AO17" s="14">
        <f t="shared" si="7"/>
        <v>3.29</v>
      </c>
      <c r="AP17" s="8">
        <v>7</v>
      </c>
      <c r="AQ17" s="15">
        <f t="shared" si="8"/>
        <v>0.7</v>
      </c>
      <c r="AR17" s="58">
        <f t="shared" si="9"/>
        <v>7.7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158</v>
      </c>
      <c r="F18" s="72" t="s">
        <v>42</v>
      </c>
      <c r="G18" s="62">
        <v>8</v>
      </c>
      <c r="H18" s="13">
        <v>1</v>
      </c>
      <c r="I18" s="13">
        <v>5</v>
      </c>
      <c r="J18" s="13">
        <v>10</v>
      </c>
      <c r="K18" s="13">
        <v>1</v>
      </c>
      <c r="L18" s="14">
        <f t="shared" si="0"/>
        <v>3.6</v>
      </c>
      <c r="M18" s="13">
        <v>5</v>
      </c>
      <c r="N18" s="13"/>
      <c r="O18" s="13"/>
      <c r="P18" s="13"/>
      <c r="Q18" s="13"/>
      <c r="R18" s="14">
        <f t="shared" si="1"/>
        <v>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4.5999999999999996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>
        <v>8</v>
      </c>
      <c r="AH18" s="13">
        <v>7</v>
      </c>
      <c r="AI18" s="13">
        <v>8</v>
      </c>
      <c r="AJ18" s="13">
        <v>6</v>
      </c>
      <c r="AK18" s="14">
        <f t="shared" si="6"/>
        <v>3.5</v>
      </c>
      <c r="AL18" s="13">
        <v>10</v>
      </c>
      <c r="AM18" s="13">
        <v>1</v>
      </c>
      <c r="AN18" s="13">
        <v>1</v>
      </c>
      <c r="AO18" s="14">
        <f t="shared" si="7"/>
        <v>2.2000000000000002</v>
      </c>
      <c r="AP18" s="13">
        <v>6</v>
      </c>
      <c r="AQ18" s="15">
        <f t="shared" si="8"/>
        <v>0.6</v>
      </c>
      <c r="AR18" s="58">
        <f t="shared" si="9"/>
        <v>6.3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856284</v>
      </c>
      <c r="C19" s="2">
        <v>5098</v>
      </c>
      <c r="D19" s="2">
        <v>14512</v>
      </c>
      <c r="E19" s="2" t="s">
        <v>159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2564140</v>
      </c>
      <c r="C20" s="3">
        <v>5111</v>
      </c>
      <c r="D20" s="3">
        <v>14513</v>
      </c>
      <c r="E20" s="3" t="s">
        <v>160</v>
      </c>
      <c r="F20" s="72" t="s">
        <v>42</v>
      </c>
      <c r="G20" s="62">
        <v>8</v>
      </c>
      <c r="H20" s="13">
        <v>8</v>
      </c>
      <c r="I20" s="13">
        <v>6</v>
      </c>
      <c r="J20" s="13">
        <v>10</v>
      </c>
      <c r="K20" s="13">
        <v>10</v>
      </c>
      <c r="L20" s="14">
        <f t="shared" si="0"/>
        <v>6.2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>
        <v>8</v>
      </c>
      <c r="AH20" s="13">
        <v>1</v>
      </c>
      <c r="AI20" s="13">
        <v>9</v>
      </c>
      <c r="AJ20" s="13">
        <v>6</v>
      </c>
      <c r="AK20" s="14">
        <f t="shared" si="6"/>
        <v>3</v>
      </c>
      <c r="AL20" s="13">
        <v>1</v>
      </c>
      <c r="AM20" s="13">
        <v>6</v>
      </c>
      <c r="AN20" s="13">
        <v>8.5</v>
      </c>
      <c r="AO20" s="14">
        <f t="shared" si="7"/>
        <v>1.65</v>
      </c>
      <c r="AP20" s="13">
        <v>6</v>
      </c>
      <c r="AQ20" s="15">
        <f t="shared" si="8"/>
        <v>0.6</v>
      </c>
      <c r="AR20" s="58">
        <f t="shared" si="9"/>
        <v>5.3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6657811</v>
      </c>
      <c r="C21" s="2">
        <v>5110</v>
      </c>
      <c r="D21" s="2">
        <v>14514</v>
      </c>
      <c r="E21" s="2" t="s">
        <v>161</v>
      </c>
      <c r="F21" s="70" t="s">
        <v>42</v>
      </c>
      <c r="G21" s="61">
        <v>8</v>
      </c>
      <c r="H21" s="8">
        <v>8</v>
      </c>
      <c r="I21" s="8">
        <v>8</v>
      </c>
      <c r="J21" s="8">
        <v>10</v>
      </c>
      <c r="K21" s="8">
        <v>10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1.6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>
        <v>8</v>
      </c>
      <c r="AH21" s="8">
        <v>9</v>
      </c>
      <c r="AI21" s="8">
        <v>9</v>
      </c>
      <c r="AJ21" s="8">
        <v>6</v>
      </c>
      <c r="AK21" s="14">
        <f t="shared" si="6"/>
        <v>3.8</v>
      </c>
      <c r="AL21" s="8">
        <v>1</v>
      </c>
      <c r="AM21" s="8">
        <v>1</v>
      </c>
      <c r="AN21" s="8">
        <v>9.1</v>
      </c>
      <c r="AO21" s="14">
        <f t="shared" si="7"/>
        <v>1.21</v>
      </c>
      <c r="AP21" s="8">
        <v>7</v>
      </c>
      <c r="AQ21" s="15">
        <f t="shared" si="8"/>
        <v>0.7</v>
      </c>
      <c r="AR21" s="58">
        <f t="shared" si="9"/>
        <v>5.7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5018937</v>
      </c>
      <c r="C22" s="3">
        <v>5109</v>
      </c>
      <c r="D22" s="3">
        <v>14515</v>
      </c>
      <c r="E22" s="3" t="s">
        <v>162</v>
      </c>
      <c r="F22" s="72" t="s">
        <v>37</v>
      </c>
      <c r="G22" s="62">
        <v>9</v>
      </c>
      <c r="H22" s="13">
        <v>9.5</v>
      </c>
      <c r="I22" s="13">
        <v>8</v>
      </c>
      <c r="J22" s="13">
        <v>10</v>
      </c>
      <c r="K22" s="13">
        <v>10</v>
      </c>
      <c r="L22" s="14">
        <f t="shared" si="0"/>
        <v>6.65</v>
      </c>
      <c r="M22" s="13">
        <v>9</v>
      </c>
      <c r="N22" s="13"/>
      <c r="O22" s="13"/>
      <c r="P22" s="13"/>
      <c r="Q22" s="13"/>
      <c r="R22" s="14">
        <f t="shared" si="1"/>
        <v>1.8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>
        <v>9</v>
      </c>
      <c r="AH22" s="13">
        <v>10</v>
      </c>
      <c r="AI22" s="13">
        <v>10</v>
      </c>
      <c r="AJ22" s="13">
        <v>10</v>
      </c>
      <c r="AK22" s="14">
        <f t="shared" si="6"/>
        <v>4.9000000000000004</v>
      </c>
      <c r="AL22" s="13">
        <v>10</v>
      </c>
      <c r="AM22" s="13">
        <v>8</v>
      </c>
      <c r="AN22" s="13">
        <v>9.8000000000000007</v>
      </c>
      <c r="AO22" s="14">
        <f t="shared" si="7"/>
        <v>3.78</v>
      </c>
      <c r="AP22" s="13">
        <v>6</v>
      </c>
      <c r="AQ22" s="15">
        <f t="shared" si="8"/>
        <v>0.6</v>
      </c>
      <c r="AR22" s="58">
        <f t="shared" si="9"/>
        <v>9.3000000000000007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5065702</v>
      </c>
      <c r="C23" s="2">
        <v>5086</v>
      </c>
      <c r="D23" s="2">
        <v>14516</v>
      </c>
      <c r="E23" s="2" t="s">
        <v>163</v>
      </c>
      <c r="F23" s="70" t="s">
        <v>37</v>
      </c>
      <c r="G23" s="61">
        <v>8</v>
      </c>
      <c r="H23" s="8">
        <v>10</v>
      </c>
      <c r="I23" s="8">
        <v>7</v>
      </c>
      <c r="J23" s="8">
        <v>10</v>
      </c>
      <c r="K23" s="8">
        <v>8</v>
      </c>
      <c r="L23" s="14">
        <f t="shared" si="0"/>
        <v>6.1</v>
      </c>
      <c r="M23" s="8">
        <v>9</v>
      </c>
      <c r="N23" s="8"/>
      <c r="O23" s="8"/>
      <c r="P23" s="8"/>
      <c r="Q23" s="8"/>
      <c r="R23" s="14">
        <f t="shared" si="1"/>
        <v>1.8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>
        <v>7</v>
      </c>
      <c r="AH23" s="8">
        <v>9</v>
      </c>
      <c r="AI23" s="8">
        <v>10</v>
      </c>
      <c r="AJ23" s="8">
        <v>6</v>
      </c>
      <c r="AK23" s="14">
        <f t="shared" si="6"/>
        <v>3.8</v>
      </c>
      <c r="AL23" s="8">
        <v>1</v>
      </c>
      <c r="AM23" s="8">
        <v>1</v>
      </c>
      <c r="AN23" s="8">
        <v>8.6999999999999993</v>
      </c>
      <c r="AO23" s="14">
        <f t="shared" si="7"/>
        <v>1.17</v>
      </c>
      <c r="AP23" s="8">
        <v>4</v>
      </c>
      <c r="AQ23" s="15">
        <f t="shared" si="8"/>
        <v>0.4</v>
      </c>
      <c r="AR23" s="58">
        <f t="shared" si="9"/>
        <v>5.4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2893679</v>
      </c>
      <c r="C24" s="3">
        <v>5128</v>
      </c>
      <c r="D24" s="3">
        <v>14518</v>
      </c>
      <c r="E24" s="3" t="s">
        <v>164</v>
      </c>
      <c r="F24" s="72" t="s">
        <v>37</v>
      </c>
      <c r="G24" s="62">
        <v>10</v>
      </c>
      <c r="H24" s="13">
        <v>10</v>
      </c>
      <c r="I24" s="13">
        <v>9</v>
      </c>
      <c r="J24" s="13">
        <v>10</v>
      </c>
      <c r="K24" s="13">
        <v>10</v>
      </c>
      <c r="L24" s="14">
        <f t="shared" si="0"/>
        <v>6.9</v>
      </c>
      <c r="M24" s="13">
        <v>9</v>
      </c>
      <c r="N24" s="13"/>
      <c r="O24" s="13"/>
      <c r="P24" s="13"/>
      <c r="Q24" s="13"/>
      <c r="R24" s="14">
        <f t="shared" si="1"/>
        <v>1.8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>
        <v>10</v>
      </c>
      <c r="AH24" s="13">
        <v>9</v>
      </c>
      <c r="AI24" s="13">
        <v>10</v>
      </c>
      <c r="AJ24" s="13">
        <v>10</v>
      </c>
      <c r="AK24" s="14">
        <f t="shared" si="6"/>
        <v>4.9000000000000004</v>
      </c>
      <c r="AL24" s="13">
        <v>10</v>
      </c>
      <c r="AM24" s="13">
        <v>9</v>
      </c>
      <c r="AN24" s="13">
        <v>9.4</v>
      </c>
      <c r="AO24" s="14">
        <f t="shared" si="7"/>
        <v>3.84</v>
      </c>
      <c r="AP24" s="13">
        <v>7</v>
      </c>
      <c r="AQ24" s="15">
        <f t="shared" si="8"/>
        <v>0.7</v>
      </c>
      <c r="AR24" s="58">
        <f t="shared" si="9"/>
        <v>9.4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6657942</v>
      </c>
      <c r="C25" s="2">
        <v>5131</v>
      </c>
      <c r="D25" s="2">
        <v>14519</v>
      </c>
      <c r="E25" s="2" t="s">
        <v>165</v>
      </c>
      <c r="F25" s="70" t="s">
        <v>37</v>
      </c>
      <c r="G25" s="61">
        <v>9</v>
      </c>
      <c r="H25" s="8">
        <v>9</v>
      </c>
      <c r="I25" s="8">
        <v>6</v>
      </c>
      <c r="J25" s="8">
        <v>4</v>
      </c>
      <c r="K25" s="8">
        <v>10</v>
      </c>
      <c r="L25" s="14">
        <f t="shared" si="0"/>
        <v>5.2</v>
      </c>
      <c r="M25" s="8">
        <v>8</v>
      </c>
      <c r="N25" s="8"/>
      <c r="O25" s="8"/>
      <c r="P25" s="8"/>
      <c r="Q25" s="8"/>
      <c r="R25" s="14">
        <f t="shared" si="1"/>
        <v>1.6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>
        <v>10</v>
      </c>
      <c r="AH25" s="8">
        <v>10</v>
      </c>
      <c r="AI25" s="8">
        <v>10</v>
      </c>
      <c r="AJ25" s="8">
        <v>6</v>
      </c>
      <c r="AK25" s="14">
        <f t="shared" si="6"/>
        <v>4.2</v>
      </c>
      <c r="AL25" s="8">
        <v>10</v>
      </c>
      <c r="AM25" s="8">
        <v>1</v>
      </c>
      <c r="AN25" s="8">
        <v>8</v>
      </c>
      <c r="AO25" s="14">
        <f t="shared" si="7"/>
        <v>2.9</v>
      </c>
      <c r="AP25" s="8">
        <v>5</v>
      </c>
      <c r="AQ25" s="15">
        <f t="shared" si="8"/>
        <v>0.5</v>
      </c>
      <c r="AR25" s="58">
        <f t="shared" si="9"/>
        <v>7.6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19832456</v>
      </c>
      <c r="C26" s="3">
        <v>5120</v>
      </c>
      <c r="D26" s="3">
        <v>14520</v>
      </c>
      <c r="E26" s="3" t="s">
        <v>166</v>
      </c>
      <c r="F26" s="72" t="s">
        <v>37</v>
      </c>
      <c r="G26" s="62">
        <v>8</v>
      </c>
      <c r="H26" s="13">
        <v>9</v>
      </c>
      <c r="I26" s="13">
        <v>4</v>
      </c>
      <c r="J26" s="13">
        <v>4</v>
      </c>
      <c r="K26" s="13">
        <v>8</v>
      </c>
      <c r="L26" s="14">
        <f t="shared" si="0"/>
        <v>4.5</v>
      </c>
      <c r="M26" s="13">
        <v>8</v>
      </c>
      <c r="N26" s="13"/>
      <c r="O26" s="13"/>
      <c r="P26" s="13"/>
      <c r="Q26" s="13"/>
      <c r="R26" s="14">
        <f t="shared" si="1"/>
        <v>1.6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>
        <v>7</v>
      </c>
      <c r="AH26" s="13">
        <v>1</v>
      </c>
      <c r="AI26" s="13">
        <v>10</v>
      </c>
      <c r="AJ26" s="13">
        <v>6</v>
      </c>
      <c r="AK26" s="14">
        <f t="shared" si="6"/>
        <v>3</v>
      </c>
      <c r="AL26" s="13">
        <v>1</v>
      </c>
      <c r="AM26" s="13">
        <v>1</v>
      </c>
      <c r="AN26" s="13">
        <v>7.3</v>
      </c>
      <c r="AO26" s="14">
        <f t="shared" si="7"/>
        <v>1.03</v>
      </c>
      <c r="AP26" s="13">
        <v>4</v>
      </c>
      <c r="AQ26" s="15">
        <f t="shared" si="8"/>
        <v>0.4</v>
      </c>
      <c r="AR26" s="58">
        <f t="shared" si="9"/>
        <v>4.4000000000000004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2563176</v>
      </c>
      <c r="C27" s="2">
        <v>5132</v>
      </c>
      <c r="D27" s="2">
        <v>14521</v>
      </c>
      <c r="E27" s="2" t="s">
        <v>167</v>
      </c>
      <c r="F27" s="70" t="s">
        <v>42</v>
      </c>
      <c r="G27" s="61">
        <v>8</v>
      </c>
      <c r="H27" s="8">
        <v>1</v>
      </c>
      <c r="I27" s="8">
        <v>6</v>
      </c>
      <c r="J27" s="8">
        <v>10</v>
      </c>
      <c r="K27" s="8">
        <v>8</v>
      </c>
      <c r="L27" s="14">
        <f t="shared" si="0"/>
        <v>5.0999999999999996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>
        <v>8</v>
      </c>
      <c r="AH27" s="8">
        <v>1</v>
      </c>
      <c r="AI27" s="8">
        <v>9</v>
      </c>
      <c r="AJ27" s="8">
        <v>6</v>
      </c>
      <c r="AK27" s="14">
        <f t="shared" si="6"/>
        <v>3</v>
      </c>
      <c r="AL27" s="8">
        <v>1</v>
      </c>
      <c r="AM27" s="8">
        <v>8</v>
      </c>
      <c r="AN27" s="8">
        <v>9.6</v>
      </c>
      <c r="AO27" s="14">
        <f t="shared" si="7"/>
        <v>1.96</v>
      </c>
      <c r="AP27" s="8">
        <v>7</v>
      </c>
      <c r="AQ27" s="15">
        <f t="shared" si="8"/>
        <v>0.7</v>
      </c>
      <c r="AR27" s="58">
        <f t="shared" si="9"/>
        <v>5.7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7296370</v>
      </c>
      <c r="C28" s="3">
        <v>5133</v>
      </c>
      <c r="D28" s="3">
        <v>14522</v>
      </c>
      <c r="E28" s="3" t="s">
        <v>168</v>
      </c>
      <c r="F28" s="72" t="s">
        <v>37</v>
      </c>
      <c r="G28" s="62">
        <v>8</v>
      </c>
      <c r="H28" s="13">
        <v>9</v>
      </c>
      <c r="I28" s="13">
        <v>6</v>
      </c>
      <c r="J28" s="13">
        <v>10</v>
      </c>
      <c r="K28" s="13">
        <v>9</v>
      </c>
      <c r="L28" s="14">
        <f t="shared" si="0"/>
        <v>6.1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>
        <v>6</v>
      </c>
      <c r="AH28" s="13">
        <v>1</v>
      </c>
      <c r="AI28" s="13">
        <v>9</v>
      </c>
      <c r="AJ28" s="13">
        <v>6</v>
      </c>
      <c r="AK28" s="14">
        <f t="shared" si="6"/>
        <v>2.8</v>
      </c>
      <c r="AL28" s="13">
        <v>10</v>
      </c>
      <c r="AM28" s="13">
        <v>1</v>
      </c>
      <c r="AN28" s="13">
        <v>1</v>
      </c>
      <c r="AO28" s="14">
        <f t="shared" si="7"/>
        <v>2.2000000000000002</v>
      </c>
      <c r="AP28" s="13">
        <v>7</v>
      </c>
      <c r="AQ28" s="15">
        <f t="shared" si="8"/>
        <v>0.7</v>
      </c>
      <c r="AR28" s="58">
        <f t="shared" si="9"/>
        <v>5.7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7296540</v>
      </c>
      <c r="C29" s="2">
        <v>5122</v>
      </c>
      <c r="D29" s="2">
        <v>14652</v>
      </c>
      <c r="E29" s="2" t="s">
        <v>169</v>
      </c>
      <c r="F29" s="70" t="s">
        <v>42</v>
      </c>
      <c r="G29" s="61">
        <v>8</v>
      </c>
      <c r="H29" s="8">
        <v>9.5</v>
      </c>
      <c r="I29" s="8">
        <v>8</v>
      </c>
      <c r="J29" s="8">
        <v>8</v>
      </c>
      <c r="K29" s="8">
        <v>9</v>
      </c>
      <c r="L29" s="14">
        <f t="shared" si="0"/>
        <v>5.95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5135290</v>
      </c>
      <c r="C30" s="3">
        <v>5135</v>
      </c>
      <c r="D30" s="3">
        <v>14523</v>
      </c>
      <c r="E30" s="3" t="s">
        <v>170</v>
      </c>
      <c r="F30" s="72" t="s">
        <v>42</v>
      </c>
      <c r="G30" s="62">
        <v>8</v>
      </c>
      <c r="H30" s="13">
        <v>1</v>
      </c>
      <c r="I30" s="13">
        <v>6</v>
      </c>
      <c r="J30" s="13">
        <v>10</v>
      </c>
      <c r="K30" s="13">
        <v>10</v>
      </c>
      <c r="L30" s="14">
        <f t="shared" si="0"/>
        <v>5.5</v>
      </c>
      <c r="M30" s="13">
        <v>7</v>
      </c>
      <c r="N30" s="13"/>
      <c r="O30" s="13"/>
      <c r="P30" s="13"/>
      <c r="Q30" s="13"/>
      <c r="R30" s="14">
        <f t="shared" si="1"/>
        <v>1.4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>
        <v>10</v>
      </c>
      <c r="AH30" s="13">
        <v>10</v>
      </c>
      <c r="AI30" s="13">
        <v>9</v>
      </c>
      <c r="AJ30" s="13">
        <v>10</v>
      </c>
      <c r="AK30" s="14">
        <f t="shared" si="6"/>
        <v>4.9000000000000004</v>
      </c>
      <c r="AL30" s="13">
        <v>10</v>
      </c>
      <c r="AM30" s="13">
        <v>1</v>
      </c>
      <c r="AN30" s="13">
        <v>8.4</v>
      </c>
      <c r="AO30" s="14">
        <f t="shared" si="7"/>
        <v>2.94</v>
      </c>
      <c r="AP30" s="13">
        <v>7</v>
      </c>
      <c r="AQ30" s="15">
        <f t="shared" si="8"/>
        <v>0.7</v>
      </c>
      <c r="AR30" s="58">
        <f t="shared" si="9"/>
        <v>8.5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7296529</v>
      </c>
      <c r="C31" s="2">
        <v>5134</v>
      </c>
      <c r="D31" s="2">
        <v>14524</v>
      </c>
      <c r="E31" s="2" t="s">
        <v>171</v>
      </c>
      <c r="F31" s="70" t="s">
        <v>37</v>
      </c>
      <c r="G31" s="61">
        <v>9</v>
      </c>
      <c r="H31" s="8">
        <v>9.5</v>
      </c>
      <c r="I31" s="8">
        <v>6</v>
      </c>
      <c r="J31" s="8">
        <v>10</v>
      </c>
      <c r="K31" s="8">
        <v>10</v>
      </c>
      <c r="L31" s="14">
        <f t="shared" si="0"/>
        <v>6.45</v>
      </c>
      <c r="M31" s="8">
        <v>9</v>
      </c>
      <c r="N31" s="8"/>
      <c r="O31" s="8"/>
      <c r="P31" s="8"/>
      <c r="Q31" s="8"/>
      <c r="R31" s="14">
        <f t="shared" si="1"/>
        <v>1.8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8.3000000000000007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>
        <v>10</v>
      </c>
      <c r="AH31" s="8">
        <v>9</v>
      </c>
      <c r="AI31" s="8">
        <v>10</v>
      </c>
      <c r="AJ31" s="8">
        <v>10</v>
      </c>
      <c r="AK31" s="14">
        <f t="shared" si="6"/>
        <v>4.9000000000000004</v>
      </c>
      <c r="AL31" s="8">
        <v>10</v>
      </c>
      <c r="AM31" s="8">
        <v>8</v>
      </c>
      <c r="AN31" s="8">
        <v>9</v>
      </c>
      <c r="AO31" s="14">
        <f t="shared" si="7"/>
        <v>3.7</v>
      </c>
      <c r="AP31" s="8">
        <v>6</v>
      </c>
      <c r="AQ31" s="15">
        <f t="shared" si="8"/>
        <v>0.6</v>
      </c>
      <c r="AR31" s="58">
        <f t="shared" si="9"/>
        <v>9.1999999999999993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2564134</v>
      </c>
      <c r="C32" s="3">
        <v>5138</v>
      </c>
      <c r="D32" s="3">
        <v>14613</v>
      </c>
      <c r="E32" s="3" t="s">
        <v>172</v>
      </c>
      <c r="F32" s="72" t="s">
        <v>42</v>
      </c>
      <c r="G32" s="62">
        <v>8</v>
      </c>
      <c r="H32" s="13">
        <v>9.5</v>
      </c>
      <c r="I32" s="13">
        <v>7</v>
      </c>
      <c r="J32" s="13">
        <v>10</v>
      </c>
      <c r="K32" s="13">
        <v>10</v>
      </c>
      <c r="L32" s="14">
        <f t="shared" si="0"/>
        <v>6.45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>
        <v>9</v>
      </c>
      <c r="AH32" s="13">
        <v>9</v>
      </c>
      <c r="AI32" s="13">
        <v>10</v>
      </c>
      <c r="AJ32" s="13">
        <v>10</v>
      </c>
      <c r="AK32" s="14">
        <f t="shared" si="6"/>
        <v>4.8</v>
      </c>
      <c r="AL32" s="13">
        <v>10</v>
      </c>
      <c r="AM32" s="13">
        <v>8</v>
      </c>
      <c r="AN32" s="13">
        <v>9.3000000000000007</v>
      </c>
      <c r="AO32" s="14">
        <f t="shared" si="7"/>
        <v>3.73</v>
      </c>
      <c r="AP32" s="13">
        <v>5</v>
      </c>
      <c r="AQ32" s="15">
        <f t="shared" si="8"/>
        <v>0.5</v>
      </c>
      <c r="AR32" s="58">
        <f t="shared" si="9"/>
        <v>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2559687</v>
      </c>
      <c r="C33" s="2">
        <v>5121</v>
      </c>
      <c r="D33" s="2">
        <v>14525</v>
      </c>
      <c r="E33" s="2" t="s">
        <v>173</v>
      </c>
      <c r="F33" s="70" t="s">
        <v>37</v>
      </c>
      <c r="G33" s="61">
        <v>8</v>
      </c>
      <c r="H33" s="8">
        <v>9.5</v>
      </c>
      <c r="I33" s="8">
        <v>8</v>
      </c>
      <c r="J33" s="8">
        <v>10</v>
      </c>
      <c r="K33" s="8">
        <v>10</v>
      </c>
      <c r="L33" s="14">
        <f t="shared" si="0"/>
        <v>6.55</v>
      </c>
      <c r="M33" s="8">
        <v>8</v>
      </c>
      <c r="N33" s="8"/>
      <c r="O33" s="8"/>
      <c r="P33" s="8"/>
      <c r="Q33" s="8"/>
      <c r="R33" s="14">
        <f t="shared" si="1"/>
        <v>1.6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>
        <v>9</v>
      </c>
      <c r="AH33" s="8">
        <v>10</v>
      </c>
      <c r="AI33" s="8">
        <v>10</v>
      </c>
      <c r="AJ33" s="8">
        <v>10</v>
      </c>
      <c r="AK33" s="14">
        <f t="shared" si="6"/>
        <v>4.9000000000000004</v>
      </c>
      <c r="AL33" s="8">
        <v>10</v>
      </c>
      <c r="AM33" s="8">
        <v>6.8</v>
      </c>
      <c r="AN33" s="8">
        <v>8.6</v>
      </c>
      <c r="AO33" s="14">
        <f t="shared" si="7"/>
        <v>3.54</v>
      </c>
      <c r="AP33" s="8">
        <v>6</v>
      </c>
      <c r="AQ33" s="15">
        <f t="shared" si="8"/>
        <v>0.6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2564143</v>
      </c>
      <c r="C34" s="3">
        <v>5137</v>
      </c>
      <c r="D34" s="3">
        <v>14527</v>
      </c>
      <c r="E34" s="3" t="s">
        <v>174</v>
      </c>
      <c r="F34" s="72" t="s">
        <v>42</v>
      </c>
      <c r="G34" s="62">
        <v>8</v>
      </c>
      <c r="H34" s="13">
        <v>1</v>
      </c>
      <c r="I34" s="13">
        <v>6</v>
      </c>
      <c r="J34" s="13">
        <v>1</v>
      </c>
      <c r="K34" s="13">
        <v>6</v>
      </c>
      <c r="L34" s="14">
        <f t="shared" si="0"/>
        <v>2.9</v>
      </c>
      <c r="M34" s="13">
        <v>5</v>
      </c>
      <c r="N34" s="13"/>
      <c r="O34" s="13"/>
      <c r="P34" s="13"/>
      <c r="Q34" s="13"/>
      <c r="R34" s="14">
        <f t="shared" si="1"/>
        <v>1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>
        <v>8</v>
      </c>
      <c r="AH34" s="13">
        <v>1</v>
      </c>
      <c r="AI34" s="13">
        <v>9</v>
      </c>
      <c r="AJ34" s="13">
        <v>6</v>
      </c>
      <c r="AK34" s="14">
        <f t="shared" si="6"/>
        <v>3</v>
      </c>
      <c r="AL34" s="13">
        <v>1</v>
      </c>
      <c r="AM34" s="13">
        <v>1</v>
      </c>
      <c r="AN34" s="13">
        <v>8</v>
      </c>
      <c r="AO34" s="14">
        <f t="shared" si="7"/>
        <v>1.1000000000000001</v>
      </c>
      <c r="AP34" s="13">
        <v>6</v>
      </c>
      <c r="AQ34" s="15">
        <f t="shared" si="8"/>
        <v>0.6</v>
      </c>
      <c r="AR34" s="58">
        <f t="shared" si="9"/>
        <v>4.7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6657846</v>
      </c>
      <c r="C35" s="2">
        <v>5126</v>
      </c>
      <c r="D35" s="2">
        <v>14611</v>
      </c>
      <c r="E35" s="2" t="s">
        <v>175</v>
      </c>
      <c r="F35" s="70" t="s">
        <v>42</v>
      </c>
      <c r="G35" s="61">
        <v>10</v>
      </c>
      <c r="H35" s="8">
        <v>10</v>
      </c>
      <c r="I35" s="8">
        <v>8</v>
      </c>
      <c r="J35" s="8">
        <v>6</v>
      </c>
      <c r="K35" s="8">
        <v>10</v>
      </c>
      <c r="L35" s="14">
        <f t="shared" si="0"/>
        <v>6</v>
      </c>
      <c r="M35" s="8">
        <v>9</v>
      </c>
      <c r="N35" s="8"/>
      <c r="O35" s="8"/>
      <c r="P35" s="8"/>
      <c r="Q35" s="8"/>
      <c r="R35" s="14">
        <f t="shared" si="1"/>
        <v>1.8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>
        <v>10</v>
      </c>
      <c r="AH35" s="8">
        <v>10</v>
      </c>
      <c r="AI35" s="8">
        <v>5</v>
      </c>
      <c r="AJ35" s="8">
        <v>10</v>
      </c>
      <c r="AK35" s="14">
        <f t="shared" si="6"/>
        <v>4.5</v>
      </c>
      <c r="AL35" s="8">
        <v>10</v>
      </c>
      <c r="AM35" s="8">
        <v>7</v>
      </c>
      <c r="AN35" s="8">
        <v>9</v>
      </c>
      <c r="AO35" s="14">
        <f t="shared" si="7"/>
        <v>3.6</v>
      </c>
      <c r="AP35" s="8">
        <v>7</v>
      </c>
      <c r="AQ35" s="15">
        <f t="shared" si="8"/>
        <v>0.7</v>
      </c>
      <c r="AR35" s="58">
        <f t="shared" si="9"/>
        <v>8.8000000000000007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2564146</v>
      </c>
      <c r="C36" s="3">
        <v>5139</v>
      </c>
      <c r="D36" s="3">
        <v>14528</v>
      </c>
      <c r="E36" s="3" t="s">
        <v>176</v>
      </c>
      <c r="F36" s="72" t="s">
        <v>42</v>
      </c>
      <c r="G36" s="62">
        <v>9</v>
      </c>
      <c r="H36" s="13">
        <v>8.5</v>
      </c>
      <c r="I36" s="13">
        <v>8</v>
      </c>
      <c r="J36" s="13">
        <v>10</v>
      </c>
      <c r="K36" s="13">
        <v>10</v>
      </c>
      <c r="L36" s="14">
        <f t="shared" si="0"/>
        <v>6.55</v>
      </c>
      <c r="M36" s="13">
        <v>9</v>
      </c>
      <c r="N36" s="13"/>
      <c r="O36" s="13"/>
      <c r="P36" s="13"/>
      <c r="Q36" s="13"/>
      <c r="R36" s="14">
        <f t="shared" si="1"/>
        <v>1.8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>
        <v>10</v>
      </c>
      <c r="AH36" s="13">
        <v>10</v>
      </c>
      <c r="AI36" s="13">
        <v>10</v>
      </c>
      <c r="AJ36" s="13">
        <v>6</v>
      </c>
      <c r="AK36" s="14">
        <f t="shared" si="6"/>
        <v>4.2</v>
      </c>
      <c r="AL36" s="13">
        <v>1</v>
      </c>
      <c r="AM36" s="13">
        <v>7</v>
      </c>
      <c r="AN36" s="13">
        <v>1</v>
      </c>
      <c r="AO36" s="14">
        <f t="shared" si="7"/>
        <v>1</v>
      </c>
      <c r="AP36" s="13">
        <v>6</v>
      </c>
      <c r="AQ36" s="15">
        <f t="shared" si="8"/>
        <v>0.6</v>
      </c>
      <c r="AR36" s="58">
        <f t="shared" si="9"/>
        <v>5.8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4333908</v>
      </c>
      <c r="C37" s="2">
        <v>5125</v>
      </c>
      <c r="D37" s="2">
        <v>14529</v>
      </c>
      <c r="E37" s="2" t="s">
        <v>177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Ciencias N</vt:lpstr>
      <vt:lpstr>0.º-B Ciencias N</vt:lpstr>
      <vt:lpstr>1.º-A Ciencias N</vt:lpstr>
      <vt:lpstr>1.º-A Conducta</vt:lpstr>
      <vt:lpstr>1-A Competencias Ciudadanas</vt:lpstr>
      <vt:lpstr>1.º-A Asistencia</vt:lpstr>
      <vt:lpstr>1.º-B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2024-07-16T14:57:45Z</dcterms:modified>
  <cp:category/>
</cp:coreProperties>
</file>