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-120" yWindow="-120" windowWidth="20730" windowHeight="11160" firstSheet="2" activeTab="3"/>
  </bookViews>
  <sheets>
    <sheet name="0.º-A Seminarios" sheetId="1" r:id="rId1"/>
    <sheet name="0.º-B Seminarios" sheetId="2" r:id="rId2"/>
    <sheet name="1.º-A Seminarios" sheetId="3" r:id="rId3"/>
    <sheet name="1.º-B Seminarios" sheetId="4" r:id="rId4"/>
    <sheet name="1.º-C Seminarios" sheetId="5" r:id="rId5"/>
    <sheet name="1.º-A Seminarios 1" sheetId="6" r:id="rId6"/>
    <sheet name="2.º-A Trabajo d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L82" i="7"/>
  <c r="Y82" i="7" s="1"/>
  <c r="CE82" i="7" s="1"/>
  <c r="CG82" i="7" s="1"/>
  <c r="CH82" i="7" s="1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Y81" i="7" s="1"/>
  <c r="CE81" i="7" s="1"/>
  <c r="CG81" i="7" s="1"/>
  <c r="CH81" i="7" s="1"/>
  <c r="CC80" i="7"/>
  <c r="CA80" i="7"/>
  <c r="BW80" i="7"/>
  <c r="BQ80" i="7"/>
  <c r="CD80" i="7" s="1"/>
  <c r="BJ80" i="7"/>
  <c r="BH80" i="7"/>
  <c r="BD80" i="7"/>
  <c r="AX80" i="7"/>
  <c r="BK80" i="7" s="1"/>
  <c r="AQ80" i="7"/>
  <c r="AO80" i="7"/>
  <c r="AK80" i="7"/>
  <c r="AE80" i="7"/>
  <c r="AR80" i="7" s="1"/>
  <c r="X80" i="7"/>
  <c r="V80" i="7"/>
  <c r="R80" i="7"/>
  <c r="L80" i="7"/>
  <c r="Y80" i="7" s="1"/>
  <c r="CE80" i="7" s="1"/>
  <c r="CG80" i="7" s="1"/>
  <c r="CH80" i="7" s="1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Y79" i="7" s="1"/>
  <c r="CE79" i="7" s="1"/>
  <c r="CG79" i="7" s="1"/>
  <c r="CH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Y78" i="7" s="1"/>
  <c r="CE78" i="7" s="1"/>
  <c r="CG78" i="7" s="1"/>
  <c r="CH78" i="7" s="1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Y77" i="7" s="1"/>
  <c r="CE77" i="7" s="1"/>
  <c r="CG77" i="7" s="1"/>
  <c r="CH77" i="7" s="1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AR76" i="7" s="1"/>
  <c r="X76" i="7"/>
  <c r="V76" i="7"/>
  <c r="R76" i="7"/>
  <c r="L76" i="7"/>
  <c r="Y76" i="7" s="1"/>
  <c r="CE76" i="7" s="1"/>
  <c r="CG76" i="7" s="1"/>
  <c r="CH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E75" i="7" s="1"/>
  <c r="CG75" i="7" s="1"/>
  <c r="CH75" i="7" s="1"/>
  <c r="CC74" i="7"/>
  <c r="CA74" i="7"/>
  <c r="BW74" i="7"/>
  <c r="BQ74" i="7"/>
  <c r="CD74" i="7" s="1"/>
  <c r="BJ74" i="7"/>
  <c r="BH74" i="7"/>
  <c r="BD74" i="7"/>
  <c r="AX74" i="7"/>
  <c r="BK74" i="7" s="1"/>
  <c r="AQ74" i="7"/>
  <c r="AO74" i="7"/>
  <c r="AK74" i="7"/>
  <c r="AE74" i="7"/>
  <c r="AR74" i="7" s="1"/>
  <c r="X74" i="7"/>
  <c r="V74" i="7"/>
  <c r="R74" i="7"/>
  <c r="L74" i="7"/>
  <c r="Y74" i="7" s="1"/>
  <c r="CE74" i="7" s="1"/>
  <c r="CG74" i="7" s="1"/>
  <c r="CH74" i="7" s="1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AR73" i="7" s="1"/>
  <c r="X73" i="7"/>
  <c r="V73" i="7"/>
  <c r="R73" i="7"/>
  <c r="L73" i="7"/>
  <c r="Y73" i="7" s="1"/>
  <c r="CE73" i="7" s="1"/>
  <c r="CG73" i="7" s="1"/>
  <c r="CH73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E72" i="7" s="1"/>
  <c r="CG72" i="7" s="1"/>
  <c r="CH72" i="7" s="1"/>
  <c r="CC71" i="7"/>
  <c r="CA71" i="7"/>
  <c r="BW71" i="7"/>
  <c r="BQ71" i="7"/>
  <c r="BJ71" i="7"/>
  <c r="BH71" i="7"/>
  <c r="BD71" i="7"/>
  <c r="AX71" i="7"/>
  <c r="AQ71" i="7"/>
  <c r="AO71" i="7"/>
  <c r="AK71" i="7"/>
  <c r="AE71" i="7"/>
  <c r="AR71" i="7" s="1"/>
  <c r="X71" i="7"/>
  <c r="V71" i="7"/>
  <c r="R71" i="7"/>
  <c r="L71" i="7"/>
  <c r="Y71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CC68" i="7"/>
  <c r="CA68" i="7"/>
  <c r="BW68" i="7"/>
  <c r="BQ68" i="7"/>
  <c r="BJ68" i="7"/>
  <c r="BH68" i="7"/>
  <c r="BD68" i="7"/>
  <c r="AX68" i="7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E67" i="7" s="1"/>
  <c r="CG67" i="7" s="1"/>
  <c r="CH67" i="7" s="1"/>
  <c r="CC66" i="7"/>
  <c r="CA66" i="7"/>
  <c r="BW66" i="7"/>
  <c r="BQ66" i="7"/>
  <c r="CD66" i="7" s="1"/>
  <c r="BJ66" i="7"/>
  <c r="BH66" i="7"/>
  <c r="BD66" i="7"/>
  <c r="AX66" i="7"/>
  <c r="AQ66" i="7"/>
  <c r="AO66" i="7"/>
  <c r="AK66" i="7"/>
  <c r="AE66" i="7"/>
  <c r="X66" i="7"/>
  <c r="V66" i="7"/>
  <c r="R66" i="7"/>
  <c r="L66" i="7"/>
  <c r="CC65" i="7"/>
  <c r="CA65" i="7"/>
  <c r="BW65" i="7"/>
  <c r="BQ65" i="7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C64" i="7"/>
  <c r="CA64" i="7"/>
  <c r="BW64" i="7"/>
  <c r="BQ64" i="7"/>
  <c r="BJ64" i="7"/>
  <c r="BH64" i="7"/>
  <c r="BD64" i="7"/>
  <c r="AX64" i="7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CC59" i="7"/>
  <c r="CA59" i="7"/>
  <c r="BW59" i="7"/>
  <c r="BQ59" i="7"/>
  <c r="BJ59" i="7"/>
  <c r="BH59" i="7"/>
  <c r="BD59" i="7"/>
  <c r="AX59" i="7"/>
  <c r="AQ59" i="7"/>
  <c r="AO59" i="7"/>
  <c r="AK59" i="7"/>
  <c r="AE59" i="7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BJ55" i="7"/>
  <c r="BH55" i="7"/>
  <c r="BD55" i="7"/>
  <c r="AX55" i="7"/>
  <c r="AQ55" i="7"/>
  <c r="AO55" i="7"/>
  <c r="AK55" i="7"/>
  <c r="AE55" i="7"/>
  <c r="AR55" i="7" s="1"/>
  <c r="X55" i="7"/>
  <c r="V55" i="7"/>
  <c r="R55" i="7"/>
  <c r="L55" i="7"/>
  <c r="Y55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X53" i="7"/>
  <c r="V53" i="7"/>
  <c r="R53" i="7"/>
  <c r="L53" i="7"/>
  <c r="CC52" i="7"/>
  <c r="CA52" i="7"/>
  <c r="BW52" i="7"/>
  <c r="BQ52" i="7"/>
  <c r="BJ52" i="7"/>
  <c r="BH52" i="7"/>
  <c r="BD52" i="7"/>
  <c r="AX52" i="7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E51" i="7" s="1"/>
  <c r="CG51" i="7" s="1"/>
  <c r="CH51" i="7" s="1"/>
  <c r="CC50" i="7"/>
  <c r="CA50" i="7"/>
  <c r="BW50" i="7"/>
  <c r="BQ50" i="7"/>
  <c r="CD50" i="7" s="1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C48" i="7"/>
  <c r="CA48" i="7"/>
  <c r="BW48" i="7"/>
  <c r="BQ48" i="7"/>
  <c r="BJ48" i="7"/>
  <c r="BH48" i="7"/>
  <c r="BD48" i="7"/>
  <c r="AX48" i="7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AQ46" i="7"/>
  <c r="AO46" i="7"/>
  <c r="AK46" i="7"/>
  <c r="AE46" i="7"/>
  <c r="X46" i="7"/>
  <c r="V46" i="7"/>
  <c r="R46" i="7"/>
  <c r="L46" i="7"/>
  <c r="CC45" i="7"/>
  <c r="CA45" i="7"/>
  <c r="BW45" i="7"/>
  <c r="BQ45" i="7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BJ44" i="7"/>
  <c r="BH44" i="7"/>
  <c r="BD44" i="7"/>
  <c r="AX44" i="7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BJ43" i="7"/>
  <c r="BH43" i="7"/>
  <c r="BD43" i="7"/>
  <c r="AX43" i="7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CC37" i="7"/>
  <c r="CA37" i="7"/>
  <c r="BW37" i="7"/>
  <c r="BQ37" i="7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BJ36" i="7"/>
  <c r="BH36" i="7"/>
  <c r="BD36" i="7"/>
  <c r="AX36" i="7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CC31" i="7"/>
  <c r="CA31" i="7"/>
  <c r="BW31" i="7"/>
  <c r="BQ31" i="7"/>
  <c r="CD31" i="7" s="1"/>
  <c r="BJ31" i="7"/>
  <c r="BH31" i="7"/>
  <c r="BD31" i="7"/>
  <c r="AX31" i="7"/>
  <c r="AQ31" i="7"/>
  <c r="AO31" i="7"/>
  <c r="AK31" i="7"/>
  <c r="AE31" i="7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E23" i="7" s="1"/>
  <c r="CG23" i="7" s="1"/>
  <c r="CH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X22" i="7"/>
  <c r="V22" i="7"/>
  <c r="R22" i="7"/>
  <c r="L22" i="7"/>
  <c r="CC21" i="7"/>
  <c r="CA21" i="7"/>
  <c r="BW21" i="7"/>
  <c r="BQ21" i="7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C20" i="7"/>
  <c r="CA20" i="7"/>
  <c r="BW20" i="7"/>
  <c r="BQ20" i="7"/>
  <c r="BJ20" i="7"/>
  <c r="BH20" i="7"/>
  <c r="BD20" i="7"/>
  <c r="AX20" i="7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BJ16" i="7"/>
  <c r="BH16" i="7"/>
  <c r="BD16" i="7"/>
  <c r="AX16" i="7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X15" i="7"/>
  <c r="V15" i="7"/>
  <c r="R15" i="7"/>
  <c r="L15" i="7"/>
  <c r="Y15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AQ13" i="7"/>
  <c r="AO13" i="7"/>
  <c r="AK13" i="7"/>
  <c r="AE13" i="7"/>
  <c r="AR13" i="7" s="1"/>
  <c r="X13" i="7"/>
  <c r="V13" i="7"/>
  <c r="R13" i="7"/>
  <c r="L13" i="7"/>
  <c r="Y13" i="7" s="1"/>
  <c r="CC11" i="7"/>
  <c r="CD11" i="7" s="1"/>
  <c r="BL6" i="7" s="1"/>
  <c r="CA11" i="7"/>
  <c r="BW11" i="7"/>
  <c r="BQ11" i="7"/>
  <c r="BJ11" i="7"/>
  <c r="BK11" i="7" s="1"/>
  <c r="AS6" i="7" s="1"/>
  <c r="BH11" i="7"/>
  <c r="BD11" i="7"/>
  <c r="AX11" i="7"/>
  <c r="AQ11" i="7"/>
  <c r="AR11" i="7" s="1"/>
  <c r="Z6" i="7" s="1"/>
  <c r="AO11" i="7"/>
  <c r="AK11" i="7"/>
  <c r="AE11" i="7"/>
  <c r="X11" i="7"/>
  <c r="V11" i="7"/>
  <c r="R11" i="7"/>
  <c r="L11" i="7"/>
  <c r="Y11" i="7" s="1"/>
  <c r="G6" i="7" s="1"/>
  <c r="CC82" i="6"/>
  <c r="CA82" i="6"/>
  <c r="BW82" i="6"/>
  <c r="BQ82" i="6"/>
  <c r="CD82" i="6" s="1"/>
  <c r="BJ82" i="6"/>
  <c r="BH82" i="6"/>
  <c r="BD82" i="6"/>
  <c r="AX82" i="6"/>
  <c r="BK82" i="6" s="1"/>
  <c r="AQ82" i="6"/>
  <c r="AO82" i="6"/>
  <c r="AK82" i="6"/>
  <c r="AE82" i="6"/>
  <c r="X82" i="6"/>
  <c r="V82" i="6"/>
  <c r="R82" i="6"/>
  <c r="L82" i="6"/>
  <c r="Y82" i="6" s="1"/>
  <c r="CC81" i="6"/>
  <c r="CA81" i="6"/>
  <c r="BW81" i="6"/>
  <c r="BQ81" i="6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Y81" i="6" s="1"/>
  <c r="CC80" i="6"/>
  <c r="CA80" i="6"/>
  <c r="BW80" i="6"/>
  <c r="BQ80" i="6"/>
  <c r="BJ80" i="6"/>
  <c r="BH80" i="6"/>
  <c r="BD80" i="6"/>
  <c r="AX80" i="6"/>
  <c r="AQ80" i="6"/>
  <c r="AO80" i="6"/>
  <c r="AK80" i="6"/>
  <c r="AE80" i="6"/>
  <c r="AR80" i="6" s="1"/>
  <c r="X80" i="6"/>
  <c r="V80" i="6"/>
  <c r="R80" i="6"/>
  <c r="L80" i="6"/>
  <c r="Y80" i="6" s="1"/>
  <c r="CC79" i="6"/>
  <c r="CA79" i="6"/>
  <c r="BW79" i="6"/>
  <c r="BQ79" i="6"/>
  <c r="BJ79" i="6"/>
  <c r="BH79" i="6"/>
  <c r="BD79" i="6"/>
  <c r="AX79" i="6"/>
  <c r="BK79" i="6" s="1"/>
  <c r="AQ79" i="6"/>
  <c r="AO79" i="6"/>
  <c r="AK79" i="6"/>
  <c r="AE79" i="6"/>
  <c r="X79" i="6"/>
  <c r="V79" i="6"/>
  <c r="R79" i="6"/>
  <c r="L79" i="6"/>
  <c r="Y79" i="6" s="1"/>
  <c r="CC78" i="6"/>
  <c r="CA78" i="6"/>
  <c r="BW78" i="6"/>
  <c r="BQ78" i="6"/>
  <c r="CD78" i="6" s="1"/>
  <c r="BJ78" i="6"/>
  <c r="BH78" i="6"/>
  <c r="BD78" i="6"/>
  <c r="AX78" i="6"/>
  <c r="AQ78" i="6"/>
  <c r="AO78" i="6"/>
  <c r="AK78" i="6"/>
  <c r="AE78" i="6"/>
  <c r="AR78" i="6" s="1"/>
  <c r="X78" i="6"/>
  <c r="V78" i="6"/>
  <c r="R78" i="6"/>
  <c r="L78" i="6"/>
  <c r="CC77" i="6"/>
  <c r="CA77" i="6"/>
  <c r="BW77" i="6"/>
  <c r="BQ77" i="6"/>
  <c r="CD77" i="6" s="1"/>
  <c r="BJ77" i="6"/>
  <c r="BH77" i="6"/>
  <c r="BD77" i="6"/>
  <c r="AX77" i="6"/>
  <c r="BK77" i="6" s="1"/>
  <c r="AQ77" i="6"/>
  <c r="AO77" i="6"/>
  <c r="AK77" i="6"/>
  <c r="AE77" i="6"/>
  <c r="X77" i="6"/>
  <c r="V77" i="6"/>
  <c r="R77" i="6"/>
  <c r="L77" i="6"/>
  <c r="Y77" i="6" s="1"/>
  <c r="CC76" i="6"/>
  <c r="CA76" i="6"/>
  <c r="BW76" i="6"/>
  <c r="BQ76" i="6"/>
  <c r="CD76" i="6" s="1"/>
  <c r="BJ76" i="6"/>
  <c r="BH76" i="6"/>
  <c r="BD76" i="6"/>
  <c r="AX76" i="6"/>
  <c r="BK76" i="6" s="1"/>
  <c r="AQ76" i="6"/>
  <c r="AO76" i="6"/>
  <c r="AK76" i="6"/>
  <c r="AE76" i="6"/>
  <c r="AR76" i="6" s="1"/>
  <c r="X76" i="6"/>
  <c r="V76" i="6"/>
  <c r="R76" i="6"/>
  <c r="L76" i="6"/>
  <c r="CC75" i="6"/>
  <c r="CA75" i="6"/>
  <c r="BW75" i="6"/>
  <c r="BQ75" i="6"/>
  <c r="CD75" i="6" s="1"/>
  <c r="BJ75" i="6"/>
  <c r="BH75" i="6"/>
  <c r="BD75" i="6"/>
  <c r="AX75" i="6"/>
  <c r="AQ75" i="6"/>
  <c r="AO75" i="6"/>
  <c r="AK75" i="6"/>
  <c r="AE75" i="6"/>
  <c r="AR75" i="6" s="1"/>
  <c r="X75" i="6"/>
  <c r="V75" i="6"/>
  <c r="R75" i="6"/>
  <c r="L75" i="6"/>
  <c r="Y75" i="6" s="1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AR74" i="6" s="1"/>
  <c r="X74" i="6"/>
  <c r="V74" i="6"/>
  <c r="R74" i="6"/>
  <c r="L74" i="6"/>
  <c r="Y74" i="6" s="1"/>
  <c r="CC73" i="6"/>
  <c r="CA73" i="6"/>
  <c r="BW73" i="6"/>
  <c r="BQ73" i="6"/>
  <c r="BJ73" i="6"/>
  <c r="BH73" i="6"/>
  <c r="BD73" i="6"/>
  <c r="AX73" i="6"/>
  <c r="BK73" i="6" s="1"/>
  <c r="AQ73" i="6"/>
  <c r="AO73" i="6"/>
  <c r="AK73" i="6"/>
  <c r="AE73" i="6"/>
  <c r="AR73" i="6" s="1"/>
  <c r="X73" i="6"/>
  <c r="V73" i="6"/>
  <c r="R73" i="6"/>
  <c r="L73" i="6"/>
  <c r="CC72" i="6"/>
  <c r="CA72" i="6"/>
  <c r="BW72" i="6"/>
  <c r="BQ72" i="6"/>
  <c r="BJ72" i="6"/>
  <c r="BH72" i="6"/>
  <c r="BD72" i="6"/>
  <c r="AX72" i="6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Y71" i="6" s="1"/>
  <c r="CC70" i="6"/>
  <c r="CA70" i="6"/>
  <c r="BW70" i="6"/>
  <c r="BQ70" i="6"/>
  <c r="CD70" i="6" s="1"/>
  <c r="BJ70" i="6"/>
  <c r="BH70" i="6"/>
  <c r="BD70" i="6"/>
  <c r="AX70" i="6"/>
  <c r="AQ70" i="6"/>
  <c r="AO70" i="6"/>
  <c r="AK70" i="6"/>
  <c r="AE70" i="6"/>
  <c r="AR70" i="6" s="1"/>
  <c r="X70" i="6"/>
  <c r="V70" i="6"/>
  <c r="R70" i="6"/>
  <c r="L70" i="6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X69" i="6"/>
  <c r="V69" i="6"/>
  <c r="R69" i="6"/>
  <c r="L69" i="6"/>
  <c r="Y69" i="6" s="1"/>
  <c r="CC68" i="6"/>
  <c r="CA68" i="6"/>
  <c r="BW68" i="6"/>
  <c r="BQ68" i="6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E67" i="6" s="1"/>
  <c r="CG67" i="6" s="1"/>
  <c r="CH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X66" i="6"/>
  <c r="V66" i="6"/>
  <c r="R66" i="6"/>
  <c r="L66" i="6"/>
  <c r="Y66" i="6" s="1"/>
  <c r="CC65" i="6"/>
  <c r="CA65" i="6"/>
  <c r="BW65" i="6"/>
  <c r="BQ65" i="6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BJ64" i="6"/>
  <c r="BH64" i="6"/>
  <c r="BD64" i="6"/>
  <c r="AX64" i="6"/>
  <c r="AQ64" i="6"/>
  <c r="AO64" i="6"/>
  <c r="AK64" i="6"/>
  <c r="AE64" i="6"/>
  <c r="AR64" i="6" s="1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BK63" i="6" s="1"/>
  <c r="AQ63" i="6"/>
  <c r="AO63" i="6"/>
  <c r="AK63" i="6"/>
  <c r="AE63" i="6"/>
  <c r="X63" i="6"/>
  <c r="V63" i="6"/>
  <c r="R63" i="6"/>
  <c r="L63" i="6"/>
  <c r="Y63" i="6" s="1"/>
  <c r="CC62" i="6"/>
  <c r="CA62" i="6"/>
  <c r="BW62" i="6"/>
  <c r="BQ62" i="6"/>
  <c r="CD62" i="6" s="1"/>
  <c r="BJ62" i="6"/>
  <c r="BH62" i="6"/>
  <c r="BD62" i="6"/>
  <c r="AX62" i="6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E59" i="6" s="1"/>
  <c r="CG59" i="6" s="1"/>
  <c r="CH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C57" i="6"/>
  <c r="CA57" i="6"/>
  <c r="BW57" i="6"/>
  <c r="BQ57" i="6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CC56" i="6"/>
  <c r="CA56" i="6"/>
  <c r="BW56" i="6"/>
  <c r="BQ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BJ55" i="6"/>
  <c r="BH55" i="6"/>
  <c r="BD55" i="6"/>
  <c r="AX55" i="6"/>
  <c r="BK55" i="6" s="1"/>
  <c r="AQ55" i="6"/>
  <c r="AO55" i="6"/>
  <c r="AK55" i="6"/>
  <c r="AE55" i="6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AQ54" i="6"/>
  <c r="AO54" i="6"/>
  <c r="AK54" i="6"/>
  <c r="AE54" i="6"/>
  <c r="AR54" i="6" s="1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X53" i="6"/>
  <c r="V53" i="6"/>
  <c r="R53" i="6"/>
  <c r="L53" i="6"/>
  <c r="Y53" i="6" s="1"/>
  <c r="CC52" i="6"/>
  <c r="CA52" i="6"/>
  <c r="BW52" i="6"/>
  <c r="BQ52" i="6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CC51" i="6"/>
  <c r="CA51" i="6"/>
  <c r="BW51" i="6"/>
  <c r="BQ51" i="6"/>
  <c r="CD51" i="6" s="1"/>
  <c r="BJ51" i="6"/>
  <c r="BH51" i="6"/>
  <c r="BD51" i="6"/>
  <c r="AX51" i="6"/>
  <c r="AQ51" i="6"/>
  <c r="AO51" i="6"/>
  <c r="AK51" i="6"/>
  <c r="AE51" i="6"/>
  <c r="AR51" i="6" s="1"/>
  <c r="X51" i="6"/>
  <c r="V51" i="6"/>
  <c r="R51" i="6"/>
  <c r="L51" i="6"/>
  <c r="Y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BJ47" i="6"/>
  <c r="BH47" i="6"/>
  <c r="BD47" i="6"/>
  <c r="AX47" i="6"/>
  <c r="BK47" i="6" s="1"/>
  <c r="AQ47" i="6"/>
  <c r="AO47" i="6"/>
  <c r="AK47" i="6"/>
  <c r="AE47" i="6"/>
  <c r="X47" i="6"/>
  <c r="V47" i="6"/>
  <c r="R47" i="6"/>
  <c r="L47" i="6"/>
  <c r="Y47" i="6" s="1"/>
  <c r="CC46" i="6"/>
  <c r="CA46" i="6"/>
  <c r="BW46" i="6"/>
  <c r="BQ46" i="6"/>
  <c r="CD46" i="6" s="1"/>
  <c r="BJ46" i="6"/>
  <c r="BH46" i="6"/>
  <c r="BD46" i="6"/>
  <c r="AX46" i="6"/>
  <c r="AQ46" i="6"/>
  <c r="AO46" i="6"/>
  <c r="AK46" i="6"/>
  <c r="AE46" i="6"/>
  <c r="AR46" i="6" s="1"/>
  <c r="X46" i="6"/>
  <c r="V46" i="6"/>
  <c r="R46" i="6"/>
  <c r="L46" i="6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AR43" i="6" s="1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Y42" i="6" s="1"/>
  <c r="CC41" i="6"/>
  <c r="CA41" i="6"/>
  <c r="BW41" i="6"/>
  <c r="BQ41" i="6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BJ40" i="6"/>
  <c r="BH40" i="6"/>
  <c r="BD40" i="6"/>
  <c r="AX40" i="6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BJ39" i="6"/>
  <c r="BH39" i="6"/>
  <c r="BD39" i="6"/>
  <c r="AX39" i="6"/>
  <c r="BK39" i="6" s="1"/>
  <c r="AQ39" i="6"/>
  <c r="AO39" i="6"/>
  <c r="AK39" i="6"/>
  <c r="AE39" i="6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AQ38" i="6"/>
  <c r="AO38" i="6"/>
  <c r="AK38" i="6"/>
  <c r="AE38" i="6"/>
  <c r="X38" i="6"/>
  <c r="V38" i="6"/>
  <c r="R38" i="6"/>
  <c r="L38" i="6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E35" i="6" s="1"/>
  <c r="CG35" i="6" s="1"/>
  <c r="CH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CC32" i="6"/>
  <c r="CA32" i="6"/>
  <c r="BW32" i="6"/>
  <c r="BQ32" i="6"/>
  <c r="CD32" i="6" s="1"/>
  <c r="BJ32" i="6"/>
  <c r="BH32" i="6"/>
  <c r="BD32" i="6"/>
  <c r="AX32" i="6"/>
  <c r="AQ32" i="6"/>
  <c r="AO32" i="6"/>
  <c r="AK32" i="6"/>
  <c r="AE32" i="6"/>
  <c r="AR32" i="6" s="1"/>
  <c r="X32" i="6"/>
  <c r="V32" i="6"/>
  <c r="R32" i="6"/>
  <c r="L32" i="6"/>
  <c r="Y32" i="6" s="1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AQ30" i="6"/>
  <c r="AO30" i="6"/>
  <c r="AK30" i="6"/>
  <c r="AE30" i="6"/>
  <c r="AR30" i="6" s="1"/>
  <c r="X30" i="6"/>
  <c r="V30" i="6"/>
  <c r="R30" i="6"/>
  <c r="L30" i="6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CC28" i="6"/>
  <c r="CA28" i="6"/>
  <c r="BW28" i="6"/>
  <c r="BQ28" i="6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C25" i="6"/>
  <c r="CA25" i="6"/>
  <c r="BW25" i="6"/>
  <c r="BQ25" i="6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BJ23" i="6"/>
  <c r="BH23" i="6"/>
  <c r="BD23" i="6"/>
  <c r="AX23" i="6"/>
  <c r="BK23" i="6" s="1"/>
  <c r="AQ23" i="6"/>
  <c r="AO23" i="6"/>
  <c r="AK23" i="6"/>
  <c r="AE23" i="6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AQ19" i="6"/>
  <c r="AO19" i="6"/>
  <c r="AK19" i="6"/>
  <c r="AE19" i="6"/>
  <c r="AR19" i="6" s="1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AQ16" i="6"/>
  <c r="AO16" i="6"/>
  <c r="AK16" i="6"/>
  <c r="AE16" i="6"/>
  <c r="AR16" i="6" s="1"/>
  <c r="X16" i="6"/>
  <c r="V16" i="6"/>
  <c r="R16" i="6"/>
  <c r="L16" i="6"/>
  <c r="Y16" i="6" s="1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AQ14" i="6"/>
  <c r="AO14" i="6"/>
  <c r="AK14" i="6"/>
  <c r="AE14" i="6"/>
  <c r="AR14" i="6" s="1"/>
  <c r="X14" i="6"/>
  <c r="V14" i="6"/>
  <c r="R14" i="6"/>
  <c r="L14" i="6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X13" i="6"/>
  <c r="V13" i="6"/>
  <c r="R13" i="6"/>
  <c r="L13" i="6"/>
  <c r="CC11" i="6"/>
  <c r="CD11" i="6" s="1"/>
  <c r="BL6" i="6" s="1"/>
  <c r="CA11" i="6"/>
  <c r="BW11" i="6"/>
  <c r="BQ11" i="6"/>
  <c r="BJ11" i="6"/>
  <c r="BH11" i="6"/>
  <c r="BD11" i="6"/>
  <c r="AX11" i="6"/>
  <c r="BK11" i="6" s="1"/>
  <c r="AS6" i="6" s="1"/>
  <c r="AQ11" i="6"/>
  <c r="AR11" i="6" s="1"/>
  <c r="Z6" i="6" s="1"/>
  <c r="AO11" i="6"/>
  <c r="AK11" i="6"/>
  <c r="AE11" i="6"/>
  <c r="X11" i="6"/>
  <c r="V11" i="6"/>
  <c r="R11" i="6"/>
  <c r="L11" i="6"/>
  <c r="CC82" i="5"/>
  <c r="CA82" i="5"/>
  <c r="BW82" i="5"/>
  <c r="BQ82" i="5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CC81" i="5"/>
  <c r="CA81" i="5"/>
  <c r="BW81" i="5"/>
  <c r="BQ81" i="5"/>
  <c r="CD81" i="5" s="1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AR80" i="5" s="1"/>
  <c r="X80" i="5"/>
  <c r="V80" i="5"/>
  <c r="R80" i="5"/>
  <c r="L80" i="5"/>
  <c r="CC79" i="5"/>
  <c r="CA79" i="5"/>
  <c r="BW79" i="5"/>
  <c r="BQ79" i="5"/>
  <c r="CD79" i="5" s="1"/>
  <c r="BJ79" i="5"/>
  <c r="BH79" i="5"/>
  <c r="BD79" i="5"/>
  <c r="AX79" i="5"/>
  <c r="AQ79" i="5"/>
  <c r="AO79" i="5"/>
  <c r="AK79" i="5"/>
  <c r="AE79" i="5"/>
  <c r="X79" i="5"/>
  <c r="V79" i="5"/>
  <c r="R79" i="5"/>
  <c r="L79" i="5"/>
  <c r="Y79" i="5" s="1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AR78" i="5" s="1"/>
  <c r="X78" i="5"/>
  <c r="V78" i="5"/>
  <c r="R78" i="5"/>
  <c r="L78" i="5"/>
  <c r="CC77" i="5"/>
  <c r="CA77" i="5"/>
  <c r="BW77" i="5"/>
  <c r="BQ77" i="5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CD76" i="5" s="1"/>
  <c r="BJ76" i="5"/>
  <c r="BH76" i="5"/>
  <c r="BD76" i="5"/>
  <c r="AX76" i="5"/>
  <c r="AQ76" i="5"/>
  <c r="AO76" i="5"/>
  <c r="AK76" i="5"/>
  <c r="AE76" i="5"/>
  <c r="AR76" i="5" s="1"/>
  <c r="X76" i="5"/>
  <c r="V76" i="5"/>
  <c r="R76" i="5"/>
  <c r="L76" i="5"/>
  <c r="Y76" i="5" s="1"/>
  <c r="CC75" i="5"/>
  <c r="CA75" i="5"/>
  <c r="BW75" i="5"/>
  <c r="BQ75" i="5"/>
  <c r="BJ75" i="5"/>
  <c r="BH75" i="5"/>
  <c r="BD75" i="5"/>
  <c r="AX75" i="5"/>
  <c r="BK75" i="5" s="1"/>
  <c r="AQ75" i="5"/>
  <c r="AO75" i="5"/>
  <c r="AK75" i="5"/>
  <c r="AE75" i="5"/>
  <c r="X75" i="5"/>
  <c r="V75" i="5"/>
  <c r="R75" i="5"/>
  <c r="L75" i="5"/>
  <c r="Y75" i="5" s="1"/>
  <c r="CC74" i="5"/>
  <c r="CA74" i="5"/>
  <c r="BW74" i="5"/>
  <c r="BQ74" i="5"/>
  <c r="CD74" i="5" s="1"/>
  <c r="BJ74" i="5"/>
  <c r="BH74" i="5"/>
  <c r="BD74" i="5"/>
  <c r="AX74" i="5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BJ73" i="5"/>
  <c r="BH73" i="5"/>
  <c r="BD73" i="5"/>
  <c r="AX73" i="5"/>
  <c r="BK73" i="5" s="1"/>
  <c r="AQ73" i="5"/>
  <c r="AO73" i="5"/>
  <c r="AK73" i="5"/>
  <c r="AE73" i="5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BJ67" i="5"/>
  <c r="BH67" i="5"/>
  <c r="BD67" i="5"/>
  <c r="AX67" i="5"/>
  <c r="BK67" i="5" s="1"/>
  <c r="AQ67" i="5"/>
  <c r="AO67" i="5"/>
  <c r="AK67" i="5"/>
  <c r="AE67" i="5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AQ66" i="5"/>
  <c r="AO66" i="5"/>
  <c r="AK66" i="5"/>
  <c r="AE66" i="5"/>
  <c r="AR66" i="5" s="1"/>
  <c r="X66" i="5"/>
  <c r="V66" i="5"/>
  <c r="R66" i="5"/>
  <c r="L66" i="5"/>
  <c r="CC65" i="5"/>
  <c r="CA65" i="5"/>
  <c r="BW65" i="5"/>
  <c r="BQ65" i="5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CC61" i="5"/>
  <c r="CA61" i="5"/>
  <c r="BW61" i="5"/>
  <c r="BQ61" i="5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Y60" i="5" s="1"/>
  <c r="CE60" i="5" s="1"/>
  <c r="CG60" i="5" s="1"/>
  <c r="CH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X59" i="5"/>
  <c r="V59" i="5"/>
  <c r="R59" i="5"/>
  <c r="L59" i="5"/>
  <c r="Y59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AQ56" i="5"/>
  <c r="AO56" i="5"/>
  <c r="AK56" i="5"/>
  <c r="AE56" i="5"/>
  <c r="AR56" i="5" s="1"/>
  <c r="X56" i="5"/>
  <c r="V56" i="5"/>
  <c r="R56" i="5"/>
  <c r="L56" i="5"/>
  <c r="Y56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Y53" i="5" s="1"/>
  <c r="CE53" i="5" s="1"/>
  <c r="CG53" i="5" s="1"/>
  <c r="CH53" i="5" s="1"/>
  <c r="CC52" i="5"/>
  <c r="CA52" i="5"/>
  <c r="BW52" i="5"/>
  <c r="BQ52" i="5"/>
  <c r="CD52" i="5" s="1"/>
  <c r="BJ52" i="5"/>
  <c r="BH52" i="5"/>
  <c r="BD52" i="5"/>
  <c r="AX52" i="5"/>
  <c r="AQ52" i="5"/>
  <c r="AO52" i="5"/>
  <c r="AK52" i="5"/>
  <c r="AE52" i="5"/>
  <c r="AR52" i="5" s="1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E51" i="5" s="1"/>
  <c r="CG51" i="5" s="1"/>
  <c r="CH51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AQ48" i="5"/>
  <c r="AO48" i="5"/>
  <c r="AK48" i="5"/>
  <c r="AE48" i="5"/>
  <c r="AR48" i="5" s="1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X47" i="5"/>
  <c r="V47" i="5"/>
  <c r="R47" i="5"/>
  <c r="L47" i="5"/>
  <c r="Y47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BJ43" i="5"/>
  <c r="BH43" i="5"/>
  <c r="BD43" i="5"/>
  <c r="AX43" i="5"/>
  <c r="AQ43" i="5"/>
  <c r="AO43" i="5"/>
  <c r="AK43" i="5"/>
  <c r="AE43" i="5"/>
  <c r="X43" i="5"/>
  <c r="V43" i="5"/>
  <c r="R43" i="5"/>
  <c r="L43" i="5"/>
  <c r="CC42" i="5"/>
  <c r="CA42" i="5"/>
  <c r="BW42" i="5"/>
  <c r="BQ42" i="5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Y40" i="5" s="1"/>
  <c r="CC39" i="5"/>
  <c r="CA39" i="5"/>
  <c r="BW39" i="5"/>
  <c r="BQ39" i="5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Y39" i="5" s="1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X36" i="5"/>
  <c r="V36" i="5"/>
  <c r="R36" i="5"/>
  <c r="L36" i="5"/>
  <c r="CC35" i="5"/>
  <c r="CA35" i="5"/>
  <c r="BW35" i="5"/>
  <c r="BQ35" i="5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Y34" i="5" s="1"/>
  <c r="CE34" i="5" s="1"/>
  <c r="CG34" i="5" s="1"/>
  <c r="CH34" i="5" s="1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X33" i="5"/>
  <c r="V33" i="5"/>
  <c r="R33" i="5"/>
  <c r="L33" i="5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Y32" i="5" s="1"/>
  <c r="CC31" i="5"/>
  <c r="CA31" i="5"/>
  <c r="BW31" i="5"/>
  <c r="BQ31" i="5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Y31" i="5" s="1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Y30" i="5" s="1"/>
  <c r="CE30" i="5" s="1"/>
  <c r="CG30" i="5" s="1"/>
  <c r="CH30" i="5" s="1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Y29" i="5" s="1"/>
  <c r="CE29" i="5" s="1"/>
  <c r="CG29" i="5" s="1"/>
  <c r="CH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E28" i="5" s="1"/>
  <c r="CG28" i="5" s="1"/>
  <c r="CH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Y27" i="5" s="1"/>
  <c r="CE27" i="5" s="1"/>
  <c r="CG27" i="5" s="1"/>
  <c r="CH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E26" i="5" s="1"/>
  <c r="CG26" i="5" s="1"/>
  <c r="CH26" i="5" s="1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Y25" i="5" s="1"/>
  <c r="CE25" i="5" s="1"/>
  <c r="CG25" i="5" s="1"/>
  <c r="CH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Y23" i="5" s="1"/>
  <c r="CE23" i="5" s="1"/>
  <c r="CG23" i="5" s="1"/>
  <c r="CH23" i="5" s="1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E19" i="5" s="1"/>
  <c r="CG19" i="5" s="1"/>
  <c r="CH19" i="5" s="1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BK17" i="5" s="1"/>
  <c r="AQ17" i="5"/>
  <c r="AO17" i="5"/>
  <c r="AK17" i="5"/>
  <c r="AE17" i="5"/>
  <c r="AR17" i="5" s="1"/>
  <c r="X17" i="5"/>
  <c r="V17" i="5"/>
  <c r="R17" i="5"/>
  <c r="L17" i="5"/>
  <c r="Y17" i="5" s="1"/>
  <c r="CE17" i="5" s="1"/>
  <c r="CG17" i="5" s="1"/>
  <c r="CH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Y16" i="5" s="1"/>
  <c r="CE16" i="5" s="1"/>
  <c r="CG16" i="5" s="1"/>
  <c r="CH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Y14" i="5" s="1"/>
  <c r="CE14" i="5" s="1"/>
  <c r="CG14" i="5" s="1"/>
  <c r="CH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Y13" i="5" s="1"/>
  <c r="CE13" i="5" s="1"/>
  <c r="CG13" i="5" s="1"/>
  <c r="CH13" i="5" s="1"/>
  <c r="CC11" i="5"/>
  <c r="CA11" i="5"/>
  <c r="CD11" i="5" s="1"/>
  <c r="BL6" i="5" s="1"/>
  <c r="BW11" i="5"/>
  <c r="BQ11" i="5"/>
  <c r="BJ11" i="5"/>
  <c r="BK11" i="5" s="1"/>
  <c r="AS6" i="5" s="1"/>
  <c r="BH11" i="5"/>
  <c r="BD11" i="5"/>
  <c r="AX11" i="5"/>
  <c r="AQ11" i="5"/>
  <c r="AR11" i="5" s="1"/>
  <c r="Z6" i="5" s="1"/>
  <c r="AO11" i="5"/>
  <c r="AK11" i="5"/>
  <c r="AE11" i="5"/>
  <c r="X11" i="5"/>
  <c r="V11" i="5"/>
  <c r="R11" i="5"/>
  <c r="L11" i="5"/>
  <c r="Y11" i="5" s="1"/>
  <c r="G6" i="5" s="1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Y82" i="4" s="1"/>
  <c r="CE82" i="4" s="1"/>
  <c r="CG82" i="4" s="1"/>
  <c r="CH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E81" i="4" s="1"/>
  <c r="CG81" i="4" s="1"/>
  <c r="CH81" i="4" s="1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E80" i="4" s="1"/>
  <c r="CG80" i="4" s="1"/>
  <c r="CH80" i="4" s="1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E79" i="4" s="1"/>
  <c r="CG79" i="4" s="1"/>
  <c r="CH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Y78" i="4" s="1"/>
  <c r="CE78" i="4" s="1"/>
  <c r="CG78" i="4" s="1"/>
  <c r="CH78" i="4" s="1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E77" i="4" s="1"/>
  <c r="CG77" i="4" s="1"/>
  <c r="CH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E76" i="4" s="1"/>
  <c r="CG76" i="4" s="1"/>
  <c r="CH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E75" i="4" s="1"/>
  <c r="CG75" i="4" s="1"/>
  <c r="CH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E74" i="4" s="1"/>
  <c r="CG74" i="4" s="1"/>
  <c r="CH74" i="4" s="1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E73" i="4" s="1"/>
  <c r="CG73" i="4" s="1"/>
  <c r="CH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E72" i="4" s="1"/>
  <c r="CG72" i="4" s="1"/>
  <c r="CH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E71" i="4" s="1"/>
  <c r="CG71" i="4" s="1"/>
  <c r="CH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E70" i="4" s="1"/>
  <c r="CG70" i="4" s="1"/>
  <c r="CH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E69" i="4" s="1"/>
  <c r="CG69" i="4" s="1"/>
  <c r="CH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E68" i="4" s="1"/>
  <c r="CG68" i="4" s="1"/>
  <c r="CH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E67" i="4" s="1"/>
  <c r="CG67" i="4" s="1"/>
  <c r="CH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E66" i="4" s="1"/>
  <c r="CG66" i="4" s="1"/>
  <c r="CH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E65" i="4" s="1"/>
  <c r="CG65" i="4" s="1"/>
  <c r="CH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E64" i="4" s="1"/>
  <c r="CG64" i="4" s="1"/>
  <c r="CH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E63" i="4" s="1"/>
  <c r="CG63" i="4" s="1"/>
  <c r="CH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E62" i="4" s="1"/>
  <c r="CG62" i="4" s="1"/>
  <c r="CH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E61" i="4" s="1"/>
  <c r="CG61" i="4" s="1"/>
  <c r="CH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E60" i="4" s="1"/>
  <c r="CG60" i="4" s="1"/>
  <c r="CH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E59" i="4" s="1"/>
  <c r="CG59" i="4" s="1"/>
  <c r="CH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E58" i="4" s="1"/>
  <c r="CG58" i="4" s="1"/>
  <c r="CH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E57" i="4" s="1"/>
  <c r="CG57" i="4" s="1"/>
  <c r="CH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E56" i="4" s="1"/>
  <c r="CG56" i="4" s="1"/>
  <c r="CH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E55" i="4" s="1"/>
  <c r="CG55" i="4" s="1"/>
  <c r="CH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E54" i="4" s="1"/>
  <c r="CG54" i="4" s="1"/>
  <c r="CH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E53" i="4" s="1"/>
  <c r="CG53" i="4" s="1"/>
  <c r="CH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E52" i="4" s="1"/>
  <c r="CG52" i="4" s="1"/>
  <c r="CH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E51" i="4" s="1"/>
  <c r="CG51" i="4" s="1"/>
  <c r="CH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E50" i="4" s="1"/>
  <c r="CG50" i="4" s="1"/>
  <c r="CH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E49" i="4" s="1"/>
  <c r="CG49" i="4" s="1"/>
  <c r="CH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E48" i="4" s="1"/>
  <c r="CG48" i="4" s="1"/>
  <c r="CH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E47" i="4" s="1"/>
  <c r="CG47" i="4" s="1"/>
  <c r="CH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E46" i="4" s="1"/>
  <c r="CG46" i="4" s="1"/>
  <c r="CH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X45" i="4"/>
  <c r="V45" i="4"/>
  <c r="R45" i="4"/>
  <c r="L45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AQ42" i="4"/>
  <c r="AO42" i="4"/>
  <c r="AK42" i="4"/>
  <c r="AE42" i="4"/>
  <c r="X42" i="4"/>
  <c r="V42" i="4"/>
  <c r="R42" i="4"/>
  <c r="L42" i="4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X41" i="4"/>
  <c r="V41" i="4"/>
  <c r="R41" i="4"/>
  <c r="L41" i="4"/>
  <c r="Y41" i="4" s="1"/>
  <c r="CC40" i="4"/>
  <c r="CA40" i="4"/>
  <c r="BW40" i="4"/>
  <c r="BQ40" i="4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E39" i="4" s="1"/>
  <c r="CG39" i="4" s="1"/>
  <c r="CH39" i="4" s="1"/>
  <c r="CC38" i="4"/>
  <c r="CA38" i="4"/>
  <c r="BW38" i="4"/>
  <c r="BQ38" i="4"/>
  <c r="CD38" i="4" s="1"/>
  <c r="BJ38" i="4"/>
  <c r="BH38" i="4"/>
  <c r="BD38" i="4"/>
  <c r="AX38" i="4"/>
  <c r="AQ38" i="4"/>
  <c r="AO38" i="4"/>
  <c r="AK38" i="4"/>
  <c r="AE38" i="4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X29" i="4"/>
  <c r="V29" i="4"/>
  <c r="R29" i="4"/>
  <c r="L29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AQ26" i="4"/>
  <c r="AO26" i="4"/>
  <c r="AK26" i="4"/>
  <c r="AE26" i="4"/>
  <c r="X26" i="4"/>
  <c r="V26" i="4"/>
  <c r="R26" i="4"/>
  <c r="L26" i="4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X25" i="4"/>
  <c r="V25" i="4"/>
  <c r="R25" i="4"/>
  <c r="L25" i="4"/>
  <c r="CC24" i="4"/>
  <c r="CA24" i="4"/>
  <c r="BW24" i="4"/>
  <c r="BQ24" i="4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E23" i="4" s="1"/>
  <c r="CG23" i="4" s="1"/>
  <c r="CH23" i="4" s="1"/>
  <c r="CC22" i="4"/>
  <c r="CA22" i="4"/>
  <c r="BW22" i="4"/>
  <c r="BQ22" i="4"/>
  <c r="CD22" i="4" s="1"/>
  <c r="BJ22" i="4"/>
  <c r="BH22" i="4"/>
  <c r="BD22" i="4"/>
  <c r="AX22" i="4"/>
  <c r="AQ22" i="4"/>
  <c r="AO22" i="4"/>
  <c r="AK22" i="4"/>
  <c r="AE22" i="4"/>
  <c r="X22" i="4"/>
  <c r="V22" i="4"/>
  <c r="R22" i="4"/>
  <c r="L22" i="4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C11" i="4"/>
  <c r="CA11" i="4"/>
  <c r="BW11" i="4"/>
  <c r="BQ11" i="4"/>
  <c r="CD11" i="4" s="1"/>
  <c r="BL6" i="4" s="1"/>
  <c r="BJ11" i="4"/>
  <c r="BH11" i="4"/>
  <c r="BD11" i="4"/>
  <c r="BK11" i="4" s="1"/>
  <c r="AS6" i="4" s="1"/>
  <c r="AX11" i="4"/>
  <c r="AQ11" i="4"/>
  <c r="AO11" i="4"/>
  <c r="AR11" i="4" s="1"/>
  <c r="Z6" i="4" s="1"/>
  <c r="AK11" i="4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X74" i="3"/>
  <c r="V74" i="3"/>
  <c r="R74" i="3"/>
  <c r="L74" i="3"/>
  <c r="CC73" i="3"/>
  <c r="CA73" i="3"/>
  <c r="BW73" i="3"/>
  <c r="BQ73" i="3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CC57" i="3"/>
  <c r="CA57" i="3"/>
  <c r="BW57" i="3"/>
  <c r="BQ57" i="3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X52" i="3"/>
  <c r="V52" i="3"/>
  <c r="R52" i="3"/>
  <c r="L52" i="3"/>
  <c r="CC51" i="3"/>
  <c r="CA51" i="3"/>
  <c r="BW51" i="3"/>
  <c r="BQ51" i="3"/>
  <c r="CD51" i="3" s="1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AQ19" i="3"/>
  <c r="AO19" i="3"/>
  <c r="AK19" i="3"/>
  <c r="AE19" i="3"/>
  <c r="X19" i="3"/>
  <c r="V19" i="3"/>
  <c r="R19" i="3"/>
  <c r="L19" i="3"/>
  <c r="CC18" i="3"/>
  <c r="CA18" i="3"/>
  <c r="BW18" i="3"/>
  <c r="BQ18" i="3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AQ13" i="3"/>
  <c r="AO13" i="3"/>
  <c r="AK13" i="3"/>
  <c r="AE13" i="3"/>
  <c r="AR13" i="3" s="1"/>
  <c r="X13" i="3"/>
  <c r="V13" i="3"/>
  <c r="R13" i="3"/>
  <c r="L13" i="3"/>
  <c r="CC11" i="3"/>
  <c r="CA11" i="3"/>
  <c r="CD11" i="3" s="1"/>
  <c r="BL6" i="3" s="1"/>
  <c r="BW11" i="3"/>
  <c r="BQ11" i="3"/>
  <c r="BJ11" i="3"/>
  <c r="BK11" i="3" s="1"/>
  <c r="AS6" i="3" s="1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AQ81" i="2"/>
  <c r="AO81" i="2"/>
  <c r="AK81" i="2"/>
  <c r="AE81" i="2"/>
  <c r="X81" i="2"/>
  <c r="V81" i="2"/>
  <c r="R81" i="2"/>
  <c r="L81" i="2"/>
  <c r="Y81" i="2" s="1"/>
  <c r="CC80" i="2"/>
  <c r="CA80" i="2"/>
  <c r="BW80" i="2"/>
  <c r="BQ80" i="2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Y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X76" i="2"/>
  <c r="V76" i="2"/>
  <c r="R76" i="2"/>
  <c r="L76" i="2"/>
  <c r="CC75" i="2"/>
  <c r="CA75" i="2"/>
  <c r="BW75" i="2"/>
  <c r="BQ75" i="2"/>
  <c r="CD75" i="2" s="1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BJ74" i="2"/>
  <c r="BH74" i="2"/>
  <c r="BD74" i="2"/>
  <c r="AX74" i="2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X72" i="2"/>
  <c r="V72" i="2"/>
  <c r="R72" i="2"/>
  <c r="L72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E70" i="2" s="1"/>
  <c r="CG70" i="2" s="1"/>
  <c r="CH70" i="2" s="1"/>
  <c r="CC69" i="2"/>
  <c r="CA69" i="2"/>
  <c r="BW69" i="2"/>
  <c r="BQ69" i="2"/>
  <c r="CD69" i="2" s="1"/>
  <c r="BJ69" i="2"/>
  <c r="BH69" i="2"/>
  <c r="BD69" i="2"/>
  <c r="AX69" i="2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AQ65" i="2"/>
  <c r="AO65" i="2"/>
  <c r="AK65" i="2"/>
  <c r="AE65" i="2"/>
  <c r="X65" i="2"/>
  <c r="V65" i="2"/>
  <c r="R65" i="2"/>
  <c r="L65" i="2"/>
  <c r="Y65" i="2" s="1"/>
  <c r="CC64" i="2"/>
  <c r="CA64" i="2"/>
  <c r="BW64" i="2"/>
  <c r="BQ64" i="2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BJ62" i="2"/>
  <c r="BH62" i="2"/>
  <c r="BD62" i="2"/>
  <c r="AX62" i="2"/>
  <c r="AQ62" i="2"/>
  <c r="AO62" i="2"/>
  <c r="AK62" i="2"/>
  <c r="AE62" i="2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BJ58" i="2"/>
  <c r="BH58" i="2"/>
  <c r="BD58" i="2"/>
  <c r="AX58" i="2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X56" i="2"/>
  <c r="V56" i="2"/>
  <c r="R56" i="2"/>
  <c r="L56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E54" i="2" s="1"/>
  <c r="CG54" i="2" s="1"/>
  <c r="CH54" i="2" s="1"/>
  <c r="CC53" i="2"/>
  <c r="CA53" i="2"/>
  <c r="BW53" i="2"/>
  <c r="BQ53" i="2"/>
  <c r="CD53" i="2" s="1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AQ49" i="2"/>
  <c r="AO49" i="2"/>
  <c r="AK49" i="2"/>
  <c r="AE49" i="2"/>
  <c r="X49" i="2"/>
  <c r="V49" i="2"/>
  <c r="R49" i="2"/>
  <c r="L49" i="2"/>
  <c r="Y49" i="2" s="1"/>
  <c r="CC48" i="2"/>
  <c r="CA48" i="2"/>
  <c r="BW48" i="2"/>
  <c r="BQ48" i="2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BJ46" i="2"/>
  <c r="BH46" i="2"/>
  <c r="BD46" i="2"/>
  <c r="AX46" i="2"/>
  <c r="AQ46" i="2"/>
  <c r="AO46" i="2"/>
  <c r="AK46" i="2"/>
  <c r="AE46" i="2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BJ42" i="2"/>
  <c r="BH42" i="2"/>
  <c r="BD42" i="2"/>
  <c r="AX42" i="2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X40" i="2"/>
  <c r="V40" i="2"/>
  <c r="R40" i="2"/>
  <c r="L40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E38" i="2" s="1"/>
  <c r="CG38" i="2" s="1"/>
  <c r="CH38" i="2" s="1"/>
  <c r="CC37" i="2"/>
  <c r="CA37" i="2"/>
  <c r="BW37" i="2"/>
  <c r="BQ37" i="2"/>
  <c r="CD37" i="2" s="1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BK36" i="2"/>
  <c r="BJ36" i="2"/>
  <c r="BH36" i="2"/>
  <c r="BD36" i="2"/>
  <c r="AX36" i="2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BJ26" i="2"/>
  <c r="BH26" i="2"/>
  <c r="BD26" i="2"/>
  <c r="AX26" i="2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X24" i="2"/>
  <c r="V24" i="2"/>
  <c r="R24" i="2"/>
  <c r="L24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AR23" i="2" s="1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AQ21" i="2"/>
  <c r="AO21" i="2"/>
  <c r="AK21" i="2"/>
  <c r="AE21" i="2"/>
  <c r="X21" i="2"/>
  <c r="V21" i="2"/>
  <c r="R21" i="2"/>
  <c r="L21" i="2"/>
  <c r="CC20" i="2"/>
  <c r="CA20" i="2"/>
  <c r="BW20" i="2"/>
  <c r="BQ20" i="2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A11" i="2"/>
  <c r="BW11" i="2"/>
  <c r="BQ11" i="2"/>
  <c r="CD11" i="2" s="1"/>
  <c r="BL6" i="2" s="1"/>
  <c r="BJ11" i="2"/>
  <c r="BH11" i="2"/>
  <c r="BD11" i="2"/>
  <c r="AX11" i="2"/>
  <c r="AQ11" i="2"/>
  <c r="AO11" i="2"/>
  <c r="AR11" i="2" s="1"/>
  <c r="Z6" i="2" s="1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X70" i="1"/>
  <c r="V70" i="1"/>
  <c r="R70" i="1"/>
  <c r="L70" i="1"/>
  <c r="CC69" i="1"/>
  <c r="CA69" i="1"/>
  <c r="BW69" i="1"/>
  <c r="BQ69" i="1"/>
  <c r="BJ69" i="1"/>
  <c r="BH69" i="1"/>
  <c r="BD69" i="1"/>
  <c r="AX69" i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A11" i="1"/>
  <c r="CD11" i="1" s="1"/>
  <c r="BL6" i="1" s="1"/>
  <c r="BW11" i="1"/>
  <c r="BQ11" i="1"/>
  <c r="BJ11" i="1"/>
  <c r="BK11" i="1" s="1"/>
  <c r="AS6" i="1" s="1"/>
  <c r="BH11" i="1"/>
  <c r="BD11" i="1"/>
  <c r="AX11" i="1"/>
  <c r="AQ11" i="1"/>
  <c r="AR11" i="1" s="1"/>
  <c r="Z6" i="1" s="1"/>
  <c r="AO11" i="1"/>
  <c r="AK11" i="1"/>
  <c r="AE11" i="1"/>
  <c r="X11" i="1"/>
  <c r="V11" i="1"/>
  <c r="R11" i="1"/>
  <c r="L11" i="1"/>
  <c r="Y34" i="4" l="1"/>
  <c r="Y31" i="4"/>
  <c r="Y28" i="4"/>
  <c r="Y25" i="4"/>
  <c r="Y22" i="4"/>
  <c r="Y15" i="3"/>
  <c r="Y16" i="3"/>
  <c r="Y18" i="3"/>
  <c r="Y19" i="3"/>
  <c r="CE19" i="3" s="1"/>
  <c r="CG19" i="3" s="1"/>
  <c r="CH19" i="3" s="1"/>
  <c r="Y20" i="3"/>
  <c r="Y22" i="3"/>
  <c r="Y24" i="3"/>
  <c r="CE24" i="3" s="1"/>
  <c r="CG24" i="3" s="1"/>
  <c r="CH24" i="3" s="1"/>
  <c r="Y25" i="3"/>
  <c r="Y28" i="3"/>
  <c r="Y29" i="3"/>
  <c r="Y31" i="3"/>
  <c r="Y32" i="3"/>
  <c r="Y34" i="3"/>
  <c r="Y35" i="3"/>
  <c r="Y36" i="3"/>
  <c r="Y38" i="3"/>
  <c r="Y40" i="3"/>
  <c r="CE40" i="3" s="1"/>
  <c r="CG40" i="3" s="1"/>
  <c r="CH40" i="3" s="1"/>
  <c r="Y41" i="3"/>
  <c r="Y44" i="3"/>
  <c r="Y45" i="3"/>
  <c r="Y47" i="3"/>
  <c r="CE47" i="3" s="1"/>
  <c r="CG47" i="3" s="1"/>
  <c r="CH47" i="3" s="1"/>
  <c r="Y48" i="3"/>
  <c r="Y50" i="3"/>
  <c r="Y51" i="3"/>
  <c r="Y52" i="3"/>
  <c r="Y54" i="3"/>
  <c r="Y56" i="3"/>
  <c r="CE56" i="3" s="1"/>
  <c r="CG56" i="3" s="1"/>
  <c r="CH56" i="3" s="1"/>
  <c r="Y57" i="3"/>
  <c r="Y60" i="3"/>
  <c r="Y61" i="3"/>
  <c r="Y63" i="3"/>
  <c r="Y64" i="3"/>
  <c r="Y66" i="3"/>
  <c r="Y67" i="3"/>
  <c r="Y68" i="3"/>
  <c r="Y70" i="3"/>
  <c r="Y72" i="3"/>
  <c r="CE72" i="3" s="1"/>
  <c r="CG72" i="3" s="1"/>
  <c r="CH72" i="3" s="1"/>
  <c r="Y73" i="3"/>
  <c r="Y76" i="3"/>
  <c r="Y77" i="3"/>
  <c r="Y79" i="3"/>
  <c r="Y80" i="3"/>
  <c r="Y33" i="5"/>
  <c r="Y24" i="5"/>
  <c r="CE24" i="5" s="1"/>
  <c r="CG24" i="5" s="1"/>
  <c r="CH24" i="5" s="1"/>
  <c r="Y22" i="5"/>
  <c r="CE22" i="5" s="1"/>
  <c r="CG22" i="5" s="1"/>
  <c r="CH22" i="5" s="1"/>
  <c r="Y21" i="5"/>
  <c r="CE21" i="5" s="1"/>
  <c r="CG21" i="5" s="1"/>
  <c r="CH21" i="5" s="1"/>
  <c r="Y20" i="5"/>
  <c r="CE20" i="5" s="1"/>
  <c r="CG20" i="5" s="1"/>
  <c r="CH20" i="5" s="1"/>
  <c r="Y18" i="5"/>
  <c r="CE18" i="5" s="1"/>
  <c r="CG18" i="5" s="1"/>
  <c r="CH18" i="5" s="1"/>
  <c r="Y15" i="5"/>
  <c r="CE15" i="5" s="1"/>
  <c r="CG15" i="5" s="1"/>
  <c r="CH15" i="5" s="1"/>
  <c r="Y39" i="7"/>
  <c r="Y37" i="7"/>
  <c r="Y17" i="7"/>
  <c r="CE17" i="7" s="1"/>
  <c r="CG17" i="7" s="1"/>
  <c r="CH17" i="7" s="1"/>
  <c r="Y27" i="6"/>
  <c r="CE27" i="6" s="1"/>
  <c r="CG27" i="6" s="1"/>
  <c r="CH27" i="6" s="1"/>
  <c r="Y13" i="3"/>
  <c r="Y11" i="4"/>
  <c r="G6" i="4" s="1"/>
  <c r="Y11" i="6"/>
  <c r="G6" i="6" s="1"/>
  <c r="Y82" i="3"/>
  <c r="Y42" i="2"/>
  <c r="Y13" i="2"/>
  <c r="CE13" i="2" s="1"/>
  <c r="CG13" i="2" s="1"/>
  <c r="CH13" i="2" s="1"/>
  <c r="Y14" i="2"/>
  <c r="Y16" i="2"/>
  <c r="Y17" i="2"/>
  <c r="CE17" i="2" s="1"/>
  <c r="CG17" i="2" s="1"/>
  <c r="CH17" i="2" s="1"/>
  <c r="Y18" i="2"/>
  <c r="Y20" i="2"/>
  <c r="Y22" i="2"/>
  <c r="CE22" i="2" s="1"/>
  <c r="CG22" i="2" s="1"/>
  <c r="CH22" i="2" s="1"/>
  <c r="Y23" i="2"/>
  <c r="Y26" i="2"/>
  <c r="Y27" i="2"/>
  <c r="CE27" i="2" s="1"/>
  <c r="CG27" i="2" s="1"/>
  <c r="CH27" i="2" s="1"/>
  <c r="Y29" i="2"/>
  <c r="CE29" i="2" s="1"/>
  <c r="CG29" i="2" s="1"/>
  <c r="CH29" i="2" s="1"/>
  <c r="Y30" i="2"/>
  <c r="Y32" i="2"/>
  <c r="Y33" i="2"/>
  <c r="Y34" i="2"/>
  <c r="Y36" i="2"/>
  <c r="Y11" i="2"/>
  <c r="G6" i="2" s="1"/>
  <c r="Y11" i="1"/>
  <c r="G6" i="1" s="1"/>
  <c r="Y13" i="1"/>
  <c r="CE13" i="1" s="1"/>
  <c r="CG13" i="1" s="1"/>
  <c r="CH13" i="1" s="1"/>
  <c r="Y14" i="1"/>
  <c r="CE14" i="1" s="1"/>
  <c r="CG14" i="1" s="1"/>
  <c r="CH14" i="1" s="1"/>
  <c r="Y15" i="1"/>
  <c r="CE15" i="1" s="1"/>
  <c r="CG15" i="1" s="1"/>
  <c r="CH15" i="1" s="1"/>
  <c r="Y16" i="1"/>
  <c r="CE16" i="1" s="1"/>
  <c r="CG16" i="1" s="1"/>
  <c r="CH16" i="1" s="1"/>
  <c r="Y17" i="1"/>
  <c r="CE17" i="1" s="1"/>
  <c r="CG17" i="1" s="1"/>
  <c r="CH17" i="1" s="1"/>
  <c r="Y18" i="1"/>
  <c r="CE18" i="1" s="1"/>
  <c r="CG18" i="1" s="1"/>
  <c r="CH18" i="1" s="1"/>
  <c r="Y19" i="1"/>
  <c r="CE19" i="1" s="1"/>
  <c r="CG19" i="1" s="1"/>
  <c r="CH19" i="1" s="1"/>
  <c r="Y20" i="1"/>
  <c r="CE20" i="1" s="1"/>
  <c r="CG20" i="1" s="1"/>
  <c r="CH20" i="1" s="1"/>
  <c r="Y21" i="1"/>
  <c r="CE21" i="1" s="1"/>
  <c r="CG21" i="1" s="1"/>
  <c r="CH21" i="1" s="1"/>
  <c r="Y22" i="1"/>
  <c r="CE22" i="1" s="1"/>
  <c r="CG22" i="1" s="1"/>
  <c r="CH22" i="1" s="1"/>
  <c r="Y23" i="1"/>
  <c r="CE23" i="1" s="1"/>
  <c r="CG23" i="1" s="1"/>
  <c r="CH23" i="1" s="1"/>
  <c r="Y24" i="1"/>
  <c r="CE24" i="1" s="1"/>
  <c r="CG24" i="1" s="1"/>
  <c r="CH24" i="1" s="1"/>
  <c r="Y25" i="1"/>
  <c r="CE25" i="1" s="1"/>
  <c r="CG25" i="1" s="1"/>
  <c r="CH25" i="1" s="1"/>
  <c r="Y26" i="1"/>
  <c r="CE26" i="1" s="1"/>
  <c r="CG26" i="1" s="1"/>
  <c r="CH26" i="1" s="1"/>
  <c r="Y27" i="1"/>
  <c r="CE27" i="1" s="1"/>
  <c r="CG27" i="1" s="1"/>
  <c r="CH27" i="1" s="1"/>
  <c r="Y28" i="1"/>
  <c r="CE28" i="1" s="1"/>
  <c r="CG28" i="1" s="1"/>
  <c r="CH28" i="1" s="1"/>
  <c r="Y29" i="1"/>
  <c r="CE29" i="1" s="1"/>
  <c r="CG29" i="1" s="1"/>
  <c r="CH29" i="1" s="1"/>
  <c r="Y30" i="1"/>
  <c r="CE30" i="1" s="1"/>
  <c r="CG30" i="1" s="1"/>
  <c r="CH30" i="1" s="1"/>
  <c r="Y31" i="1"/>
  <c r="CE31" i="1" s="1"/>
  <c r="CG31" i="1" s="1"/>
  <c r="CH31" i="1" s="1"/>
  <c r="Y32" i="1"/>
  <c r="CE32" i="1" s="1"/>
  <c r="CG32" i="1" s="1"/>
  <c r="CH32" i="1" s="1"/>
  <c r="Y33" i="1"/>
  <c r="CE33" i="1" s="1"/>
  <c r="CG33" i="1" s="1"/>
  <c r="CH33" i="1" s="1"/>
  <c r="Y34" i="1"/>
  <c r="CE34" i="1" s="1"/>
  <c r="CG34" i="1" s="1"/>
  <c r="CH34" i="1" s="1"/>
  <c r="Y35" i="1"/>
  <c r="CE35" i="1" s="1"/>
  <c r="CG35" i="1" s="1"/>
  <c r="CH35" i="1" s="1"/>
  <c r="Y36" i="1"/>
  <c r="CE36" i="1" s="1"/>
  <c r="CG36" i="1" s="1"/>
  <c r="CH36" i="1" s="1"/>
  <c r="Y37" i="1"/>
  <c r="CE37" i="1" s="1"/>
  <c r="CG37" i="1" s="1"/>
  <c r="CH37" i="1" s="1"/>
  <c r="Y38" i="1"/>
  <c r="CE38" i="1" s="1"/>
  <c r="CG38" i="1" s="1"/>
  <c r="CH38" i="1" s="1"/>
  <c r="Y39" i="1"/>
  <c r="CE39" i="1" s="1"/>
  <c r="CG39" i="1" s="1"/>
  <c r="CH39" i="1" s="1"/>
  <c r="Y40" i="1"/>
  <c r="CE40" i="1" s="1"/>
  <c r="CG40" i="1" s="1"/>
  <c r="CH40" i="1" s="1"/>
  <c r="Y41" i="1"/>
  <c r="CE41" i="1" s="1"/>
  <c r="CG41" i="1" s="1"/>
  <c r="CH41" i="1" s="1"/>
  <c r="Y42" i="1"/>
  <c r="CE42" i="1" s="1"/>
  <c r="CG42" i="1" s="1"/>
  <c r="CH42" i="1" s="1"/>
  <c r="Y43" i="1"/>
  <c r="CE43" i="1" s="1"/>
  <c r="CG43" i="1" s="1"/>
  <c r="CH43" i="1" s="1"/>
  <c r="Y44" i="1"/>
  <c r="CE44" i="1" s="1"/>
  <c r="CG44" i="1" s="1"/>
  <c r="CH44" i="1" s="1"/>
  <c r="Y45" i="1"/>
  <c r="CE45" i="1" s="1"/>
  <c r="CG45" i="1" s="1"/>
  <c r="CH45" i="1" s="1"/>
  <c r="Y46" i="1"/>
  <c r="CE46" i="1" s="1"/>
  <c r="CG46" i="1" s="1"/>
  <c r="CH46" i="1" s="1"/>
  <c r="Y47" i="1"/>
  <c r="CE47" i="1" s="1"/>
  <c r="CG47" i="1" s="1"/>
  <c r="CH47" i="1" s="1"/>
  <c r="Y48" i="1"/>
  <c r="CE48" i="1" s="1"/>
  <c r="CG48" i="1" s="1"/>
  <c r="CH48" i="1" s="1"/>
  <c r="Y49" i="1"/>
  <c r="CE49" i="1" s="1"/>
  <c r="CG49" i="1" s="1"/>
  <c r="CH49" i="1" s="1"/>
  <c r="Y50" i="1"/>
  <c r="CE50" i="1" s="1"/>
  <c r="CG50" i="1" s="1"/>
  <c r="CH50" i="1" s="1"/>
  <c r="Y51" i="1"/>
  <c r="CE51" i="1" s="1"/>
  <c r="CG51" i="1" s="1"/>
  <c r="CH51" i="1" s="1"/>
  <c r="Y52" i="1"/>
  <c r="CE52" i="1" s="1"/>
  <c r="CG52" i="1" s="1"/>
  <c r="CH52" i="1" s="1"/>
  <c r="Y53" i="1"/>
  <c r="CE53" i="1" s="1"/>
  <c r="CG53" i="1" s="1"/>
  <c r="CH53" i="1" s="1"/>
  <c r="Y54" i="1"/>
  <c r="CE54" i="1" s="1"/>
  <c r="CG54" i="1" s="1"/>
  <c r="CH54" i="1" s="1"/>
  <c r="Y56" i="1"/>
  <c r="CE56" i="1" s="1"/>
  <c r="CG56" i="1" s="1"/>
  <c r="CH56" i="1" s="1"/>
  <c r="Y57" i="1"/>
  <c r="Y59" i="1"/>
  <c r="CE59" i="1" s="1"/>
  <c r="CG59" i="1" s="1"/>
  <c r="CH59" i="1" s="1"/>
  <c r="Y60" i="1"/>
  <c r="Y62" i="1"/>
  <c r="Y63" i="1"/>
  <c r="Y64" i="1"/>
  <c r="Y66" i="1"/>
  <c r="CE66" i="1" s="1"/>
  <c r="CG66" i="1" s="1"/>
  <c r="CH66" i="1" s="1"/>
  <c r="Y68" i="1"/>
  <c r="CE68" i="1" s="1"/>
  <c r="CG68" i="1" s="1"/>
  <c r="CH68" i="1" s="1"/>
  <c r="Y69" i="1"/>
  <c r="Y72" i="1"/>
  <c r="Y73" i="1"/>
  <c r="CE73" i="1" s="1"/>
  <c r="CG73" i="1" s="1"/>
  <c r="CH73" i="1" s="1"/>
  <c r="Y75" i="1"/>
  <c r="Y76" i="1"/>
  <c r="Y78" i="1"/>
  <c r="Y79" i="1"/>
  <c r="Y80" i="1"/>
  <c r="Y82" i="1"/>
  <c r="CE45" i="2"/>
  <c r="CG45" i="2" s="1"/>
  <c r="CH45" i="2" s="1"/>
  <c r="CE61" i="2"/>
  <c r="CG61" i="2" s="1"/>
  <c r="CH61" i="2" s="1"/>
  <c r="CE77" i="2"/>
  <c r="CG77" i="2" s="1"/>
  <c r="CH77" i="2" s="1"/>
  <c r="CE15" i="3"/>
  <c r="CG15" i="3" s="1"/>
  <c r="CH15" i="3" s="1"/>
  <c r="CE31" i="3"/>
  <c r="CG31" i="3" s="1"/>
  <c r="CH31" i="3" s="1"/>
  <c r="CE63" i="3"/>
  <c r="CG63" i="3" s="1"/>
  <c r="CH63" i="3" s="1"/>
  <c r="CE79" i="3"/>
  <c r="CG79" i="3" s="1"/>
  <c r="CH79" i="3" s="1"/>
  <c r="CE82" i="1"/>
  <c r="CG82" i="1" s="1"/>
  <c r="CH82" i="1" s="1"/>
  <c r="BK57" i="1"/>
  <c r="CE57" i="1" s="1"/>
  <c r="CG57" i="1" s="1"/>
  <c r="CH57" i="1" s="1"/>
  <c r="AR64" i="1"/>
  <c r="CD66" i="1"/>
  <c r="Y71" i="1"/>
  <c r="CE71" i="1" s="1"/>
  <c r="CG71" i="1" s="1"/>
  <c r="CH71" i="1" s="1"/>
  <c r="BK73" i="1"/>
  <c r="AR80" i="1"/>
  <c r="CD82" i="1"/>
  <c r="AR18" i="2"/>
  <c r="CD20" i="2"/>
  <c r="Y25" i="2"/>
  <c r="CE25" i="2" s="1"/>
  <c r="CG25" i="2" s="1"/>
  <c r="CH25" i="2" s="1"/>
  <c r="BK27" i="2"/>
  <c r="AR34" i="2"/>
  <c r="CD36" i="2"/>
  <c r="Y41" i="2"/>
  <c r="CE41" i="2" s="1"/>
  <c r="CG41" i="2" s="1"/>
  <c r="CH41" i="2" s="1"/>
  <c r="BK43" i="2"/>
  <c r="CE43" i="2" s="1"/>
  <c r="CG43" i="2" s="1"/>
  <c r="CH43" i="2" s="1"/>
  <c r="AR50" i="2"/>
  <c r="CE50" i="2" s="1"/>
  <c r="CG50" i="2" s="1"/>
  <c r="CH50" i="2" s="1"/>
  <c r="CD52" i="2"/>
  <c r="CE52" i="2" s="1"/>
  <c r="CG52" i="2" s="1"/>
  <c r="CH52" i="2" s="1"/>
  <c r="Y57" i="2"/>
  <c r="CE57" i="2" s="1"/>
  <c r="CG57" i="2" s="1"/>
  <c r="CH57" i="2" s="1"/>
  <c r="BK59" i="2"/>
  <c r="CE59" i="2" s="1"/>
  <c r="CG59" i="2" s="1"/>
  <c r="CH59" i="2" s="1"/>
  <c r="AR66" i="2"/>
  <c r="CE66" i="2" s="1"/>
  <c r="CG66" i="2" s="1"/>
  <c r="CH66" i="2" s="1"/>
  <c r="CD68" i="2"/>
  <c r="CE68" i="2" s="1"/>
  <c r="CG68" i="2" s="1"/>
  <c r="CH68" i="2" s="1"/>
  <c r="Y73" i="2"/>
  <c r="CE73" i="2" s="1"/>
  <c r="CG73" i="2" s="1"/>
  <c r="CH73" i="2" s="1"/>
  <c r="BK75" i="2"/>
  <c r="CE75" i="2" s="1"/>
  <c r="CG75" i="2" s="1"/>
  <c r="CH75" i="2" s="1"/>
  <c r="AR82" i="2"/>
  <c r="CE82" i="2" s="1"/>
  <c r="CG82" i="2" s="1"/>
  <c r="CH82" i="2" s="1"/>
  <c r="BK13" i="3"/>
  <c r="CE13" i="3" s="1"/>
  <c r="CG13" i="3" s="1"/>
  <c r="CH13" i="3" s="1"/>
  <c r="AR20" i="3"/>
  <c r="CE20" i="3" s="1"/>
  <c r="CG20" i="3" s="1"/>
  <c r="CH20" i="3" s="1"/>
  <c r="CD22" i="3"/>
  <c r="CE22" i="3" s="1"/>
  <c r="CG22" i="3" s="1"/>
  <c r="CH22" i="3" s="1"/>
  <c r="Y27" i="3"/>
  <c r="CE27" i="3" s="1"/>
  <c r="CG27" i="3" s="1"/>
  <c r="CH27" i="3" s="1"/>
  <c r="BK29" i="3"/>
  <c r="CE29" i="3" s="1"/>
  <c r="CG29" i="3" s="1"/>
  <c r="CH29" i="3" s="1"/>
  <c r="AR36" i="3"/>
  <c r="CE36" i="3" s="1"/>
  <c r="CG36" i="3" s="1"/>
  <c r="CH36" i="3" s="1"/>
  <c r="CD38" i="3"/>
  <c r="CE38" i="3" s="1"/>
  <c r="CG38" i="3" s="1"/>
  <c r="CH38" i="3" s="1"/>
  <c r="Y43" i="3"/>
  <c r="CE43" i="3" s="1"/>
  <c r="CG43" i="3" s="1"/>
  <c r="CH43" i="3" s="1"/>
  <c r="BK45" i="3"/>
  <c r="AR52" i="3"/>
  <c r="CE52" i="3" s="1"/>
  <c r="CG52" i="3" s="1"/>
  <c r="CH52" i="3" s="1"/>
  <c r="CD54" i="3"/>
  <c r="CE54" i="3" s="1"/>
  <c r="CG54" i="3" s="1"/>
  <c r="CH54" i="3" s="1"/>
  <c r="Y59" i="3"/>
  <c r="CE59" i="3" s="1"/>
  <c r="CG59" i="3" s="1"/>
  <c r="CH59" i="3" s="1"/>
  <c r="BK61" i="3"/>
  <c r="CE61" i="3" s="1"/>
  <c r="CG61" i="3" s="1"/>
  <c r="CH61" i="3" s="1"/>
  <c r="AR68" i="3"/>
  <c r="CE68" i="3" s="1"/>
  <c r="CG68" i="3" s="1"/>
  <c r="CH68" i="3" s="1"/>
  <c r="CD70" i="3"/>
  <c r="CE70" i="3" s="1"/>
  <c r="CG70" i="3" s="1"/>
  <c r="CH70" i="3" s="1"/>
  <c r="Y75" i="3"/>
  <c r="CE75" i="3" s="1"/>
  <c r="CG75" i="3" s="1"/>
  <c r="CH75" i="3" s="1"/>
  <c r="BK77" i="3"/>
  <c r="CD77" i="3"/>
  <c r="CE30" i="4"/>
  <c r="CG30" i="4" s="1"/>
  <c r="CH30" i="4" s="1"/>
  <c r="CE75" i="1"/>
  <c r="CG75" i="1" s="1"/>
  <c r="CH75" i="1" s="1"/>
  <c r="Y55" i="1"/>
  <c r="CE55" i="1" s="1"/>
  <c r="CG55" i="1" s="1"/>
  <c r="CH55" i="1" s="1"/>
  <c r="Y58" i="1"/>
  <c r="CE58" i="1" s="1"/>
  <c r="CG58" i="1" s="1"/>
  <c r="CH58" i="1" s="1"/>
  <c r="AR58" i="1"/>
  <c r="AR60" i="1"/>
  <c r="BK60" i="1"/>
  <c r="CD60" i="1"/>
  <c r="CD62" i="1"/>
  <c r="CE62" i="1" s="1"/>
  <c r="CG62" i="1" s="1"/>
  <c r="CH62" i="1" s="1"/>
  <c r="Y65" i="1"/>
  <c r="Y67" i="1"/>
  <c r="CE67" i="1" s="1"/>
  <c r="CG67" i="1" s="1"/>
  <c r="CH67" i="1" s="1"/>
  <c r="AR67" i="1"/>
  <c r="BK67" i="1"/>
  <c r="BK69" i="1"/>
  <c r="CE69" i="1" s="1"/>
  <c r="CG69" i="1" s="1"/>
  <c r="CH69" i="1" s="1"/>
  <c r="CD69" i="1"/>
  <c r="Y74" i="1"/>
  <c r="CE74" i="1" s="1"/>
  <c r="CG74" i="1" s="1"/>
  <c r="CH74" i="1" s="1"/>
  <c r="AR74" i="1"/>
  <c r="AR76" i="1"/>
  <c r="CE76" i="1" s="1"/>
  <c r="CG76" i="1" s="1"/>
  <c r="CH76" i="1" s="1"/>
  <c r="BK76" i="1"/>
  <c r="CD76" i="1"/>
  <c r="CD78" i="1"/>
  <c r="Y81" i="1"/>
  <c r="BK11" i="2"/>
  <c r="AS6" i="2" s="1"/>
  <c r="AR14" i="2"/>
  <c r="BK14" i="2"/>
  <c r="CD14" i="2"/>
  <c r="CD16" i="2"/>
  <c r="Y19" i="2"/>
  <c r="Y21" i="2"/>
  <c r="AR21" i="2"/>
  <c r="BK21" i="2"/>
  <c r="BK23" i="2"/>
  <c r="CD23" i="2"/>
  <c r="Y28" i="2"/>
  <c r="AR28" i="2"/>
  <c r="AR30" i="2"/>
  <c r="BK30" i="2"/>
  <c r="CD30" i="2"/>
  <c r="CD32" i="2"/>
  <c r="CE32" i="2" s="1"/>
  <c r="CG32" i="2" s="1"/>
  <c r="CH32" i="2" s="1"/>
  <c r="Y35" i="2"/>
  <c r="Y37" i="2"/>
  <c r="AR37" i="2"/>
  <c r="BK37" i="2"/>
  <c r="BK39" i="2"/>
  <c r="CE39" i="2" s="1"/>
  <c r="CG39" i="2" s="1"/>
  <c r="CH39" i="2" s="1"/>
  <c r="CD39" i="2"/>
  <c r="Y44" i="2"/>
  <c r="AR44" i="2"/>
  <c r="AR46" i="2"/>
  <c r="CE46" i="2" s="1"/>
  <c r="CG46" i="2" s="1"/>
  <c r="CH46" i="2" s="1"/>
  <c r="BK46" i="2"/>
  <c r="CD46" i="2"/>
  <c r="CD48" i="2"/>
  <c r="CE48" i="2" s="1"/>
  <c r="CG48" i="2" s="1"/>
  <c r="CH48" i="2" s="1"/>
  <c r="Y51" i="2"/>
  <c r="Y53" i="2"/>
  <c r="AR53" i="2"/>
  <c r="BK53" i="2"/>
  <c r="BK55" i="2"/>
  <c r="CE55" i="2" s="1"/>
  <c r="CG55" i="2" s="1"/>
  <c r="CH55" i="2" s="1"/>
  <c r="CD55" i="2"/>
  <c r="Y60" i="2"/>
  <c r="AR60" i="2"/>
  <c r="AR62" i="2"/>
  <c r="CE62" i="2" s="1"/>
  <c r="CG62" i="2" s="1"/>
  <c r="CH62" i="2" s="1"/>
  <c r="BK62" i="2"/>
  <c r="CD62" i="2"/>
  <c r="CD64" i="2"/>
  <c r="CE64" i="2" s="1"/>
  <c r="CG64" i="2" s="1"/>
  <c r="CH64" i="2" s="1"/>
  <c r="Y67" i="2"/>
  <c r="Y69" i="2"/>
  <c r="AR69" i="2"/>
  <c r="BK69" i="2"/>
  <c r="BK71" i="2"/>
  <c r="CE71" i="2" s="1"/>
  <c r="CG71" i="2" s="1"/>
  <c r="CH71" i="2" s="1"/>
  <c r="CD71" i="2"/>
  <c r="Y76" i="2"/>
  <c r="AR76" i="2"/>
  <c r="AR78" i="2"/>
  <c r="CE78" i="2" s="1"/>
  <c r="CG78" i="2" s="1"/>
  <c r="CH78" i="2" s="1"/>
  <c r="BK78" i="2"/>
  <c r="CD78" i="2"/>
  <c r="CD80" i="2"/>
  <c r="CE80" i="2" s="1"/>
  <c r="CG80" i="2" s="1"/>
  <c r="CH80" i="2" s="1"/>
  <c r="Y11" i="3"/>
  <c r="G6" i="3" s="1"/>
  <c r="Y14" i="3"/>
  <c r="CE14" i="3" s="1"/>
  <c r="CG14" i="3" s="1"/>
  <c r="CH14" i="3" s="1"/>
  <c r="AR14" i="3"/>
  <c r="AR16" i="3"/>
  <c r="CE16" i="3" s="1"/>
  <c r="CG16" i="3" s="1"/>
  <c r="CH16" i="3" s="1"/>
  <c r="BK16" i="3"/>
  <c r="CD16" i="3"/>
  <c r="CD18" i="3"/>
  <c r="CE18" i="3" s="1"/>
  <c r="CG18" i="3" s="1"/>
  <c r="CH18" i="3" s="1"/>
  <c r="Y21" i="3"/>
  <c r="Y23" i="3"/>
  <c r="CE23" i="3" s="1"/>
  <c r="CG23" i="3" s="1"/>
  <c r="CH23" i="3" s="1"/>
  <c r="AR23" i="3"/>
  <c r="BK23" i="3"/>
  <c r="BK25" i="3"/>
  <c r="CD25" i="3"/>
  <c r="Y30" i="3"/>
  <c r="CE30" i="3" s="1"/>
  <c r="CG30" i="3" s="1"/>
  <c r="CH30" i="3" s="1"/>
  <c r="AR30" i="3"/>
  <c r="AR32" i="3"/>
  <c r="BK32" i="3"/>
  <c r="CD32" i="3"/>
  <c r="CD34" i="3"/>
  <c r="CE34" i="3" s="1"/>
  <c r="CG34" i="3" s="1"/>
  <c r="CH34" i="3" s="1"/>
  <c r="Y37" i="3"/>
  <c r="Y39" i="3"/>
  <c r="CE39" i="3" s="1"/>
  <c r="CG39" i="3" s="1"/>
  <c r="CH39" i="3" s="1"/>
  <c r="AR39" i="3"/>
  <c r="BK39" i="3"/>
  <c r="BK41" i="3"/>
  <c r="CE41" i="3" s="1"/>
  <c r="CG41" i="3" s="1"/>
  <c r="CH41" i="3" s="1"/>
  <c r="CD41" i="3"/>
  <c r="Y46" i="3"/>
  <c r="CE46" i="3" s="1"/>
  <c r="CG46" i="3" s="1"/>
  <c r="CH46" i="3" s="1"/>
  <c r="AR46" i="3"/>
  <c r="AR48" i="3"/>
  <c r="CE48" i="3" s="1"/>
  <c r="CG48" i="3" s="1"/>
  <c r="CH48" i="3" s="1"/>
  <c r="BK48" i="3"/>
  <c r="CD48" i="3"/>
  <c r="CD50" i="3"/>
  <c r="CE50" i="3" s="1"/>
  <c r="CG50" i="3" s="1"/>
  <c r="CH50" i="3" s="1"/>
  <c r="Y53" i="3"/>
  <c r="Y55" i="3"/>
  <c r="CE55" i="3" s="1"/>
  <c r="CG55" i="3" s="1"/>
  <c r="CH55" i="3" s="1"/>
  <c r="AR55" i="3"/>
  <c r="BK55" i="3"/>
  <c r="BK57" i="3"/>
  <c r="CD57" i="3"/>
  <c r="Y62" i="3"/>
  <c r="CE62" i="3" s="1"/>
  <c r="CG62" i="3" s="1"/>
  <c r="CH62" i="3" s="1"/>
  <c r="AR62" i="3"/>
  <c r="AR64" i="3"/>
  <c r="BK64" i="3"/>
  <c r="CD64" i="3"/>
  <c r="CD66" i="3"/>
  <c r="CE66" i="3" s="1"/>
  <c r="CG66" i="3" s="1"/>
  <c r="CH66" i="3" s="1"/>
  <c r="Y69" i="3"/>
  <c r="Y71" i="3"/>
  <c r="CE71" i="3" s="1"/>
  <c r="CG71" i="3" s="1"/>
  <c r="CH71" i="3" s="1"/>
  <c r="AR71" i="3"/>
  <c r="BK71" i="3"/>
  <c r="BK73" i="3"/>
  <c r="CE73" i="3" s="1"/>
  <c r="CG73" i="3" s="1"/>
  <c r="CH73" i="3" s="1"/>
  <c r="CD73" i="3"/>
  <c r="Y78" i="3"/>
  <c r="CE78" i="3" s="1"/>
  <c r="CG78" i="3" s="1"/>
  <c r="CH78" i="3" s="1"/>
  <c r="AR78" i="3"/>
  <c r="AR80" i="3"/>
  <c r="CE80" i="3" s="1"/>
  <c r="CG80" i="3" s="1"/>
  <c r="CH80" i="3" s="1"/>
  <c r="BK80" i="3"/>
  <c r="CD80" i="3"/>
  <c r="CD82" i="3"/>
  <c r="CE82" i="3" s="1"/>
  <c r="CG82" i="3" s="1"/>
  <c r="CH82" i="3" s="1"/>
  <c r="Y14" i="4"/>
  <c r="CD14" i="4"/>
  <c r="Y61" i="1"/>
  <c r="CE61" i="1" s="1"/>
  <c r="CG61" i="1" s="1"/>
  <c r="CH61" i="1" s="1"/>
  <c r="AR63" i="1"/>
  <c r="CE63" i="1" s="1"/>
  <c r="CG63" i="1" s="1"/>
  <c r="CH63" i="1" s="1"/>
  <c r="BK63" i="1"/>
  <c r="CD65" i="1"/>
  <c r="Y70" i="1"/>
  <c r="AR70" i="1"/>
  <c r="BK72" i="1"/>
  <c r="CD72" i="1"/>
  <c r="Y77" i="1"/>
  <c r="CE77" i="1" s="1"/>
  <c r="CG77" i="1" s="1"/>
  <c r="CH77" i="1" s="1"/>
  <c r="AR79" i="1"/>
  <c r="BK79" i="1"/>
  <c r="CD81" i="1"/>
  <c r="Y15" i="2"/>
  <c r="CE15" i="2" s="1"/>
  <c r="CG15" i="2" s="1"/>
  <c r="CH15" i="2" s="1"/>
  <c r="AR17" i="2"/>
  <c r="BK17" i="2"/>
  <c r="CD19" i="2"/>
  <c r="Y24" i="2"/>
  <c r="CE24" i="2" s="1"/>
  <c r="CG24" i="2" s="1"/>
  <c r="CH24" i="2" s="1"/>
  <c r="AR24" i="2"/>
  <c r="BK26" i="2"/>
  <c r="CE26" i="2" s="1"/>
  <c r="CG26" i="2" s="1"/>
  <c r="CH26" i="2" s="1"/>
  <c r="CD26" i="2"/>
  <c r="Y31" i="2"/>
  <c r="CE31" i="2" s="1"/>
  <c r="CG31" i="2" s="1"/>
  <c r="CH31" i="2" s="1"/>
  <c r="AR33" i="2"/>
  <c r="BK33" i="2"/>
  <c r="CD35" i="2"/>
  <c r="Y40" i="2"/>
  <c r="CE40" i="2" s="1"/>
  <c r="CG40" i="2" s="1"/>
  <c r="CH40" i="2" s="1"/>
  <c r="AR40" i="2"/>
  <c r="BK42" i="2"/>
  <c r="CE42" i="2" s="1"/>
  <c r="CG42" i="2" s="1"/>
  <c r="CH42" i="2" s="1"/>
  <c r="CD42" i="2"/>
  <c r="Y47" i="2"/>
  <c r="CE47" i="2" s="1"/>
  <c r="CG47" i="2" s="1"/>
  <c r="CH47" i="2" s="1"/>
  <c r="AR49" i="2"/>
  <c r="CE49" i="2" s="1"/>
  <c r="CG49" i="2" s="1"/>
  <c r="CH49" i="2" s="1"/>
  <c r="BK49" i="2"/>
  <c r="CD51" i="2"/>
  <c r="Y56" i="2"/>
  <c r="AR56" i="2"/>
  <c r="BK58" i="2"/>
  <c r="CE58" i="2" s="1"/>
  <c r="CG58" i="2" s="1"/>
  <c r="CH58" i="2" s="1"/>
  <c r="CD58" i="2"/>
  <c r="Y63" i="2"/>
  <c r="CE63" i="2" s="1"/>
  <c r="CG63" i="2" s="1"/>
  <c r="CH63" i="2" s="1"/>
  <c r="AR65" i="2"/>
  <c r="CE65" i="2" s="1"/>
  <c r="CG65" i="2" s="1"/>
  <c r="CH65" i="2" s="1"/>
  <c r="BK65" i="2"/>
  <c r="CD67" i="2"/>
  <c r="Y72" i="2"/>
  <c r="AR72" i="2"/>
  <c r="BK74" i="2"/>
  <c r="CE74" i="2" s="1"/>
  <c r="CG74" i="2" s="1"/>
  <c r="CH74" i="2" s="1"/>
  <c r="CD74" i="2"/>
  <c r="Y79" i="2"/>
  <c r="CE79" i="2" s="1"/>
  <c r="CG79" i="2" s="1"/>
  <c r="CH79" i="2" s="1"/>
  <c r="CE81" i="2"/>
  <c r="CG81" i="2" s="1"/>
  <c r="CH81" i="2" s="1"/>
  <c r="AR81" i="2"/>
  <c r="BK81" i="2"/>
  <c r="Y17" i="3"/>
  <c r="CE17" i="3" s="1"/>
  <c r="CG17" i="3" s="1"/>
  <c r="CH17" i="3" s="1"/>
  <c r="AR19" i="3"/>
  <c r="BK19" i="3"/>
  <c r="CD21" i="3"/>
  <c r="Y26" i="3"/>
  <c r="CE26" i="3" s="1"/>
  <c r="CG26" i="3" s="1"/>
  <c r="CH26" i="3" s="1"/>
  <c r="AR26" i="3"/>
  <c r="BK28" i="3"/>
  <c r="CE28" i="3" s="1"/>
  <c r="CG28" i="3" s="1"/>
  <c r="CH28" i="3" s="1"/>
  <c r="CD28" i="3"/>
  <c r="Y33" i="3"/>
  <c r="CE33" i="3" s="1"/>
  <c r="CG33" i="3" s="1"/>
  <c r="CH33" i="3" s="1"/>
  <c r="AR35" i="3"/>
  <c r="BK35" i="3"/>
  <c r="CE35" i="3" s="1"/>
  <c r="CG35" i="3" s="1"/>
  <c r="CH35" i="3" s="1"/>
  <c r="CD37" i="3"/>
  <c r="Y42" i="3"/>
  <c r="CE42" i="3" s="1"/>
  <c r="CG42" i="3" s="1"/>
  <c r="CH42" i="3" s="1"/>
  <c r="AR42" i="3"/>
  <c r="BK44" i="3"/>
  <c r="CE44" i="3" s="1"/>
  <c r="CG44" i="3" s="1"/>
  <c r="CH44" i="3" s="1"/>
  <c r="CD44" i="3"/>
  <c r="Y49" i="3"/>
  <c r="CE49" i="3" s="1"/>
  <c r="CG49" i="3" s="1"/>
  <c r="CH49" i="3" s="1"/>
  <c r="AR51" i="3"/>
  <c r="BK51" i="3"/>
  <c r="CD53" i="3"/>
  <c r="Y58" i="3"/>
  <c r="AR58" i="3"/>
  <c r="BK60" i="3"/>
  <c r="CE60" i="3" s="1"/>
  <c r="CG60" i="3" s="1"/>
  <c r="CH60" i="3" s="1"/>
  <c r="CD60" i="3"/>
  <c r="Y65" i="3"/>
  <c r="CE65" i="3" s="1"/>
  <c r="CG65" i="3" s="1"/>
  <c r="CH65" i="3" s="1"/>
  <c r="AR67" i="3"/>
  <c r="CE67" i="3" s="1"/>
  <c r="CG67" i="3" s="1"/>
  <c r="CH67" i="3" s="1"/>
  <c r="BK67" i="3"/>
  <c r="CD69" i="3"/>
  <c r="Y74" i="3"/>
  <c r="AR74" i="3"/>
  <c r="BK76" i="3"/>
  <c r="CE76" i="3" s="1"/>
  <c r="CG76" i="3" s="1"/>
  <c r="CH76" i="3" s="1"/>
  <c r="CD76" i="3"/>
  <c r="Y81" i="3"/>
  <c r="CE81" i="3" s="1"/>
  <c r="CG81" i="3" s="1"/>
  <c r="CH81" i="3" s="1"/>
  <c r="Y13" i="4"/>
  <c r="CE13" i="4" s="1"/>
  <c r="CG13" i="4" s="1"/>
  <c r="CH13" i="4" s="1"/>
  <c r="Y17" i="4"/>
  <c r="CE17" i="4" s="1"/>
  <c r="CG17" i="4" s="1"/>
  <c r="CH17" i="4" s="1"/>
  <c r="AR17" i="4"/>
  <c r="AR19" i="4"/>
  <c r="CE19" i="4" s="1"/>
  <c r="CG19" i="4" s="1"/>
  <c r="CH19" i="4" s="1"/>
  <c r="BK19" i="4"/>
  <c r="CD19" i="4"/>
  <c r="CD21" i="4"/>
  <c r="CE21" i="4" s="1"/>
  <c r="CG21" i="4" s="1"/>
  <c r="CH21" i="4" s="1"/>
  <c r="Y24" i="4"/>
  <c r="Y26" i="4"/>
  <c r="AR26" i="4"/>
  <c r="BK26" i="4"/>
  <c r="BK28" i="4"/>
  <c r="CD28" i="4"/>
  <c r="Y33" i="4"/>
  <c r="CE33" i="4" s="1"/>
  <c r="CG33" i="4" s="1"/>
  <c r="CH33" i="4" s="1"/>
  <c r="AR33" i="4"/>
  <c r="AR35" i="4"/>
  <c r="CE35" i="4" s="1"/>
  <c r="CG35" i="4" s="1"/>
  <c r="CH35" i="4" s="1"/>
  <c r="BK35" i="4"/>
  <c r="CD35" i="4"/>
  <c r="CD37" i="4"/>
  <c r="CE37" i="4" s="1"/>
  <c r="CG37" i="4" s="1"/>
  <c r="CH37" i="4" s="1"/>
  <c r="Y40" i="4"/>
  <c r="Y42" i="4"/>
  <c r="AR42" i="4"/>
  <c r="BK42" i="4"/>
  <c r="BK44" i="4"/>
  <c r="CE44" i="4" s="1"/>
  <c r="CG44" i="4" s="1"/>
  <c r="CH44" i="4" s="1"/>
  <c r="CD44" i="4"/>
  <c r="BK15" i="4"/>
  <c r="CE15" i="4" s="1"/>
  <c r="CG15" i="4" s="1"/>
  <c r="CH15" i="4" s="1"/>
  <c r="CD15" i="4"/>
  <c r="Y20" i="4"/>
  <c r="CE20" i="4" s="1"/>
  <c r="CG20" i="4" s="1"/>
  <c r="CH20" i="4" s="1"/>
  <c r="AR22" i="4"/>
  <c r="CE22" i="4" s="1"/>
  <c r="CG22" i="4" s="1"/>
  <c r="CH22" i="4" s="1"/>
  <c r="BK22" i="4"/>
  <c r="CD24" i="4"/>
  <c r="Y29" i="4"/>
  <c r="AR29" i="4"/>
  <c r="BK31" i="4"/>
  <c r="CE31" i="4" s="1"/>
  <c r="CG31" i="4" s="1"/>
  <c r="CH31" i="4" s="1"/>
  <c r="CD31" i="4"/>
  <c r="Y36" i="4"/>
  <c r="CE36" i="4" s="1"/>
  <c r="CG36" i="4" s="1"/>
  <c r="CH36" i="4" s="1"/>
  <c r="CE38" i="4"/>
  <c r="CG38" i="4" s="1"/>
  <c r="CH38" i="4" s="1"/>
  <c r="AR38" i="4"/>
  <c r="BK38" i="4"/>
  <c r="CD40" i="4"/>
  <c r="Y45" i="4"/>
  <c r="CE45" i="4" s="1"/>
  <c r="CG45" i="4" s="1"/>
  <c r="CH45" i="4" s="1"/>
  <c r="AR45" i="4"/>
  <c r="AR14" i="4"/>
  <c r="BK14" i="4"/>
  <c r="Y16" i="4"/>
  <c r="CE16" i="4" s="1"/>
  <c r="CG16" i="4" s="1"/>
  <c r="CH16" i="4" s="1"/>
  <c r="CE18" i="4"/>
  <c r="CG18" i="4" s="1"/>
  <c r="CH18" i="4" s="1"/>
  <c r="BK18" i="4"/>
  <c r="AR25" i="4"/>
  <c r="CD27" i="4"/>
  <c r="CE27" i="4" s="1"/>
  <c r="CG27" i="4" s="1"/>
  <c r="CH27" i="4" s="1"/>
  <c r="Y32" i="4"/>
  <c r="CE32" i="4" s="1"/>
  <c r="CG32" i="4" s="1"/>
  <c r="CH32" i="4" s="1"/>
  <c r="BK34" i="4"/>
  <c r="CE41" i="4"/>
  <c r="CG41" i="4" s="1"/>
  <c r="CH41" i="4" s="1"/>
  <c r="AR41" i="4"/>
  <c r="CD43" i="4"/>
  <c r="CE43" i="4" s="1"/>
  <c r="CG43" i="4" s="1"/>
  <c r="CH43" i="4" s="1"/>
  <c r="CE32" i="5"/>
  <c r="CG32" i="5" s="1"/>
  <c r="CH32" i="5" s="1"/>
  <c r="CE44" i="5"/>
  <c r="CG44" i="5" s="1"/>
  <c r="CH44" i="5" s="1"/>
  <c r="CE48" i="5"/>
  <c r="CG48" i="5" s="1"/>
  <c r="CH48" i="5" s="1"/>
  <c r="CE69" i="5"/>
  <c r="CG69" i="5" s="1"/>
  <c r="CH69" i="5" s="1"/>
  <c r="CE77" i="5"/>
  <c r="CG77" i="5" s="1"/>
  <c r="CH77" i="5" s="1"/>
  <c r="CE19" i="6"/>
  <c r="CG19" i="6" s="1"/>
  <c r="CH19" i="6" s="1"/>
  <c r="CE43" i="6"/>
  <c r="CG43" i="6" s="1"/>
  <c r="CH43" i="6" s="1"/>
  <c r="CD31" i="5"/>
  <c r="CE31" i="5" s="1"/>
  <c r="CG31" i="5" s="1"/>
  <c r="CH31" i="5" s="1"/>
  <c r="CD35" i="5"/>
  <c r="CD39" i="5"/>
  <c r="CE39" i="5" s="1"/>
  <c r="CG39" i="5" s="1"/>
  <c r="CH39" i="5" s="1"/>
  <c r="Y45" i="5"/>
  <c r="AR33" i="5"/>
  <c r="CE33" i="5" s="1"/>
  <c r="CG33" i="5" s="1"/>
  <c r="CH33" i="5" s="1"/>
  <c r="CD42" i="5"/>
  <c r="CE42" i="5" s="1"/>
  <c r="CG42" i="5" s="1"/>
  <c r="CH42" i="5" s="1"/>
  <c r="Y35" i="5"/>
  <c r="Y36" i="5"/>
  <c r="AR36" i="5"/>
  <c r="AR37" i="5"/>
  <c r="CE37" i="5" s="1"/>
  <c r="CG37" i="5" s="1"/>
  <c r="CH37" i="5" s="1"/>
  <c r="BK37" i="5"/>
  <c r="CD37" i="5"/>
  <c r="AR40" i="5"/>
  <c r="CE40" i="5" s="1"/>
  <c r="CG40" i="5" s="1"/>
  <c r="CH40" i="5" s="1"/>
  <c r="CD40" i="5"/>
  <c r="Y43" i="5"/>
  <c r="BK43" i="5"/>
  <c r="CD43" i="5"/>
  <c r="CD41" i="5"/>
  <c r="CE41" i="5" s="1"/>
  <c r="CG41" i="5" s="1"/>
  <c r="CH41" i="5" s="1"/>
  <c r="Y46" i="5"/>
  <c r="CE46" i="5" s="1"/>
  <c r="CG46" i="5" s="1"/>
  <c r="CH46" i="5" s="1"/>
  <c r="BK48" i="5"/>
  <c r="AR55" i="5"/>
  <c r="CE55" i="5" s="1"/>
  <c r="CG55" i="5" s="1"/>
  <c r="CH55" i="5" s="1"/>
  <c r="CD57" i="5"/>
  <c r="CE57" i="5" s="1"/>
  <c r="CG57" i="5" s="1"/>
  <c r="CH57" i="5" s="1"/>
  <c r="Y62" i="5"/>
  <c r="CE62" i="5" s="1"/>
  <c r="CG62" i="5" s="1"/>
  <c r="CH62" i="5" s="1"/>
  <c r="BK64" i="5"/>
  <c r="CE64" i="5" s="1"/>
  <c r="CG64" i="5" s="1"/>
  <c r="CH64" i="5" s="1"/>
  <c r="Y66" i="5"/>
  <c r="AR67" i="5"/>
  <c r="CE67" i="5" s="1"/>
  <c r="CG67" i="5" s="1"/>
  <c r="CH67" i="5" s="1"/>
  <c r="BK68" i="5"/>
  <c r="CD69" i="5"/>
  <c r="Y74" i="5"/>
  <c r="AR75" i="5"/>
  <c r="CE75" i="5" s="1"/>
  <c r="CG75" i="5" s="1"/>
  <c r="CH75" i="5" s="1"/>
  <c r="BK76" i="5"/>
  <c r="CD77" i="5"/>
  <c r="CE18" i="6"/>
  <c r="CG18" i="6" s="1"/>
  <c r="CH18" i="6" s="1"/>
  <c r="CE50" i="6"/>
  <c r="CG50" i="6" s="1"/>
  <c r="CH50" i="6" s="1"/>
  <c r="CE74" i="6"/>
  <c r="CG74" i="6" s="1"/>
  <c r="CH74" i="6" s="1"/>
  <c r="AR43" i="5"/>
  <c r="CD45" i="5"/>
  <c r="Y50" i="5"/>
  <c r="CE50" i="5" s="1"/>
  <c r="CG50" i="5" s="1"/>
  <c r="CH50" i="5" s="1"/>
  <c r="BK52" i="5"/>
  <c r="CE52" i="5" s="1"/>
  <c r="CG52" i="5" s="1"/>
  <c r="CH52" i="5" s="1"/>
  <c r="AR59" i="5"/>
  <c r="CE59" i="5" s="1"/>
  <c r="CG59" i="5" s="1"/>
  <c r="CH59" i="5" s="1"/>
  <c r="CD61" i="5"/>
  <c r="CE61" i="5" s="1"/>
  <c r="CG61" i="5" s="1"/>
  <c r="CH61" i="5" s="1"/>
  <c r="BK66" i="5"/>
  <c r="CD67" i="5"/>
  <c r="Y72" i="5"/>
  <c r="AR73" i="5"/>
  <c r="CE73" i="5" s="1"/>
  <c r="CG73" i="5" s="1"/>
  <c r="CH73" i="5" s="1"/>
  <c r="BK74" i="5"/>
  <c r="CD75" i="5"/>
  <c r="BK81" i="5"/>
  <c r="CE81" i="5" s="1"/>
  <c r="CG81" i="5" s="1"/>
  <c r="CH81" i="5" s="1"/>
  <c r="BK19" i="6"/>
  <c r="CE24" i="6"/>
  <c r="CG24" i="6" s="1"/>
  <c r="CH24" i="6" s="1"/>
  <c r="CD28" i="6"/>
  <c r="Y33" i="6"/>
  <c r="AR42" i="6"/>
  <c r="CE42" i="6" s="1"/>
  <c r="CG42" i="6" s="1"/>
  <c r="CH42" i="6" s="1"/>
  <c r="BK51" i="6"/>
  <c r="CE51" i="6" s="1"/>
  <c r="CG51" i="6" s="1"/>
  <c r="CH51" i="6" s="1"/>
  <c r="CD60" i="6"/>
  <c r="Y38" i="5"/>
  <c r="CE38" i="5" s="1"/>
  <c r="CG38" i="5" s="1"/>
  <c r="CH38" i="5" s="1"/>
  <c r="BK40" i="5"/>
  <c r="AR47" i="5"/>
  <c r="CE47" i="5" s="1"/>
  <c r="CG47" i="5" s="1"/>
  <c r="CH47" i="5" s="1"/>
  <c r="CD49" i="5"/>
  <c r="CE49" i="5" s="1"/>
  <c r="CG49" i="5" s="1"/>
  <c r="CH49" i="5" s="1"/>
  <c r="Y54" i="5"/>
  <c r="CE54" i="5" s="1"/>
  <c r="CG54" i="5" s="1"/>
  <c r="CH54" i="5" s="1"/>
  <c r="BK56" i="5"/>
  <c r="CE56" i="5" s="1"/>
  <c r="CG56" i="5" s="1"/>
  <c r="CH56" i="5" s="1"/>
  <c r="AR63" i="5"/>
  <c r="CE63" i="5" s="1"/>
  <c r="CG63" i="5" s="1"/>
  <c r="CH63" i="5" s="1"/>
  <c r="CD65" i="5"/>
  <c r="CE65" i="5" s="1"/>
  <c r="CG65" i="5" s="1"/>
  <c r="CH65" i="5" s="1"/>
  <c r="Y70" i="5"/>
  <c r="CE70" i="5" s="1"/>
  <c r="CG70" i="5" s="1"/>
  <c r="CH70" i="5" s="1"/>
  <c r="AR71" i="5"/>
  <c r="CE71" i="5" s="1"/>
  <c r="CG71" i="5" s="1"/>
  <c r="CH71" i="5" s="1"/>
  <c r="BK72" i="5"/>
  <c r="CD73" i="5"/>
  <c r="Y78" i="5"/>
  <c r="CE78" i="5" s="1"/>
  <c r="CG78" i="5" s="1"/>
  <c r="CH78" i="5" s="1"/>
  <c r="BK79" i="5"/>
  <c r="CD82" i="5"/>
  <c r="CD20" i="6"/>
  <c r="Y25" i="6"/>
  <c r="CE34" i="6"/>
  <c r="CG34" i="6" s="1"/>
  <c r="CH34" i="6" s="1"/>
  <c r="AR34" i="6"/>
  <c r="BK43" i="6"/>
  <c r="CD52" i="6"/>
  <c r="Y57" i="6"/>
  <c r="CE58" i="5"/>
  <c r="CG58" i="5" s="1"/>
  <c r="CH58" i="5" s="1"/>
  <c r="CE68" i="5"/>
  <c r="CG68" i="5" s="1"/>
  <c r="CH68" i="5" s="1"/>
  <c r="CE76" i="5"/>
  <c r="CG76" i="5" s="1"/>
  <c r="CH76" i="5" s="1"/>
  <c r="CE26" i="6"/>
  <c r="CG26" i="6" s="1"/>
  <c r="CH26" i="6" s="1"/>
  <c r="CE49" i="6"/>
  <c r="CG49" i="6" s="1"/>
  <c r="CH49" i="6" s="1"/>
  <c r="CE58" i="6"/>
  <c r="CG58" i="6" s="1"/>
  <c r="CH58" i="6" s="1"/>
  <c r="CE81" i="6"/>
  <c r="CG81" i="6" s="1"/>
  <c r="CH81" i="6" s="1"/>
  <c r="AR79" i="5"/>
  <c r="CE79" i="5" s="1"/>
  <c r="CG79" i="5" s="1"/>
  <c r="CH79" i="5" s="1"/>
  <c r="Y80" i="5"/>
  <c r="CE80" i="5" s="1"/>
  <c r="CG80" i="5" s="1"/>
  <c r="CH80" i="5" s="1"/>
  <c r="Y82" i="5"/>
  <c r="Y13" i="6"/>
  <c r="AR13" i="6"/>
  <c r="AR15" i="6"/>
  <c r="CE15" i="6" s="1"/>
  <c r="CG15" i="6" s="1"/>
  <c r="CH15" i="6" s="1"/>
  <c r="BK15" i="6"/>
  <c r="CD15" i="6"/>
  <c r="CD17" i="6"/>
  <c r="CE17" i="6" s="1"/>
  <c r="CG17" i="6" s="1"/>
  <c r="CH17" i="6" s="1"/>
  <c r="Y20" i="6"/>
  <c r="CE20" i="6" s="1"/>
  <c r="CG20" i="6" s="1"/>
  <c r="CH20" i="6" s="1"/>
  <c r="Y22" i="6"/>
  <c r="AR22" i="6"/>
  <c r="BK22" i="6"/>
  <c r="BK24" i="6"/>
  <c r="CD24" i="6"/>
  <c r="Y29" i="6"/>
  <c r="AR29" i="6"/>
  <c r="AR31" i="6"/>
  <c r="CE31" i="6" s="1"/>
  <c r="CG31" i="6" s="1"/>
  <c r="CH31" i="6" s="1"/>
  <c r="BK31" i="6"/>
  <c r="CD31" i="6"/>
  <c r="CD33" i="6"/>
  <c r="Y36" i="6"/>
  <c r="CE36" i="6" s="1"/>
  <c r="CG36" i="6" s="1"/>
  <c r="CH36" i="6" s="1"/>
  <c r="Y38" i="6"/>
  <c r="AR38" i="6"/>
  <c r="BK38" i="6"/>
  <c r="BK40" i="6"/>
  <c r="CE40" i="6" s="1"/>
  <c r="CG40" i="6" s="1"/>
  <c r="CH40" i="6" s="1"/>
  <c r="CD40" i="6"/>
  <c r="AR45" i="6"/>
  <c r="CE45" i="6" s="1"/>
  <c r="CG45" i="6" s="1"/>
  <c r="CH45" i="6" s="1"/>
  <c r="AR47" i="6"/>
  <c r="CE47" i="6" s="1"/>
  <c r="CG47" i="6" s="1"/>
  <c r="CH47" i="6" s="1"/>
  <c r="CD47" i="6"/>
  <c r="CD49" i="6"/>
  <c r="Y52" i="6"/>
  <c r="CE52" i="6" s="1"/>
  <c r="CG52" i="6" s="1"/>
  <c r="CH52" i="6" s="1"/>
  <c r="Y54" i="6"/>
  <c r="CE54" i="6" s="1"/>
  <c r="CG54" i="6" s="1"/>
  <c r="CH54" i="6" s="1"/>
  <c r="BK54" i="6"/>
  <c r="BK56" i="6"/>
  <c r="CE56" i="6" s="1"/>
  <c r="CG56" i="6" s="1"/>
  <c r="CH56" i="6" s="1"/>
  <c r="CD56" i="6"/>
  <c r="CE61" i="6"/>
  <c r="CG61" i="6" s="1"/>
  <c r="CH61" i="6" s="1"/>
  <c r="AR61" i="6"/>
  <c r="AR63" i="6"/>
  <c r="CE63" i="6" s="1"/>
  <c r="CG63" i="6" s="1"/>
  <c r="CH63" i="6" s="1"/>
  <c r="CD63" i="6"/>
  <c r="CD65" i="6"/>
  <c r="CE65" i="6" s="1"/>
  <c r="CG65" i="6" s="1"/>
  <c r="CH65" i="6" s="1"/>
  <c r="Y68" i="6"/>
  <c r="Y70" i="6"/>
  <c r="BK70" i="6"/>
  <c r="BK72" i="6"/>
  <c r="CE72" i="6" s="1"/>
  <c r="CG72" i="6" s="1"/>
  <c r="CH72" i="6" s="1"/>
  <c r="CD72" i="6"/>
  <c r="AR77" i="6"/>
  <c r="CE77" i="6" s="1"/>
  <c r="CG77" i="6" s="1"/>
  <c r="CH77" i="6" s="1"/>
  <c r="AR79" i="6"/>
  <c r="CE79" i="6" s="1"/>
  <c r="CG79" i="6" s="1"/>
  <c r="CH79" i="6" s="1"/>
  <c r="CD79" i="6"/>
  <c r="CD81" i="6"/>
  <c r="CE15" i="7"/>
  <c r="CG15" i="7" s="1"/>
  <c r="CH15" i="7" s="1"/>
  <c r="AR15" i="7"/>
  <c r="CE30" i="7"/>
  <c r="CG30" i="7" s="1"/>
  <c r="CH30" i="7" s="1"/>
  <c r="AR66" i="6"/>
  <c r="CE66" i="6" s="1"/>
  <c r="CG66" i="6" s="1"/>
  <c r="CH66" i="6" s="1"/>
  <c r="CD68" i="6"/>
  <c r="Y73" i="6"/>
  <c r="BK75" i="6"/>
  <c r="CE75" i="6" s="1"/>
  <c r="CG75" i="6" s="1"/>
  <c r="CH75" i="6" s="1"/>
  <c r="CE82" i="6"/>
  <c r="CG82" i="6" s="1"/>
  <c r="CH82" i="6" s="1"/>
  <c r="AR82" i="6"/>
  <c r="BK13" i="7"/>
  <c r="CE13" i="7" s="1"/>
  <c r="CG13" i="7" s="1"/>
  <c r="CH13" i="7" s="1"/>
  <c r="CE16" i="7"/>
  <c r="CG16" i="7" s="1"/>
  <c r="CH16" i="7" s="1"/>
  <c r="Y14" i="6"/>
  <c r="BK14" i="6"/>
  <c r="BK16" i="6"/>
  <c r="CE16" i="6" s="1"/>
  <c r="CG16" i="6" s="1"/>
  <c r="CH16" i="6" s="1"/>
  <c r="AR21" i="6"/>
  <c r="CE21" i="6" s="1"/>
  <c r="CG21" i="6" s="1"/>
  <c r="CH21" i="6" s="1"/>
  <c r="AR23" i="6"/>
  <c r="CE23" i="6" s="1"/>
  <c r="CG23" i="6" s="1"/>
  <c r="CH23" i="6" s="1"/>
  <c r="CD23" i="6"/>
  <c r="CD25" i="6"/>
  <c r="Y28" i="6"/>
  <c r="CE28" i="6" s="1"/>
  <c r="CG28" i="6" s="1"/>
  <c r="CH28" i="6" s="1"/>
  <c r="Y30" i="6"/>
  <c r="CE30" i="6" s="1"/>
  <c r="CG30" i="6" s="1"/>
  <c r="CH30" i="6" s="1"/>
  <c r="BK30" i="6"/>
  <c r="BK32" i="6"/>
  <c r="CE32" i="6" s="1"/>
  <c r="CG32" i="6" s="1"/>
  <c r="CH32" i="6" s="1"/>
  <c r="AR37" i="6"/>
  <c r="CE37" i="6" s="1"/>
  <c r="CG37" i="6" s="1"/>
  <c r="CH37" i="6" s="1"/>
  <c r="AR39" i="6"/>
  <c r="CE39" i="6" s="1"/>
  <c r="CG39" i="6" s="1"/>
  <c r="CH39" i="6" s="1"/>
  <c r="CD39" i="6"/>
  <c r="CD41" i="6"/>
  <c r="CE41" i="6" s="1"/>
  <c r="CG41" i="6" s="1"/>
  <c r="CH41" i="6" s="1"/>
  <c r="Y44" i="6"/>
  <c r="CE44" i="6" s="1"/>
  <c r="CG44" i="6" s="1"/>
  <c r="CH44" i="6" s="1"/>
  <c r="Y46" i="6"/>
  <c r="CE46" i="6" s="1"/>
  <c r="CG46" i="6" s="1"/>
  <c r="CH46" i="6" s="1"/>
  <c r="BK46" i="6"/>
  <c r="BK48" i="6"/>
  <c r="CE48" i="6" s="1"/>
  <c r="CG48" i="6" s="1"/>
  <c r="CH48" i="6" s="1"/>
  <c r="CD48" i="6"/>
  <c r="CE53" i="6"/>
  <c r="CG53" i="6" s="1"/>
  <c r="CH53" i="6" s="1"/>
  <c r="AR53" i="6"/>
  <c r="AR55" i="6"/>
  <c r="CE55" i="6" s="1"/>
  <c r="CG55" i="6" s="1"/>
  <c r="CH55" i="6" s="1"/>
  <c r="CD55" i="6"/>
  <c r="CD57" i="6"/>
  <c r="Y60" i="6"/>
  <c r="CE60" i="6" s="1"/>
  <c r="CG60" i="6" s="1"/>
  <c r="CH60" i="6" s="1"/>
  <c r="Y62" i="6"/>
  <c r="BK62" i="6"/>
  <c r="BK64" i="6"/>
  <c r="CE64" i="6" s="1"/>
  <c r="CG64" i="6" s="1"/>
  <c r="CH64" i="6" s="1"/>
  <c r="CD64" i="6"/>
  <c r="AR69" i="6"/>
  <c r="CE69" i="6" s="1"/>
  <c r="CG69" i="6" s="1"/>
  <c r="CH69" i="6" s="1"/>
  <c r="AR71" i="6"/>
  <c r="CE71" i="6" s="1"/>
  <c r="CG71" i="6" s="1"/>
  <c r="CH71" i="6" s="1"/>
  <c r="CD71" i="6"/>
  <c r="CD73" i="6"/>
  <c r="Y76" i="6"/>
  <c r="CE76" i="6" s="1"/>
  <c r="CG76" i="6" s="1"/>
  <c r="CH76" i="6" s="1"/>
  <c r="Y78" i="6"/>
  <c r="CE78" i="6" s="1"/>
  <c r="CG78" i="6" s="1"/>
  <c r="CH78" i="6" s="1"/>
  <c r="BK78" i="6"/>
  <c r="BK80" i="6"/>
  <c r="CD80" i="6"/>
  <c r="CE80" i="6" s="1"/>
  <c r="CG80" i="6" s="1"/>
  <c r="CH80" i="6" s="1"/>
  <c r="Y14" i="7"/>
  <c r="CE14" i="7" s="1"/>
  <c r="CG14" i="7" s="1"/>
  <c r="CH14" i="7" s="1"/>
  <c r="BK16" i="7"/>
  <c r="AR19" i="7"/>
  <c r="CE19" i="7" s="1"/>
  <c r="CG19" i="7" s="1"/>
  <c r="CH19" i="7" s="1"/>
  <c r="CD21" i="7"/>
  <c r="CE21" i="7" s="1"/>
  <c r="CG21" i="7" s="1"/>
  <c r="CH21" i="7" s="1"/>
  <c r="Y26" i="7"/>
  <c r="CE26" i="7" s="1"/>
  <c r="CG26" i="7" s="1"/>
  <c r="CH26" i="7" s="1"/>
  <c r="BK28" i="7"/>
  <c r="CE28" i="7" s="1"/>
  <c r="CG28" i="7" s="1"/>
  <c r="CH28" i="7" s="1"/>
  <c r="CE33" i="7"/>
  <c r="CG33" i="7" s="1"/>
  <c r="CH33" i="7" s="1"/>
  <c r="CE56" i="7"/>
  <c r="CG56" i="7" s="1"/>
  <c r="CH56" i="7" s="1"/>
  <c r="CD16" i="7"/>
  <c r="Y22" i="7"/>
  <c r="CE22" i="7" s="1"/>
  <c r="CG22" i="7" s="1"/>
  <c r="CH22" i="7" s="1"/>
  <c r="AR22" i="7"/>
  <c r="BK24" i="7"/>
  <c r="CE24" i="7" s="1"/>
  <c r="CG24" i="7" s="1"/>
  <c r="CH24" i="7" s="1"/>
  <c r="CD24" i="7"/>
  <c r="Y29" i="7"/>
  <c r="AR31" i="7"/>
  <c r="CE31" i="7" s="1"/>
  <c r="CG31" i="7" s="1"/>
  <c r="CH31" i="7" s="1"/>
  <c r="BK31" i="7"/>
  <c r="CD33" i="7"/>
  <c r="CE49" i="7"/>
  <c r="CG49" i="7" s="1"/>
  <c r="CH49" i="7" s="1"/>
  <c r="CE58" i="7"/>
  <c r="CG58" i="7" s="1"/>
  <c r="CH58" i="7" s="1"/>
  <c r="Y18" i="7"/>
  <c r="AR18" i="7"/>
  <c r="BK18" i="7"/>
  <c r="BK20" i="7"/>
  <c r="CE20" i="7" s="1"/>
  <c r="CG20" i="7" s="1"/>
  <c r="CH20" i="7" s="1"/>
  <c r="CD20" i="7"/>
  <c r="Y25" i="7"/>
  <c r="AR25" i="7"/>
  <c r="AR27" i="7"/>
  <c r="CE27" i="7" s="1"/>
  <c r="CG27" i="7" s="1"/>
  <c r="CH27" i="7" s="1"/>
  <c r="BK27" i="7"/>
  <c r="CD27" i="7"/>
  <c r="CD29" i="7"/>
  <c r="Y32" i="7"/>
  <c r="CE32" i="7" s="1"/>
  <c r="CG32" i="7" s="1"/>
  <c r="CH32" i="7" s="1"/>
  <c r="Y34" i="7"/>
  <c r="AR34" i="7"/>
  <c r="BK34" i="7"/>
  <c r="CD43" i="7"/>
  <c r="Y38" i="7"/>
  <c r="CE38" i="7" s="1"/>
  <c r="CG38" i="7" s="1"/>
  <c r="CH38" i="7" s="1"/>
  <c r="AR39" i="7"/>
  <c r="BK40" i="7"/>
  <c r="CE40" i="7" s="1"/>
  <c r="CG40" i="7" s="1"/>
  <c r="CH40" i="7" s="1"/>
  <c r="CD41" i="7"/>
  <c r="CE45" i="7"/>
  <c r="CG45" i="7" s="1"/>
  <c r="CH45" i="7" s="1"/>
  <c r="AR47" i="7"/>
  <c r="CE47" i="7" s="1"/>
  <c r="CG47" i="7" s="1"/>
  <c r="CH47" i="7" s="1"/>
  <c r="CD49" i="7"/>
  <c r="Y54" i="7"/>
  <c r="CE54" i="7" s="1"/>
  <c r="CG54" i="7" s="1"/>
  <c r="CH54" i="7" s="1"/>
  <c r="BK56" i="7"/>
  <c r="AR63" i="7"/>
  <c r="CE63" i="7" s="1"/>
  <c r="CG63" i="7" s="1"/>
  <c r="CH63" i="7" s="1"/>
  <c r="CD65" i="7"/>
  <c r="CE65" i="7" s="1"/>
  <c r="CG65" i="7" s="1"/>
  <c r="CH65" i="7" s="1"/>
  <c r="Y70" i="7"/>
  <c r="CE70" i="7" s="1"/>
  <c r="CG70" i="7" s="1"/>
  <c r="CH70" i="7" s="1"/>
  <c r="CD45" i="7"/>
  <c r="Y50" i="7"/>
  <c r="CE50" i="7" s="1"/>
  <c r="CG50" i="7" s="1"/>
  <c r="CH50" i="7" s="1"/>
  <c r="AR50" i="7"/>
  <c r="BK50" i="7"/>
  <c r="BK52" i="7"/>
  <c r="CE52" i="7" s="1"/>
  <c r="CG52" i="7" s="1"/>
  <c r="CH52" i="7" s="1"/>
  <c r="CD52" i="7"/>
  <c r="Y57" i="7"/>
  <c r="AR59" i="7"/>
  <c r="CE59" i="7" s="1"/>
  <c r="CG59" i="7" s="1"/>
  <c r="CH59" i="7" s="1"/>
  <c r="BK59" i="7"/>
  <c r="CD59" i="7"/>
  <c r="CD61" i="7"/>
  <c r="CE61" i="7" s="1"/>
  <c r="CG61" i="7" s="1"/>
  <c r="CH61" i="7" s="1"/>
  <c r="Y66" i="7"/>
  <c r="CE66" i="7" s="1"/>
  <c r="CG66" i="7" s="1"/>
  <c r="CH66" i="7" s="1"/>
  <c r="AR66" i="7"/>
  <c r="BK66" i="7"/>
  <c r="BK68" i="7"/>
  <c r="CD68" i="7"/>
  <c r="CE68" i="7" s="1"/>
  <c r="CG68" i="7" s="1"/>
  <c r="CH68" i="7" s="1"/>
  <c r="AR35" i="7"/>
  <c r="CE35" i="7" s="1"/>
  <c r="CG35" i="7" s="1"/>
  <c r="CH35" i="7" s="1"/>
  <c r="BK35" i="7"/>
  <c r="BK36" i="7"/>
  <c r="CE36" i="7" s="1"/>
  <c r="CG36" i="7" s="1"/>
  <c r="CH36" i="7" s="1"/>
  <c r="CD36" i="7"/>
  <c r="CD37" i="7"/>
  <c r="CE37" i="7" s="1"/>
  <c r="CG37" i="7" s="1"/>
  <c r="CH37" i="7" s="1"/>
  <c r="Y41" i="7"/>
  <c r="CE41" i="7" s="1"/>
  <c r="CG41" i="7" s="1"/>
  <c r="CH41" i="7" s="1"/>
  <c r="Y42" i="7"/>
  <c r="AR42" i="7"/>
  <c r="AR43" i="7"/>
  <c r="CE43" i="7" s="1"/>
  <c r="CG43" i="7" s="1"/>
  <c r="CH43" i="7" s="1"/>
  <c r="BK43" i="7"/>
  <c r="BK44" i="7"/>
  <c r="CE44" i="7" s="1"/>
  <c r="CG44" i="7" s="1"/>
  <c r="CH44" i="7" s="1"/>
  <c r="CD44" i="7"/>
  <c r="Y46" i="7"/>
  <c r="CE46" i="7" s="1"/>
  <c r="CG46" i="7" s="1"/>
  <c r="CH46" i="7" s="1"/>
  <c r="AR46" i="7"/>
  <c r="BK46" i="7"/>
  <c r="BK48" i="7"/>
  <c r="CE48" i="7" s="1"/>
  <c r="CG48" i="7" s="1"/>
  <c r="CH48" i="7" s="1"/>
  <c r="CD48" i="7"/>
  <c r="Y53" i="7"/>
  <c r="CE53" i="7" s="1"/>
  <c r="CG53" i="7" s="1"/>
  <c r="CH53" i="7" s="1"/>
  <c r="AR53" i="7"/>
  <c r="BK55" i="7"/>
  <c r="CE55" i="7" s="1"/>
  <c r="CG55" i="7" s="1"/>
  <c r="CH55" i="7" s="1"/>
  <c r="CD55" i="7"/>
  <c r="CD57" i="7"/>
  <c r="Y60" i="7"/>
  <c r="CE60" i="7" s="1"/>
  <c r="CG60" i="7" s="1"/>
  <c r="CH60" i="7" s="1"/>
  <c r="Y62" i="7"/>
  <c r="CE62" i="7" s="1"/>
  <c r="CG62" i="7" s="1"/>
  <c r="CH62" i="7" s="1"/>
  <c r="AR62" i="7"/>
  <c r="BK62" i="7"/>
  <c r="BK64" i="7"/>
  <c r="CE64" i="7" s="1"/>
  <c r="CG64" i="7" s="1"/>
  <c r="CH64" i="7" s="1"/>
  <c r="CD64" i="7"/>
  <c r="Y69" i="7"/>
  <c r="CE69" i="7" s="1"/>
  <c r="CG69" i="7" s="1"/>
  <c r="CH69" i="7" s="1"/>
  <c r="AR69" i="7"/>
  <c r="BK71" i="7"/>
  <c r="CE71" i="7" s="1"/>
  <c r="CG71" i="7" s="1"/>
  <c r="CH71" i="7" s="1"/>
  <c r="CD71" i="7"/>
  <c r="CE34" i="4" l="1"/>
  <c r="CG34" i="4" s="1"/>
  <c r="CH34" i="4" s="1"/>
  <c r="CE28" i="4"/>
  <c r="CG28" i="4" s="1"/>
  <c r="CH28" i="4" s="1"/>
  <c r="CE25" i="4"/>
  <c r="CG25" i="4" s="1"/>
  <c r="CH25" i="4" s="1"/>
  <c r="CE51" i="3"/>
  <c r="CG51" i="3" s="1"/>
  <c r="CH51" i="3" s="1"/>
  <c r="CE64" i="3"/>
  <c r="CG64" i="3" s="1"/>
  <c r="CH64" i="3" s="1"/>
  <c r="CE57" i="3"/>
  <c r="CG57" i="3" s="1"/>
  <c r="CH57" i="3" s="1"/>
  <c r="CE32" i="3"/>
  <c r="CG32" i="3" s="1"/>
  <c r="CH32" i="3" s="1"/>
  <c r="CE25" i="3"/>
  <c r="CG25" i="3" s="1"/>
  <c r="CH25" i="3" s="1"/>
  <c r="CE77" i="3"/>
  <c r="CG77" i="3" s="1"/>
  <c r="CH77" i="3" s="1"/>
  <c r="CE45" i="3"/>
  <c r="CG45" i="3" s="1"/>
  <c r="CH45" i="3" s="1"/>
  <c r="CE39" i="7"/>
  <c r="CG39" i="7" s="1"/>
  <c r="CH39" i="7" s="1"/>
  <c r="CE34" i="2"/>
  <c r="CG34" i="2" s="1"/>
  <c r="CH34" i="2" s="1"/>
  <c r="CE18" i="2"/>
  <c r="CG18" i="2" s="1"/>
  <c r="CH18" i="2" s="1"/>
  <c r="CE14" i="2"/>
  <c r="CG14" i="2" s="1"/>
  <c r="CH14" i="2" s="1"/>
  <c r="CE79" i="1"/>
  <c r="CG79" i="1" s="1"/>
  <c r="CH79" i="1" s="1"/>
  <c r="CE78" i="1"/>
  <c r="CG78" i="1" s="1"/>
  <c r="CH78" i="1" s="1"/>
  <c r="CE72" i="1"/>
  <c r="CG72" i="1" s="1"/>
  <c r="CH72" i="1" s="1"/>
  <c r="CE64" i="1"/>
  <c r="CG64" i="1" s="1"/>
  <c r="CH64" i="1" s="1"/>
  <c r="CE23" i="2"/>
  <c r="CG23" i="2" s="1"/>
  <c r="CH23" i="2" s="1"/>
  <c r="CE30" i="2"/>
  <c r="CG30" i="2" s="1"/>
  <c r="CH30" i="2" s="1"/>
  <c r="CE16" i="2"/>
  <c r="CG16" i="2" s="1"/>
  <c r="CH16" i="2" s="1"/>
  <c r="CE33" i="2"/>
  <c r="CG33" i="2" s="1"/>
  <c r="CH33" i="2" s="1"/>
  <c r="CE36" i="2"/>
  <c r="CG36" i="2" s="1"/>
  <c r="CH36" i="2" s="1"/>
  <c r="CE20" i="2"/>
  <c r="CG20" i="2" s="1"/>
  <c r="CH20" i="2" s="1"/>
  <c r="CE80" i="1"/>
  <c r="CG80" i="1" s="1"/>
  <c r="CH80" i="1" s="1"/>
  <c r="CE60" i="1"/>
  <c r="CG60" i="1" s="1"/>
  <c r="CH60" i="1" s="1"/>
  <c r="CE57" i="6"/>
  <c r="CG57" i="6" s="1"/>
  <c r="CH57" i="6" s="1"/>
  <c r="CE69" i="2"/>
  <c r="CG69" i="2" s="1"/>
  <c r="CH69" i="2" s="1"/>
  <c r="CE53" i="2"/>
  <c r="CG53" i="2" s="1"/>
  <c r="CH53" i="2" s="1"/>
  <c r="CE37" i="2"/>
  <c r="CG37" i="2" s="1"/>
  <c r="CH37" i="2" s="1"/>
  <c r="CE21" i="2"/>
  <c r="CG21" i="2" s="1"/>
  <c r="CH21" i="2" s="1"/>
  <c r="CE29" i="7"/>
  <c r="CG29" i="7" s="1"/>
  <c r="CH29" i="7" s="1"/>
  <c r="CE74" i="5"/>
  <c r="CG74" i="5" s="1"/>
  <c r="CH74" i="5" s="1"/>
  <c r="CE66" i="5"/>
  <c r="CG66" i="5" s="1"/>
  <c r="CH66" i="5" s="1"/>
  <c r="CE67" i="2"/>
  <c r="CG67" i="2" s="1"/>
  <c r="CH67" i="2" s="1"/>
  <c r="CE51" i="2"/>
  <c r="CG51" i="2" s="1"/>
  <c r="CH51" i="2" s="1"/>
  <c r="CE35" i="2"/>
  <c r="CG35" i="2" s="1"/>
  <c r="CH35" i="2" s="1"/>
  <c r="CE19" i="2"/>
  <c r="CG19" i="2" s="1"/>
  <c r="CH19" i="2" s="1"/>
  <c r="CE42" i="7"/>
  <c r="CG42" i="7" s="1"/>
  <c r="CH42" i="7" s="1"/>
  <c r="CE25" i="7"/>
  <c r="CG25" i="7" s="1"/>
  <c r="CH25" i="7" s="1"/>
  <c r="CE62" i="6"/>
  <c r="CG62" i="6" s="1"/>
  <c r="CH62" i="6" s="1"/>
  <c r="CE14" i="6"/>
  <c r="CG14" i="6" s="1"/>
  <c r="CH14" i="6" s="1"/>
  <c r="CE70" i="6"/>
  <c r="CG70" i="6" s="1"/>
  <c r="CH70" i="6" s="1"/>
  <c r="CE29" i="6"/>
  <c r="CG29" i="6" s="1"/>
  <c r="CH29" i="6" s="1"/>
  <c r="CE13" i="6"/>
  <c r="CG13" i="6" s="1"/>
  <c r="CH13" i="6" s="1"/>
  <c r="CE25" i="6"/>
  <c r="CG25" i="6" s="1"/>
  <c r="CH25" i="6" s="1"/>
  <c r="CE36" i="5"/>
  <c r="CG36" i="5" s="1"/>
  <c r="CH36" i="5" s="1"/>
  <c r="CE45" i="5"/>
  <c r="CG45" i="5" s="1"/>
  <c r="CH45" i="5" s="1"/>
  <c r="CE29" i="4"/>
  <c r="CG29" i="4" s="1"/>
  <c r="CH29" i="4" s="1"/>
  <c r="CE42" i="4"/>
  <c r="CG42" i="4" s="1"/>
  <c r="CH42" i="4" s="1"/>
  <c r="CE26" i="4"/>
  <c r="CG26" i="4" s="1"/>
  <c r="CH26" i="4" s="1"/>
  <c r="CE74" i="3"/>
  <c r="CG74" i="3" s="1"/>
  <c r="CH74" i="3" s="1"/>
  <c r="CE72" i="2"/>
  <c r="CG72" i="2" s="1"/>
  <c r="CH72" i="2" s="1"/>
  <c r="CE14" i="4"/>
  <c r="CG14" i="4" s="1"/>
  <c r="CH14" i="4" s="1"/>
  <c r="CE69" i="3"/>
  <c r="CG69" i="3" s="1"/>
  <c r="CH69" i="3" s="1"/>
  <c r="CE53" i="3"/>
  <c r="CG53" i="3" s="1"/>
  <c r="CH53" i="3" s="1"/>
  <c r="CE37" i="3"/>
  <c r="CG37" i="3" s="1"/>
  <c r="CH37" i="3" s="1"/>
  <c r="CE21" i="3"/>
  <c r="CG21" i="3" s="1"/>
  <c r="CH21" i="3" s="1"/>
  <c r="CE57" i="7"/>
  <c r="CG57" i="7" s="1"/>
  <c r="CH57" i="7" s="1"/>
  <c r="CE34" i="7"/>
  <c r="CG34" i="7" s="1"/>
  <c r="CH34" i="7" s="1"/>
  <c r="CE18" i="7"/>
  <c r="CG18" i="7" s="1"/>
  <c r="CH18" i="7" s="1"/>
  <c r="CE73" i="6"/>
  <c r="CG73" i="6" s="1"/>
  <c r="CH73" i="6" s="1"/>
  <c r="CE68" i="6"/>
  <c r="CG68" i="6" s="1"/>
  <c r="CH68" i="6" s="1"/>
  <c r="CE38" i="6"/>
  <c r="CG38" i="6" s="1"/>
  <c r="CH38" i="6" s="1"/>
  <c r="CE22" i="6"/>
  <c r="CG22" i="6" s="1"/>
  <c r="CH22" i="6" s="1"/>
  <c r="CE82" i="5"/>
  <c r="CG82" i="5" s="1"/>
  <c r="CH82" i="5" s="1"/>
  <c r="CE33" i="6"/>
  <c r="CG33" i="6" s="1"/>
  <c r="CH33" i="6" s="1"/>
  <c r="CE72" i="5"/>
  <c r="CG72" i="5" s="1"/>
  <c r="CH72" i="5" s="1"/>
  <c r="CE43" i="5"/>
  <c r="CG43" i="5" s="1"/>
  <c r="CH43" i="5" s="1"/>
  <c r="CE35" i="5"/>
  <c r="CG35" i="5" s="1"/>
  <c r="CH35" i="5" s="1"/>
  <c r="CE40" i="4"/>
  <c r="CG40" i="4" s="1"/>
  <c r="CH40" i="4" s="1"/>
  <c r="CE24" i="4"/>
  <c r="CG24" i="4" s="1"/>
  <c r="CH24" i="4" s="1"/>
  <c r="CE58" i="3"/>
  <c r="CG58" i="3" s="1"/>
  <c r="CH58" i="3" s="1"/>
  <c r="CE56" i="2"/>
  <c r="CG56" i="2" s="1"/>
  <c r="CH56" i="2" s="1"/>
  <c r="CE70" i="1"/>
  <c r="CG70" i="1" s="1"/>
  <c r="CH70" i="1" s="1"/>
  <c r="CE76" i="2"/>
  <c r="CG76" i="2" s="1"/>
  <c r="CH76" i="2" s="1"/>
  <c r="CE60" i="2"/>
  <c r="CG60" i="2" s="1"/>
  <c r="CH60" i="2" s="1"/>
  <c r="CE44" i="2"/>
  <c r="CG44" i="2" s="1"/>
  <c r="CH44" i="2" s="1"/>
  <c r="CE28" i="2"/>
  <c r="CG28" i="2" s="1"/>
  <c r="CH28" i="2" s="1"/>
  <c r="CE81" i="1"/>
  <c r="CG81" i="1" s="1"/>
  <c r="CH81" i="1" s="1"/>
  <c r="CE65" i="1"/>
  <c r="CG65" i="1" s="1"/>
  <c r="CH65" i="1" s="1"/>
</calcChain>
</file>

<file path=xl/sharedStrings.xml><?xml version="1.0" encoding="utf-8"?>
<sst xmlns="http://schemas.openxmlformats.org/spreadsheetml/2006/main" count="987" uniqueCount="267">
  <si>
    <t>CONTROL DE ACTIVIDADES</t>
  </si>
  <si>
    <t>Nombre del Docente:</t>
  </si>
  <si>
    <t>RAÚL EDUARDO SANDOVAL SALAZAR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</si>
  <si>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</si>
  <si>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</si>
  <si>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</si>
  <si>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</si>
  <si>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</si>
  <si>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</si>
  <si>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</si>
  <si>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</si>
  <si>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</si>
  <si>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Seminarios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</si>
  <si>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</si>
  <si>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</si>
  <si>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</si>
  <si>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</si>
  <si>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</si>
  <si>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</si>
  <si>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</si>
  <si>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</si>
  <si>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</si>
  <si>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</si>
  <si>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</si>
  <si>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</si>
  <si>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</si>
  <si>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</si>
  <si>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</si>
  <si>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</si>
  <si>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</si>
  <si>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</si>
  <si>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</si>
  <si>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</si>
  <si>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</si>
  <si>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</si>
  <si>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</si>
  <si>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</si>
  <si>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</si>
  <si>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</si>
  <si>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</si>
  <si>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</si>
  <si>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</si>
  <si>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</si>
  <si>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</si>
  <si>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</si>
  <si>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</si>
  <si>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</si>
  <si>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</si>
  <si>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</si>
  <si>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</si>
  <si>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</si>
  <si>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</si>
  <si>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</si>
  <si>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</si>
  <si>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</si>
  <si>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</si>
  <si>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</si>
  <si>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</si>
  <si>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</si>
  <si>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</si>
  <si>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</si>
  <si>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</si>
  <si>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</si>
  <si>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</si>
  <si>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</si>
  <si>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</si>
  <si>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'60'</t>
  </si>
  <si>
    <t>'06'</t>
  </si>
  <si>
    <t>'24'</t>
  </si>
  <si>
    <t>'10'</t>
  </si>
  <si>
    <t>'01'</t>
  </si>
  <si>
    <t>'23'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</si>
  <si>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</si>
  <si>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</si>
  <si>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</si>
  <si>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</si>
  <si>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</si>
  <si>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</si>
  <si>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</si>
  <si>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</si>
  <si>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</si>
  <si>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</si>
  <si>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</si>
  <si>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</si>
  <si>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</si>
  <si>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</si>
  <si>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</si>
  <si>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</si>
  <si>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</si>
  <si>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</si>
  <si>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</si>
  <si>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</si>
  <si>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</si>
  <si>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</si>
  <si>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</si>
  <si>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</si>
  <si>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</si>
  <si>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</si>
  <si>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</si>
  <si>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</si>
  <si>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</si>
  <si>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</si>
  <si>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</si>
  <si>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</si>
  <si>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</si>
  <si>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</si>
  <si>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</si>
  <si>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</si>
  <si>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</si>
  <si>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</si>
  <si>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</si>
  <si>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</si>
  <si>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</si>
  <si>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</si>
  <si>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</si>
  <si>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</si>
  <si>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</si>
  <si>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</si>
  <si>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</si>
  <si>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</si>
  <si>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</si>
  <si>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</si>
  <si>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</si>
  <si>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</si>
  <si>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</si>
  <si>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</si>
  <si>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</si>
  <si>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</si>
  <si>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</si>
  <si>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</si>
  <si>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</si>
  <si>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</si>
  <si>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</si>
  <si>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</si>
  <si>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</si>
  <si>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</si>
  <si>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</si>
  <si>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</si>
  <si>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</si>
  <si>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</si>
  <si>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</si>
  <si>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</si>
  <si>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</si>
  <si>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</si>
  <si>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</si>
  <si>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</si>
  <si>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</si>
  <si>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</si>
  <si>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</si>
  <si>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</si>
  <si>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</si>
  <si>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</si>
  <si>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</si>
  <si>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</si>
  <si>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</si>
  <si>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</si>
  <si>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</si>
  <si>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</si>
  <si>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</si>
  <si>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</si>
  <si>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</si>
  <si>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</si>
  <si>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</si>
  <si>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</si>
  <si>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</si>
  <si>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</si>
  <si>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</si>
  <si>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</si>
  <si>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</si>
  <si>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</si>
  <si>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</si>
  <si>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</si>
  <si>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</si>
  <si>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</si>
  <si>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</si>
  <si>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</si>
  <si>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</si>
  <si>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</si>
  <si>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</si>
  <si>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</si>
  <si>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</si>
  <si>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</si>
  <si>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</si>
  <si>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</si>
  <si>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</si>
  <si>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</si>
  <si>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</si>
  <si>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</si>
  <si>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</si>
  <si>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</si>
  <si>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</si>
  <si>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</si>
  <si>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</si>
  <si>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</si>
  <si>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</si>
  <si>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</si>
  <si>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</si>
  <si>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</si>
  <si>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</si>
  <si>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</si>
  <si>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</si>
  <si>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</si>
  <si>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</si>
  <si>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</si>
  <si>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</si>
  <si>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</si>
  <si>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'241'</t>
  </si>
  <si>
    <t>Bachillerato Técnico Vocacional Comercial Opción Contaduría</t>
  </si>
  <si>
    <t>Tercer año</t>
  </si>
  <si>
    <t>Trabajo de Graducacion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</si>
  <si>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</si>
  <si>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</si>
  <si>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</si>
  <si>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</si>
  <si>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</si>
  <si>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</si>
  <si>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</si>
  <si>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</si>
  <si>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</si>
  <si>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</si>
  <si>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</si>
  <si>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</si>
  <si>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</si>
  <si>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</si>
  <si>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</si>
  <si>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</si>
  <si>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</si>
  <si>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</si>
  <si>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</si>
  <si>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</si>
  <si>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</si>
  <si>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</si>
  <si>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</si>
  <si>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</si>
  <si>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</si>
  <si>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</si>
  <si>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</si>
  <si>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</si>
  <si>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</si>
  <si>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</si>
  <si>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</si>
  <si>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'263'</t>
  </si>
  <si>
    <t>video y clases ed. Media</t>
  </si>
  <si>
    <t>tarea: principio de la educacion media</t>
  </si>
  <si>
    <t>tarea ejes transversales de educacionmedia</t>
  </si>
  <si>
    <t>tarea campos tecnicos de educacion media</t>
  </si>
  <si>
    <t>video seminario de investigacion</t>
  </si>
  <si>
    <t>clases de seminario de investigacion</t>
  </si>
  <si>
    <t>video y clases del plan de trabajo</t>
  </si>
  <si>
    <t>cuadro sinoptico y cuestionario plan de trabajo</t>
  </si>
  <si>
    <t>examen 1: educacion media</t>
  </si>
  <si>
    <t>examen 2: esquema interactivo partes de inv.</t>
  </si>
  <si>
    <t>video de obtencion de la informacion</t>
  </si>
  <si>
    <t>clase de obtencion de la informacion</t>
  </si>
  <si>
    <t>fichas cartalografica</t>
  </si>
  <si>
    <t>ficha bibliografico y hemerografica</t>
  </si>
  <si>
    <t>ficha videografica</t>
  </si>
  <si>
    <t>cuestionario de tecnicas de documental</t>
  </si>
  <si>
    <t>examen i: obtencion de la informacion</t>
  </si>
  <si>
    <t>cuadro sinoptico de tecnicas de campo</t>
  </si>
  <si>
    <t>video de seminario de investigacion</t>
  </si>
  <si>
    <t>clases de plan tde trabaja</t>
  </si>
  <si>
    <t>comentario de video del plan de trabajo</t>
  </si>
  <si>
    <t>cuadro resumen plan de trabajo</t>
  </si>
  <si>
    <t>comentario de video eleccion del tema</t>
  </si>
  <si>
    <t>clases planteamiento del problema</t>
  </si>
  <si>
    <t>examen seminario de investigacion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</si>
</sst>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</cellXfs>
  <cellStyles count="1">
    <cellStyle name="Normal" xfId="0" builtinId="0"/>
  </cellStyles>
  <dxfs count="147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1" zoomScaleNormal="85" workbookViewId="0">
      <pane xSplit="6" ySplit="12" topLeftCell="G13" activePane="bottomRight" state="frozen"/>
      <selection pane="topRight"/>
      <selection pane="bottomLeft"/>
      <selection pane="bottomRight" activeCell="U41" sqref="U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40" t="s">
        <v>37</v>
      </c>
      <c r="G13" s="31">
        <v>8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2.8</v>
      </c>
      <c r="M13" s="7">
        <v>6</v>
      </c>
      <c r="N13" s="7">
        <v>6</v>
      </c>
      <c r="O13" s="7">
        <v>8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4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1.6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6.9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42" t="s">
        <v>37</v>
      </c>
      <c r="G14" s="32">
        <v>8</v>
      </c>
      <c r="H14" s="12">
        <v>5</v>
      </c>
      <c r="I14" s="12">
        <v>8</v>
      </c>
      <c r="J14" s="12">
        <v>7</v>
      </c>
      <c r="K14" s="12"/>
      <c r="L14" s="13">
        <f t="shared" si="0"/>
        <v>2.4500000000000002</v>
      </c>
      <c r="M14" s="12">
        <v>5</v>
      </c>
      <c r="N14" s="12">
        <v>1</v>
      </c>
      <c r="O14" s="12">
        <v>1</v>
      </c>
      <c r="P14" s="12">
        <v>8</v>
      </c>
      <c r="Q14" s="12"/>
      <c r="R14" s="13">
        <f t="shared" si="1"/>
        <v>1.6</v>
      </c>
      <c r="S14" s="12">
        <v>6</v>
      </c>
      <c r="T14" s="12">
        <v>8</v>
      </c>
      <c r="U14" s="12"/>
      <c r="V14" s="13">
        <f t="shared" si="2"/>
        <v>2</v>
      </c>
      <c r="W14" s="12"/>
      <c r="X14" s="14">
        <f t="shared" si="3"/>
        <v>0</v>
      </c>
      <c r="Y14" s="28">
        <f t="shared" si="4"/>
        <v>6.1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40" t="s">
        <v>37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7</v>
      </c>
      <c r="O15" s="7">
        <v>9</v>
      </c>
      <c r="P15" s="7">
        <v>8</v>
      </c>
      <c r="Q15" s="7"/>
      <c r="R15" s="13">
        <f t="shared" si="1"/>
        <v>2.85</v>
      </c>
      <c r="S15" s="7">
        <v>4</v>
      </c>
      <c r="T15" s="7">
        <v>8</v>
      </c>
      <c r="U15" s="7"/>
      <c r="V15" s="13">
        <f t="shared" si="2"/>
        <v>1.6</v>
      </c>
      <c r="W15" s="7"/>
      <c r="X15" s="14">
        <f t="shared" si="3"/>
        <v>0</v>
      </c>
      <c r="Y15" s="28">
        <f t="shared" si="4"/>
        <v>7.3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42" t="s">
        <v>37</v>
      </c>
      <c r="G16" s="32">
        <v>5</v>
      </c>
      <c r="H16" s="12">
        <v>8</v>
      </c>
      <c r="I16" s="12">
        <v>8</v>
      </c>
      <c r="J16" s="12">
        <v>7</v>
      </c>
      <c r="K16" s="12"/>
      <c r="L16" s="13">
        <f t="shared" si="0"/>
        <v>2.4500000000000002</v>
      </c>
      <c r="M16" s="12">
        <v>5</v>
      </c>
      <c r="N16" s="12">
        <v>1</v>
      </c>
      <c r="O16" s="12">
        <v>6</v>
      </c>
      <c r="P16" s="12">
        <v>1</v>
      </c>
      <c r="Q16" s="12"/>
      <c r="R16" s="13">
        <f t="shared" si="1"/>
        <v>1.05</v>
      </c>
      <c r="S16" s="12">
        <v>2</v>
      </c>
      <c r="T16" s="12">
        <v>8</v>
      </c>
      <c r="U16" s="12"/>
      <c r="V16" s="13">
        <f t="shared" si="2"/>
        <v>1.2</v>
      </c>
      <c r="W16" s="12"/>
      <c r="X16" s="14">
        <f t="shared" si="3"/>
        <v>0</v>
      </c>
      <c r="Y16" s="28">
        <f t="shared" si="4"/>
        <v>4.7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40" t="s">
        <v>42</v>
      </c>
      <c r="G17" s="31">
        <v>6</v>
      </c>
      <c r="H17" s="7">
        <v>8</v>
      </c>
      <c r="I17" s="7">
        <v>8</v>
      </c>
      <c r="J17" s="7">
        <v>8</v>
      </c>
      <c r="K17" s="7"/>
      <c r="L17" s="13">
        <f t="shared" si="0"/>
        <v>2.6</v>
      </c>
      <c r="M17" s="7">
        <v>1</v>
      </c>
      <c r="N17" s="7">
        <v>1</v>
      </c>
      <c r="O17" s="7">
        <v>1</v>
      </c>
      <c r="P17" s="7">
        <v>1</v>
      </c>
      <c r="Q17" s="7"/>
      <c r="R17" s="13">
        <f t="shared" si="1"/>
        <v>0.35</v>
      </c>
      <c r="S17" s="7">
        <v>6</v>
      </c>
      <c r="T17" s="7">
        <v>4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4.5999999999999996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42" t="s">
        <v>37</v>
      </c>
      <c r="G18" s="32">
        <v>7</v>
      </c>
      <c r="H18" s="12">
        <v>8</v>
      </c>
      <c r="I18" s="12">
        <v>8</v>
      </c>
      <c r="J18" s="12">
        <v>1</v>
      </c>
      <c r="K18" s="12"/>
      <c r="L18" s="13">
        <f t="shared" si="0"/>
        <v>2.35</v>
      </c>
      <c r="M18" s="12">
        <v>8</v>
      </c>
      <c r="N18" s="12">
        <v>7</v>
      </c>
      <c r="O18" s="12">
        <v>8</v>
      </c>
      <c r="P18" s="12">
        <v>8</v>
      </c>
      <c r="Q18" s="12"/>
      <c r="R18" s="13">
        <f t="shared" si="1"/>
        <v>2.75</v>
      </c>
      <c r="S18" s="12">
        <v>3</v>
      </c>
      <c r="T18" s="12">
        <v>8</v>
      </c>
      <c r="U18" s="12"/>
      <c r="V18" s="13">
        <f t="shared" si="2"/>
        <v>1.4</v>
      </c>
      <c r="W18" s="12"/>
      <c r="X18" s="14">
        <f t="shared" si="3"/>
        <v>0</v>
      </c>
      <c r="Y18" s="28">
        <f t="shared" si="4"/>
        <v>6.5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40" t="s">
        <v>37</v>
      </c>
      <c r="G19" s="31">
        <v>8</v>
      </c>
      <c r="H19" s="7">
        <v>7</v>
      </c>
      <c r="I19" s="7">
        <v>1</v>
      </c>
      <c r="J19" s="7">
        <v>1</v>
      </c>
      <c r="K19" s="7"/>
      <c r="L19" s="13">
        <f t="shared" si="0"/>
        <v>1.65</v>
      </c>
      <c r="M19" s="7">
        <v>8</v>
      </c>
      <c r="N19" s="7">
        <v>7</v>
      </c>
      <c r="O19" s="7">
        <v>6</v>
      </c>
      <c r="P19" s="7">
        <v>8</v>
      </c>
      <c r="Q19" s="7"/>
      <c r="R19" s="13">
        <f t="shared" si="1"/>
        <v>2.5499999999999998</v>
      </c>
      <c r="S19" s="7">
        <v>3</v>
      </c>
      <c r="T19" s="7">
        <v>6</v>
      </c>
      <c r="U19" s="7"/>
      <c r="V19" s="13">
        <f t="shared" si="2"/>
        <v>1.2</v>
      </c>
      <c r="W19" s="7"/>
      <c r="X19" s="14">
        <f t="shared" si="3"/>
        <v>0</v>
      </c>
      <c r="Y19" s="28">
        <f t="shared" si="4"/>
        <v>5.4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1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42" t="s">
        <v>37</v>
      </c>
      <c r="G20" s="32"/>
      <c r="H20" s="12"/>
      <c r="I20" s="12"/>
      <c r="J20" s="12"/>
      <c r="K20" s="12"/>
      <c r="L20" s="13">
        <f t="shared" si="0"/>
        <v>0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0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</v>
      </c>
      <c r="T21" s="7">
        <v>1</v>
      </c>
      <c r="U21" s="7"/>
      <c r="V21" s="13">
        <f t="shared" si="2"/>
        <v>0.5</v>
      </c>
      <c r="W21" s="7"/>
      <c r="X21" s="14">
        <f t="shared" si="3"/>
        <v>0</v>
      </c>
      <c r="Y21" s="28">
        <f t="shared" si="4"/>
        <v>1.2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0</v>
      </c>
      <c r="CF21" s="20"/>
      <c r="CG21" s="28">
        <f t="shared" si="21"/>
        <v>0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42" t="s">
        <v>42</v>
      </c>
      <c r="G22" s="32">
        <v>6</v>
      </c>
      <c r="H22" s="12">
        <v>8</v>
      </c>
      <c r="I22" s="12">
        <v>8</v>
      </c>
      <c r="J22" s="12">
        <v>8</v>
      </c>
      <c r="K22" s="12"/>
      <c r="L22" s="13">
        <f t="shared" si="0"/>
        <v>2.6</v>
      </c>
      <c r="M22" s="12">
        <v>7</v>
      </c>
      <c r="N22" s="12">
        <v>7</v>
      </c>
      <c r="O22" s="12">
        <v>7</v>
      </c>
      <c r="P22" s="12">
        <v>1</v>
      </c>
      <c r="Q22" s="12"/>
      <c r="R22" s="13">
        <f t="shared" si="1"/>
        <v>1.55</v>
      </c>
      <c r="S22" s="12">
        <v>1.5</v>
      </c>
      <c r="T22" s="12">
        <v>6</v>
      </c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5.0999999999999996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40" t="s">
        <v>42</v>
      </c>
      <c r="G23" s="31">
        <v>8</v>
      </c>
      <c r="H23" s="7">
        <v>8</v>
      </c>
      <c r="I23" s="7">
        <v>8</v>
      </c>
      <c r="J23" s="7">
        <v>8</v>
      </c>
      <c r="K23" s="7"/>
      <c r="L23" s="13">
        <f t="shared" si="0"/>
        <v>2.8</v>
      </c>
      <c r="M23" s="7">
        <v>8</v>
      </c>
      <c r="N23" s="7">
        <v>7</v>
      </c>
      <c r="O23" s="7">
        <v>8</v>
      </c>
      <c r="P23" s="7">
        <v>7</v>
      </c>
      <c r="Q23" s="7"/>
      <c r="R23" s="13">
        <f t="shared" si="1"/>
        <v>2.6</v>
      </c>
      <c r="S23" s="7">
        <v>4</v>
      </c>
      <c r="T23" s="7">
        <v>6</v>
      </c>
      <c r="U23" s="7"/>
      <c r="V23" s="13">
        <f t="shared" si="2"/>
        <v>1.4</v>
      </c>
      <c r="W23" s="7"/>
      <c r="X23" s="14">
        <f t="shared" si="3"/>
        <v>0</v>
      </c>
      <c r="Y23" s="28">
        <f t="shared" si="4"/>
        <v>6.8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7</v>
      </c>
      <c r="O24" s="12">
        <v>6</v>
      </c>
      <c r="P24" s="12">
        <v>9</v>
      </c>
      <c r="Q24" s="12"/>
      <c r="R24" s="13">
        <f t="shared" si="1"/>
        <v>2.7</v>
      </c>
      <c r="S24" s="12">
        <v>3</v>
      </c>
      <c r="T24" s="12">
        <v>8</v>
      </c>
      <c r="U24" s="12"/>
      <c r="V24" s="13">
        <f t="shared" si="2"/>
        <v>1.4</v>
      </c>
      <c r="W24" s="12"/>
      <c r="X24" s="14">
        <f t="shared" si="3"/>
        <v>0</v>
      </c>
      <c r="Y24" s="28">
        <f t="shared" si="4"/>
        <v>6.9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40" t="s">
        <v>42</v>
      </c>
      <c r="G25" s="31">
        <v>8</v>
      </c>
      <c r="H25" s="7">
        <v>8</v>
      </c>
      <c r="I25" s="7">
        <v>7</v>
      </c>
      <c r="J25" s="7">
        <v>1</v>
      </c>
      <c r="K25" s="7"/>
      <c r="L25" s="13">
        <f t="shared" si="0"/>
        <v>2.35</v>
      </c>
      <c r="M25" s="7">
        <v>7</v>
      </c>
      <c r="N25" s="7">
        <v>7</v>
      </c>
      <c r="O25" s="7">
        <v>8</v>
      </c>
      <c r="P25" s="7">
        <v>6</v>
      </c>
      <c r="Q25" s="7"/>
      <c r="R25" s="13">
        <f t="shared" si="1"/>
        <v>2.4</v>
      </c>
      <c r="S25" s="7">
        <v>1</v>
      </c>
      <c r="T25" s="7">
        <v>8</v>
      </c>
      <c r="U25" s="7"/>
      <c r="V25" s="13">
        <f t="shared" si="2"/>
        <v>1</v>
      </c>
      <c r="W25" s="7"/>
      <c r="X25" s="14">
        <f t="shared" si="3"/>
        <v>0</v>
      </c>
      <c r="Y25" s="28">
        <f t="shared" si="4"/>
        <v>5.8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42" t="s">
        <v>42</v>
      </c>
      <c r="G26" s="32">
        <v>8</v>
      </c>
      <c r="H26" s="12">
        <v>8</v>
      </c>
      <c r="I26" s="12">
        <v>1</v>
      </c>
      <c r="J26" s="12">
        <v>1</v>
      </c>
      <c r="K26" s="12"/>
      <c r="L26" s="13">
        <f t="shared" si="0"/>
        <v>1.75</v>
      </c>
      <c r="M26" s="12">
        <v>7</v>
      </c>
      <c r="N26" s="12">
        <v>8</v>
      </c>
      <c r="O26" s="12">
        <v>6</v>
      </c>
      <c r="P26" s="12">
        <v>8</v>
      </c>
      <c r="Q26" s="12"/>
      <c r="R26" s="13">
        <f t="shared" si="1"/>
        <v>2.5499999999999998</v>
      </c>
      <c r="S26" s="12">
        <v>3</v>
      </c>
      <c r="T26" s="12">
        <v>6</v>
      </c>
      <c r="U26" s="12"/>
      <c r="V26" s="13">
        <f t="shared" si="2"/>
        <v>1.2</v>
      </c>
      <c r="W26" s="12"/>
      <c r="X26" s="14">
        <f t="shared" si="3"/>
        <v>0</v>
      </c>
      <c r="Y26" s="28">
        <f t="shared" si="4"/>
        <v>5.5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1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40" t="s">
        <v>42</v>
      </c>
      <c r="G27" s="31">
        <v>9</v>
      </c>
      <c r="H27" s="7">
        <v>8</v>
      </c>
      <c r="I27" s="7">
        <v>8</v>
      </c>
      <c r="J27" s="7">
        <v>1</v>
      </c>
      <c r="K27" s="7"/>
      <c r="L27" s="13">
        <f t="shared" si="0"/>
        <v>2.5499999999999998</v>
      </c>
      <c r="M27" s="7">
        <v>1</v>
      </c>
      <c r="N27" s="7">
        <v>7</v>
      </c>
      <c r="O27" s="7">
        <v>6</v>
      </c>
      <c r="P27" s="7">
        <v>9</v>
      </c>
      <c r="Q27" s="7"/>
      <c r="R27" s="13">
        <f t="shared" si="1"/>
        <v>2.35</v>
      </c>
      <c r="S27" s="7">
        <v>2</v>
      </c>
      <c r="T27" s="7">
        <v>8</v>
      </c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6.1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42" t="s">
        <v>42</v>
      </c>
      <c r="G28" s="32">
        <v>6</v>
      </c>
      <c r="H28" s="12">
        <v>8</v>
      </c>
      <c r="I28" s="12">
        <v>1</v>
      </c>
      <c r="J28" s="12">
        <v>7</v>
      </c>
      <c r="K28" s="12"/>
      <c r="L28" s="13">
        <f t="shared" si="0"/>
        <v>1.85</v>
      </c>
      <c r="M28" s="12">
        <v>8</v>
      </c>
      <c r="N28" s="12">
        <v>8</v>
      </c>
      <c r="O28" s="12">
        <v>6</v>
      </c>
      <c r="P28" s="12">
        <v>6</v>
      </c>
      <c r="Q28" s="12"/>
      <c r="R28" s="13">
        <f t="shared" si="1"/>
        <v>2.2999999999999998</v>
      </c>
      <c r="S28" s="12">
        <v>4</v>
      </c>
      <c r="T28" s="12">
        <v>8</v>
      </c>
      <c r="U28" s="12"/>
      <c r="V28" s="13">
        <f t="shared" si="2"/>
        <v>1.6</v>
      </c>
      <c r="W28" s="12"/>
      <c r="X28" s="14">
        <f t="shared" si="3"/>
        <v>0</v>
      </c>
      <c r="Y28" s="28">
        <f t="shared" si="4"/>
        <v>5.8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8</v>
      </c>
      <c r="P29" s="7">
        <v>8</v>
      </c>
      <c r="Q29" s="7"/>
      <c r="R29" s="13">
        <f t="shared" si="1"/>
        <v>2.75</v>
      </c>
      <c r="S29" s="7">
        <v>4</v>
      </c>
      <c r="T29" s="7">
        <v>8</v>
      </c>
      <c r="U29" s="7"/>
      <c r="V29" s="13">
        <f t="shared" si="2"/>
        <v>1.6</v>
      </c>
      <c r="W29" s="7"/>
      <c r="X29" s="14">
        <f t="shared" si="3"/>
        <v>0</v>
      </c>
      <c r="Y29" s="28">
        <f t="shared" si="4"/>
        <v>7.2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42" t="s">
        <v>42</v>
      </c>
      <c r="G30" s="32">
        <v>8</v>
      </c>
      <c r="H30" s="12">
        <v>7</v>
      </c>
      <c r="I30" s="12">
        <v>1</v>
      </c>
      <c r="J30" s="12">
        <v>1</v>
      </c>
      <c r="K30" s="12"/>
      <c r="L30" s="13">
        <f t="shared" si="0"/>
        <v>1.65</v>
      </c>
      <c r="M30" s="12">
        <v>6</v>
      </c>
      <c r="N30" s="12">
        <v>7</v>
      </c>
      <c r="O30" s="12">
        <v>6</v>
      </c>
      <c r="P30" s="12">
        <v>1</v>
      </c>
      <c r="Q30" s="12"/>
      <c r="R30" s="13">
        <f t="shared" si="1"/>
        <v>1.4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4.3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40" t="s">
        <v>37</v>
      </c>
      <c r="G31" s="31">
        <v>8</v>
      </c>
      <c r="H31" s="7">
        <v>1</v>
      </c>
      <c r="I31" s="7">
        <v>8</v>
      </c>
      <c r="J31" s="7">
        <v>1</v>
      </c>
      <c r="K31" s="7"/>
      <c r="L31" s="13">
        <f t="shared" si="0"/>
        <v>1.75</v>
      </c>
      <c r="M31" s="7">
        <v>6</v>
      </c>
      <c r="N31" s="7">
        <v>1</v>
      </c>
      <c r="O31" s="7">
        <v>1</v>
      </c>
      <c r="P31" s="7">
        <v>8</v>
      </c>
      <c r="Q31" s="7"/>
      <c r="R31" s="13">
        <f t="shared" si="1"/>
        <v>1.65</v>
      </c>
      <c r="S31" s="7">
        <v>4</v>
      </c>
      <c r="T31" s="7">
        <v>5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4.7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1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42" t="s">
        <v>42</v>
      </c>
      <c r="G32" s="32">
        <v>8</v>
      </c>
      <c r="H32" s="12">
        <v>8</v>
      </c>
      <c r="I32" s="12">
        <v>1</v>
      </c>
      <c r="J32" s="12">
        <v>1</v>
      </c>
      <c r="K32" s="12"/>
      <c r="L32" s="13">
        <f t="shared" si="0"/>
        <v>1.75</v>
      </c>
      <c r="M32" s="12">
        <v>8</v>
      </c>
      <c r="N32" s="12">
        <v>1</v>
      </c>
      <c r="O32" s="12">
        <v>1</v>
      </c>
      <c r="P32" s="12">
        <v>1</v>
      </c>
      <c r="Q32" s="12"/>
      <c r="R32" s="13">
        <f t="shared" si="1"/>
        <v>0.7</v>
      </c>
      <c r="S32" s="12">
        <v>2</v>
      </c>
      <c r="T32" s="12">
        <v>1</v>
      </c>
      <c r="U32" s="12"/>
      <c r="V32" s="13">
        <f t="shared" si="2"/>
        <v>0.5</v>
      </c>
      <c r="W32" s="12"/>
      <c r="X32" s="14">
        <f t="shared" si="3"/>
        <v>0</v>
      </c>
      <c r="Y32" s="28">
        <f t="shared" si="4"/>
        <v>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40" t="s">
        <v>42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1</v>
      </c>
      <c r="N33" s="7">
        <v>7</v>
      </c>
      <c r="O33" s="7">
        <v>1</v>
      </c>
      <c r="P33" s="7">
        <v>4</v>
      </c>
      <c r="Q33" s="7"/>
      <c r="R33" s="13">
        <f t="shared" si="1"/>
        <v>1.1000000000000001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5.3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42" t="s">
        <v>42</v>
      </c>
      <c r="G34" s="32">
        <v>8</v>
      </c>
      <c r="H34" s="12">
        <v>8</v>
      </c>
      <c r="I34" s="12">
        <v>8</v>
      </c>
      <c r="J34" s="12">
        <v>8</v>
      </c>
      <c r="K34" s="12"/>
      <c r="L34" s="13">
        <f t="shared" si="0"/>
        <v>2.8</v>
      </c>
      <c r="M34" s="12">
        <v>1</v>
      </c>
      <c r="N34" s="12">
        <v>1</v>
      </c>
      <c r="O34" s="12">
        <v>1</v>
      </c>
      <c r="P34" s="12">
        <v>7</v>
      </c>
      <c r="Q34" s="12"/>
      <c r="R34" s="13">
        <f t="shared" si="1"/>
        <v>1.25</v>
      </c>
      <c r="S34" s="12">
        <v>3</v>
      </c>
      <c r="T34" s="12">
        <v>8</v>
      </c>
      <c r="U34" s="12"/>
      <c r="V34" s="13">
        <f t="shared" si="2"/>
        <v>1.4</v>
      </c>
      <c r="W34" s="12"/>
      <c r="X34" s="14">
        <f t="shared" si="3"/>
        <v>0</v>
      </c>
      <c r="Y34" s="28">
        <f t="shared" si="4"/>
        <v>5.5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1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40" t="s">
        <v>42</v>
      </c>
      <c r="G35" s="31">
        <v>7</v>
      </c>
      <c r="H35" s="7">
        <v>7</v>
      </c>
      <c r="I35" s="7">
        <v>1</v>
      </c>
      <c r="J35" s="7">
        <v>1</v>
      </c>
      <c r="K35" s="7"/>
      <c r="L35" s="13">
        <f t="shared" si="0"/>
        <v>1.55</v>
      </c>
      <c r="M35" s="7">
        <v>9</v>
      </c>
      <c r="N35" s="7">
        <v>1</v>
      </c>
      <c r="O35" s="7">
        <v>1</v>
      </c>
      <c r="P35" s="7">
        <v>8</v>
      </c>
      <c r="Q35" s="7"/>
      <c r="R35" s="13">
        <f t="shared" si="1"/>
        <v>1.8</v>
      </c>
      <c r="S35" s="7">
        <v>2</v>
      </c>
      <c r="T35" s="7">
        <v>1</v>
      </c>
      <c r="U35" s="7"/>
      <c r="V35" s="13">
        <f t="shared" si="2"/>
        <v>0.5</v>
      </c>
      <c r="W35" s="7"/>
      <c r="X35" s="14">
        <f t="shared" si="3"/>
        <v>0</v>
      </c>
      <c r="Y35" s="28">
        <f t="shared" si="4"/>
        <v>3.9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8</v>
      </c>
      <c r="N36" s="12">
        <v>7</v>
      </c>
      <c r="O36" s="12">
        <v>8</v>
      </c>
      <c r="P36" s="12">
        <v>8</v>
      </c>
      <c r="Q36" s="12"/>
      <c r="R36" s="13">
        <f t="shared" si="1"/>
        <v>2.75</v>
      </c>
      <c r="S36" s="12">
        <v>3</v>
      </c>
      <c r="T36" s="12">
        <v>7</v>
      </c>
      <c r="U36" s="12"/>
      <c r="V36" s="13">
        <f t="shared" si="2"/>
        <v>1.3</v>
      </c>
      <c r="W36" s="12"/>
      <c r="X36" s="14">
        <f t="shared" si="3"/>
        <v>0</v>
      </c>
      <c r="Y36" s="28">
        <f t="shared" si="4"/>
        <v>6.9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40" t="s">
        <v>42</v>
      </c>
      <c r="G37" s="31">
        <v>1</v>
      </c>
      <c r="H37" s="7">
        <v>1</v>
      </c>
      <c r="I37" s="7">
        <v>1</v>
      </c>
      <c r="J37" s="7">
        <v>1</v>
      </c>
      <c r="K37" s="7"/>
      <c r="L37" s="13">
        <f t="shared" si="0"/>
        <v>0.35</v>
      </c>
      <c r="M37" s="7">
        <v>1</v>
      </c>
      <c r="N37" s="7">
        <v>1</v>
      </c>
      <c r="O37" s="7">
        <v>1</v>
      </c>
      <c r="P37" s="7">
        <v>1</v>
      </c>
      <c r="Q37" s="7"/>
      <c r="R37" s="13">
        <f t="shared" si="1"/>
        <v>0.35</v>
      </c>
      <c r="S37" s="7">
        <v>3</v>
      </c>
      <c r="T37" s="7">
        <v>1</v>
      </c>
      <c r="U37" s="7"/>
      <c r="V37" s="13">
        <f t="shared" si="2"/>
        <v>0.7</v>
      </c>
      <c r="W37" s="7"/>
      <c r="X37" s="14">
        <f t="shared" si="3"/>
        <v>0</v>
      </c>
      <c r="Y37" s="28">
        <f t="shared" si="4"/>
        <v>1.4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42" t="s">
        <v>42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8</v>
      </c>
      <c r="N38" s="12">
        <v>7</v>
      </c>
      <c r="O38" s="12">
        <v>7</v>
      </c>
      <c r="P38" s="12">
        <v>8</v>
      </c>
      <c r="Q38" s="12"/>
      <c r="R38" s="13">
        <f t="shared" si="1"/>
        <v>2.65</v>
      </c>
      <c r="S38" s="12">
        <v>3</v>
      </c>
      <c r="T38" s="12">
        <v>5</v>
      </c>
      <c r="U38" s="12"/>
      <c r="V38" s="13">
        <f t="shared" si="2"/>
        <v>1.1000000000000001</v>
      </c>
      <c r="W38" s="12"/>
      <c r="X38" s="14">
        <f t="shared" si="3"/>
        <v>0</v>
      </c>
      <c r="Y38" s="28">
        <f t="shared" si="4"/>
        <v>6.6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40" t="s">
        <v>42</v>
      </c>
      <c r="G39" s="31">
        <v>8</v>
      </c>
      <c r="H39" s="7">
        <v>1</v>
      </c>
      <c r="I39" s="7">
        <v>1</v>
      </c>
      <c r="J39" s="7">
        <v>1</v>
      </c>
      <c r="K39" s="7"/>
      <c r="L39" s="13">
        <f t="shared" si="0"/>
        <v>1.05</v>
      </c>
      <c r="M39" s="7">
        <v>1</v>
      </c>
      <c r="N39" s="7">
        <v>1</v>
      </c>
      <c r="O39" s="7">
        <v>6</v>
      </c>
      <c r="P39" s="7">
        <v>7</v>
      </c>
      <c r="Q39" s="7"/>
      <c r="R39" s="13">
        <f t="shared" si="1"/>
        <v>1.75</v>
      </c>
      <c r="S39" s="7">
        <v>2</v>
      </c>
      <c r="T39" s="7">
        <v>8</v>
      </c>
      <c r="U39" s="7"/>
      <c r="V39" s="13">
        <f t="shared" si="2"/>
        <v>1.2</v>
      </c>
      <c r="W39" s="7"/>
      <c r="X39" s="14">
        <f t="shared" si="3"/>
        <v>0</v>
      </c>
      <c r="Y39" s="28">
        <f t="shared" si="4"/>
        <v>4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1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42" t="s">
        <v>42</v>
      </c>
      <c r="G40" s="32">
        <v>7</v>
      </c>
      <c r="H40" s="12">
        <v>8</v>
      </c>
      <c r="I40" s="12">
        <v>7</v>
      </c>
      <c r="J40" s="12">
        <v>7</v>
      </c>
      <c r="K40" s="12"/>
      <c r="L40" s="13">
        <f t="shared" si="0"/>
        <v>2.5499999999999998</v>
      </c>
      <c r="M40" s="12">
        <v>8</v>
      </c>
      <c r="N40" s="12">
        <v>8</v>
      </c>
      <c r="O40" s="12">
        <v>7</v>
      </c>
      <c r="P40" s="12">
        <v>9</v>
      </c>
      <c r="Q40" s="12"/>
      <c r="R40" s="13">
        <f t="shared" si="1"/>
        <v>2.85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6.8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>
        <v>6</v>
      </c>
      <c r="H41" s="7">
        <v>1</v>
      </c>
      <c r="I41" s="7">
        <v>1</v>
      </c>
      <c r="J41" s="7">
        <v>1</v>
      </c>
      <c r="K41" s="7"/>
      <c r="L41" s="13">
        <f t="shared" si="0"/>
        <v>0.85</v>
      </c>
      <c r="M41" s="7">
        <v>1</v>
      </c>
      <c r="N41" s="7">
        <v>8</v>
      </c>
      <c r="O41" s="7">
        <v>1</v>
      </c>
      <c r="P41" s="7">
        <v>1</v>
      </c>
      <c r="Q41" s="7"/>
      <c r="R41" s="13">
        <f t="shared" si="1"/>
        <v>0.7</v>
      </c>
      <c r="S41" s="7">
        <v>1</v>
      </c>
      <c r="T41" s="7">
        <v>1</v>
      </c>
      <c r="U41" s="7"/>
      <c r="V41" s="13">
        <f t="shared" si="2"/>
        <v>0.3</v>
      </c>
      <c r="W41" s="7"/>
      <c r="X41" s="14">
        <f t="shared" si="3"/>
        <v>0</v>
      </c>
      <c r="Y41" s="28">
        <f t="shared" si="4"/>
        <v>1.9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46" priority="12" operator="greaterThan">
      <formula>1.1</formula>
    </cfRule>
  </conditionalFormatting>
  <conditionalFormatting sqref="Y13:Y82">
    <cfRule type="cellIs" dxfId="145" priority="9" operator="between">
      <formula>7</formula>
      <formula>10</formula>
    </cfRule>
    <cfRule type="cellIs" dxfId="144" priority="10" operator="between">
      <formula>5</formula>
      <formula>6.99</formula>
    </cfRule>
    <cfRule type="cellIs" dxfId="143" priority="11" operator="between">
      <formula>0</formula>
      <formula>4.99</formula>
    </cfRule>
  </conditionalFormatting>
  <conditionalFormatting sqref="AR11">
    <cfRule type="cellIs" dxfId="142" priority="13" operator="greaterThan">
      <formula>1.1</formula>
    </cfRule>
  </conditionalFormatting>
  <conditionalFormatting sqref="AR13:AR82">
    <cfRule type="cellIs" dxfId="141" priority="15" operator="between">
      <formula>7</formula>
      <formula>10</formula>
    </cfRule>
    <cfRule type="cellIs" dxfId="140" priority="16" operator="between">
      <formula>5</formula>
      <formula>6.99</formula>
    </cfRule>
    <cfRule type="cellIs" dxfId="139" priority="17" operator="between">
      <formula>0</formula>
      <formula>4.99</formula>
    </cfRule>
  </conditionalFormatting>
  <conditionalFormatting sqref="BK11">
    <cfRule type="cellIs" dxfId="138" priority="14" operator="greaterThan">
      <formula>1.1</formula>
    </cfRule>
  </conditionalFormatting>
  <conditionalFormatting sqref="BK13:BK82">
    <cfRule type="cellIs" dxfId="137" priority="18" operator="between">
      <formula>7</formula>
      <formula>10</formula>
    </cfRule>
    <cfRule type="cellIs" dxfId="136" priority="19" operator="between">
      <formula>5</formula>
      <formula>6.99</formula>
    </cfRule>
    <cfRule type="cellIs" dxfId="135" priority="20" operator="between">
      <formula>0</formula>
      <formula>4.99</formula>
    </cfRule>
  </conditionalFormatting>
  <conditionalFormatting sqref="CD11">
    <cfRule type="cellIs" dxfId="134" priority="24" operator="greaterThan">
      <formula>1.1</formula>
    </cfRule>
  </conditionalFormatting>
  <conditionalFormatting sqref="CD13:CE82">
    <cfRule type="cellIs" dxfId="133" priority="6" operator="between">
      <formula>7</formula>
      <formula>10</formula>
    </cfRule>
    <cfRule type="cellIs" dxfId="132" priority="7" operator="between">
      <formula>5</formula>
      <formula>6.99</formula>
    </cfRule>
    <cfRule type="cellIs" dxfId="131" priority="8" operator="between">
      <formula>0</formula>
      <formula>4.99</formula>
    </cfRule>
  </conditionalFormatting>
  <conditionalFormatting sqref="CF13:CF82">
    <cfRule type="cellIs" dxfId="130" priority="2" stopIfTrue="1" operator="between">
      <formula>0</formula>
      <formula>10</formula>
    </cfRule>
  </conditionalFormatting>
  <conditionalFormatting sqref="CG13:CG82">
    <cfRule type="cellIs" dxfId="129" priority="3" operator="between">
      <formula>7</formula>
      <formula>10</formula>
    </cfRule>
    <cfRule type="cellIs" dxfId="128" priority="4" operator="between">
      <formula>5</formula>
      <formula>6.99</formula>
    </cfRule>
    <cfRule type="cellIs" dxfId="127" priority="5" operator="between">
      <formula>0</formula>
      <formula>4.99</formula>
    </cfRule>
  </conditionalFormatting>
  <conditionalFormatting sqref="CH13:CH82">
    <cfRule type="cellIs" dxfId="12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U42" sqref="U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0.05</v>
      </c>
      <c r="K11" s="11"/>
      <c r="L11" s="25">
        <f>SUM(G11:K11)</f>
        <v>0.35000000000000003</v>
      </c>
      <c r="M11" s="10">
        <v>0.05</v>
      </c>
      <c r="N11" s="11">
        <v>0.05</v>
      </c>
      <c r="O11" s="11">
        <v>0.1</v>
      </c>
      <c r="P11" s="11">
        <v>0.15</v>
      </c>
      <c r="Q11" s="11"/>
      <c r="R11" s="25">
        <f>SUM(M11:Q11)</f>
        <v>0.35</v>
      </c>
      <c r="S11" s="10">
        <v>0.2</v>
      </c>
      <c r="T11" s="11">
        <v>0.1</v>
      </c>
      <c r="U11" s="11"/>
      <c r="V11" s="25">
        <f>SUM(S11:U11)</f>
        <v>0.30000000000000004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242</v>
      </c>
      <c r="H12" s="22" t="s">
        <v>243</v>
      </c>
      <c r="I12" s="22" t="s">
        <v>244</v>
      </c>
      <c r="J12" s="22" t="s">
        <v>245</v>
      </c>
      <c r="K12" s="22"/>
      <c r="L12" s="26" t="s">
        <v>28</v>
      </c>
      <c r="M12" s="22" t="s">
        <v>246</v>
      </c>
      <c r="N12" s="22" t="s">
        <v>247</v>
      </c>
      <c r="O12" s="22" t="s">
        <v>248</v>
      </c>
      <c r="P12" s="22" t="s">
        <v>249</v>
      </c>
      <c r="Q12" s="22"/>
      <c r="R12" s="26" t="s">
        <v>28</v>
      </c>
      <c r="S12" s="22" t="s">
        <v>250</v>
      </c>
      <c r="T12" s="22" t="s">
        <v>251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40" t="s">
        <v>42</v>
      </c>
      <c r="G13" s="31">
        <v>6</v>
      </c>
      <c r="H13" s="7">
        <v>8</v>
      </c>
      <c r="I13" s="7">
        <v>8</v>
      </c>
      <c r="J13" s="7">
        <v>8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</v>
      </c>
      <c r="M13" s="7">
        <v>8</v>
      </c>
      <c r="N13" s="7">
        <v>7</v>
      </c>
      <c r="O13" s="7">
        <v>7</v>
      </c>
      <c r="P13" s="7">
        <v>6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2.35</v>
      </c>
      <c r="S13" s="7">
        <v>5</v>
      </c>
      <c r="T13" s="7">
        <v>8</v>
      </c>
      <c r="U13" s="7"/>
      <c r="V13" s="13">
        <f t="shared" ref="V13:V44" si="2">IF(OR($G$4="MEDIA",$G$4="BASICA - TERCER CICLO"),ROUND((S13*$S$11)+(T13*$T$11)+(U13*$U$11),2),ROUND((S13*$S$11)+(T13*$T$11)+(U13*$U$11),2))</f>
        <v>1.8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6.8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42" t="s">
        <v>42</v>
      </c>
      <c r="G14" s="32">
        <v>1</v>
      </c>
      <c r="H14" s="12">
        <v>8</v>
      </c>
      <c r="I14" s="12">
        <v>8</v>
      </c>
      <c r="J14" s="12">
        <v>8</v>
      </c>
      <c r="K14" s="12"/>
      <c r="L14" s="13">
        <f t="shared" si="0"/>
        <v>2.1</v>
      </c>
      <c r="M14" s="12">
        <v>8</v>
      </c>
      <c r="N14" s="12">
        <v>7</v>
      </c>
      <c r="O14" s="12">
        <v>6</v>
      </c>
      <c r="P14" s="12">
        <v>6</v>
      </c>
      <c r="Q14" s="12"/>
      <c r="R14" s="13">
        <f t="shared" si="1"/>
        <v>2.25</v>
      </c>
      <c r="S14" s="12">
        <v>3</v>
      </c>
      <c r="T14" s="12">
        <v>6</v>
      </c>
      <c r="U14" s="12"/>
      <c r="V14" s="13">
        <f t="shared" si="2"/>
        <v>1.2</v>
      </c>
      <c r="W14" s="12"/>
      <c r="X14" s="14">
        <f t="shared" si="3"/>
        <v>0</v>
      </c>
      <c r="Y14" s="28">
        <f t="shared" si="4"/>
        <v>5.6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40" t="s">
        <v>37</v>
      </c>
      <c r="G15" s="31">
        <v>9</v>
      </c>
      <c r="H15" s="7">
        <v>8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7</v>
      </c>
      <c r="O15" s="7">
        <v>7</v>
      </c>
      <c r="P15" s="7">
        <v>6</v>
      </c>
      <c r="Q15" s="7"/>
      <c r="R15" s="13">
        <f t="shared" si="1"/>
        <v>2.35</v>
      </c>
      <c r="S15" s="7">
        <v>5</v>
      </c>
      <c r="T15" s="7">
        <v>9</v>
      </c>
      <c r="U15" s="7"/>
      <c r="V15" s="13">
        <f t="shared" si="2"/>
        <v>1.9</v>
      </c>
      <c r="W15" s="7"/>
      <c r="X15" s="14">
        <f t="shared" si="3"/>
        <v>0</v>
      </c>
      <c r="Y15" s="28">
        <f t="shared" si="4"/>
        <v>7.2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42" t="s">
        <v>37</v>
      </c>
      <c r="G16" s="32">
        <v>8</v>
      </c>
      <c r="H16" s="12">
        <v>9</v>
      </c>
      <c r="I16" s="12">
        <v>8</v>
      </c>
      <c r="J16" s="12">
        <v>8</v>
      </c>
      <c r="K16" s="12"/>
      <c r="L16" s="13">
        <f t="shared" si="0"/>
        <v>2.9</v>
      </c>
      <c r="M16" s="12">
        <v>8</v>
      </c>
      <c r="N16" s="12">
        <v>5</v>
      </c>
      <c r="O16" s="12">
        <v>8</v>
      </c>
      <c r="P16" s="12">
        <v>7</v>
      </c>
      <c r="Q16" s="12"/>
      <c r="R16" s="13">
        <f t="shared" si="1"/>
        <v>2.5</v>
      </c>
      <c r="S16" s="12">
        <v>6</v>
      </c>
      <c r="T16" s="12">
        <v>8</v>
      </c>
      <c r="U16" s="12"/>
      <c r="V16" s="13">
        <f t="shared" si="2"/>
        <v>2</v>
      </c>
      <c r="W16" s="12"/>
      <c r="X16" s="14">
        <f t="shared" si="3"/>
        <v>0</v>
      </c>
      <c r="Y16" s="28">
        <f t="shared" si="4"/>
        <v>7.4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40" t="s">
        <v>37</v>
      </c>
      <c r="G17" s="31">
        <v>8</v>
      </c>
      <c r="H17" s="7">
        <v>8</v>
      </c>
      <c r="I17" s="7">
        <v>8</v>
      </c>
      <c r="J17" s="7">
        <v>8</v>
      </c>
      <c r="K17" s="7"/>
      <c r="L17" s="13">
        <f t="shared" si="0"/>
        <v>2.8</v>
      </c>
      <c r="M17" s="7">
        <v>8</v>
      </c>
      <c r="N17" s="7">
        <v>8</v>
      </c>
      <c r="O17" s="7">
        <v>8</v>
      </c>
      <c r="P17" s="7">
        <v>8</v>
      </c>
      <c r="Q17" s="7"/>
      <c r="R17" s="13">
        <f t="shared" si="1"/>
        <v>2.8</v>
      </c>
      <c r="S17" s="7">
        <v>4</v>
      </c>
      <c r="T17" s="7">
        <v>8</v>
      </c>
      <c r="U17" s="7"/>
      <c r="V17" s="13">
        <f t="shared" si="2"/>
        <v>1.6</v>
      </c>
      <c r="W17" s="7"/>
      <c r="X17" s="14">
        <f t="shared" si="3"/>
        <v>0</v>
      </c>
      <c r="Y17" s="28">
        <f t="shared" si="4"/>
        <v>7.2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42" t="s">
        <v>37</v>
      </c>
      <c r="G18" s="32">
        <v>1</v>
      </c>
      <c r="H18" s="12">
        <v>8</v>
      </c>
      <c r="I18" s="12">
        <v>8</v>
      </c>
      <c r="J18" s="12">
        <v>8</v>
      </c>
      <c r="K18" s="12"/>
      <c r="L18" s="13">
        <f t="shared" si="0"/>
        <v>2.1</v>
      </c>
      <c r="M18" s="12">
        <v>1</v>
      </c>
      <c r="N18" s="12">
        <v>7</v>
      </c>
      <c r="O18" s="12">
        <v>8</v>
      </c>
      <c r="P18" s="12">
        <v>8</v>
      </c>
      <c r="Q18" s="12"/>
      <c r="R18" s="13">
        <f t="shared" si="1"/>
        <v>2.4</v>
      </c>
      <c r="S18" s="12">
        <v>4</v>
      </c>
      <c r="T18" s="12">
        <v>9</v>
      </c>
      <c r="U18" s="12"/>
      <c r="V18" s="13">
        <f t="shared" si="2"/>
        <v>1.7</v>
      </c>
      <c r="W18" s="12"/>
      <c r="X18" s="14">
        <f t="shared" si="3"/>
        <v>0</v>
      </c>
      <c r="Y18" s="28">
        <f t="shared" si="4"/>
        <v>6.2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40" t="s">
        <v>37</v>
      </c>
      <c r="G19" s="31">
        <v>7</v>
      </c>
      <c r="H19" s="7">
        <v>8</v>
      </c>
      <c r="I19" s="7">
        <v>1</v>
      </c>
      <c r="J19" s="7">
        <v>1</v>
      </c>
      <c r="K19" s="7"/>
      <c r="L19" s="13">
        <f t="shared" si="0"/>
        <v>1.65</v>
      </c>
      <c r="M19" s="7">
        <v>6</v>
      </c>
      <c r="N19" s="7">
        <v>7</v>
      </c>
      <c r="O19" s="7">
        <v>6</v>
      </c>
      <c r="P19" s="7">
        <v>8</v>
      </c>
      <c r="Q19" s="7"/>
      <c r="R19" s="13">
        <f t="shared" si="1"/>
        <v>2.4500000000000002</v>
      </c>
      <c r="S19" s="7">
        <v>3</v>
      </c>
      <c r="T19" s="7">
        <v>7</v>
      </c>
      <c r="U19" s="7"/>
      <c r="V19" s="13">
        <f t="shared" si="2"/>
        <v>1.3</v>
      </c>
      <c r="W19" s="7"/>
      <c r="X19" s="14">
        <f t="shared" si="3"/>
        <v>0</v>
      </c>
      <c r="Y19" s="28">
        <f t="shared" si="4"/>
        <v>5.4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1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42" t="s">
        <v>42</v>
      </c>
      <c r="G20" s="32">
        <v>8</v>
      </c>
      <c r="H20" s="12">
        <v>5</v>
      </c>
      <c r="I20" s="12">
        <v>8</v>
      </c>
      <c r="J20" s="12">
        <v>8</v>
      </c>
      <c r="K20" s="12"/>
      <c r="L20" s="13">
        <f t="shared" si="0"/>
        <v>2.5</v>
      </c>
      <c r="M20" s="12">
        <v>8</v>
      </c>
      <c r="N20" s="12">
        <v>8</v>
      </c>
      <c r="O20" s="12">
        <v>6</v>
      </c>
      <c r="P20" s="12">
        <v>8</v>
      </c>
      <c r="Q20" s="12"/>
      <c r="R20" s="13">
        <f t="shared" si="1"/>
        <v>2.6</v>
      </c>
      <c r="S20" s="12">
        <v>2</v>
      </c>
      <c r="T20" s="12">
        <v>7</v>
      </c>
      <c r="U20" s="12"/>
      <c r="V20" s="13">
        <f t="shared" si="2"/>
        <v>1.1000000000000001</v>
      </c>
      <c r="W20" s="12"/>
      <c r="X20" s="14">
        <f t="shared" si="3"/>
        <v>0</v>
      </c>
      <c r="Y20" s="28">
        <f t="shared" si="4"/>
        <v>6.2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40" t="s">
        <v>42</v>
      </c>
      <c r="G21" s="31">
        <v>9</v>
      </c>
      <c r="H21" s="7">
        <v>7</v>
      </c>
      <c r="I21" s="7">
        <v>6</v>
      </c>
      <c r="J21" s="7">
        <v>7</v>
      </c>
      <c r="K21" s="7"/>
      <c r="L21" s="13">
        <f t="shared" si="0"/>
        <v>2.5499999999999998</v>
      </c>
      <c r="M21" s="7">
        <v>7</v>
      </c>
      <c r="N21" s="7">
        <v>8</v>
      </c>
      <c r="O21" s="7">
        <v>5</v>
      </c>
      <c r="P21" s="7">
        <v>8</v>
      </c>
      <c r="Q21" s="7"/>
      <c r="R21" s="13">
        <f t="shared" si="1"/>
        <v>2.4500000000000002</v>
      </c>
      <c r="S21" s="7">
        <v>2</v>
      </c>
      <c r="T21" s="7">
        <v>7</v>
      </c>
      <c r="U21" s="7"/>
      <c r="V21" s="13">
        <f t="shared" si="2"/>
        <v>1.1000000000000001</v>
      </c>
      <c r="W21" s="7"/>
      <c r="X21" s="14">
        <f t="shared" si="3"/>
        <v>0</v>
      </c>
      <c r="Y21" s="28">
        <f t="shared" si="4"/>
        <v>6.1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42" t="s">
        <v>37</v>
      </c>
      <c r="G22" s="32">
        <v>8</v>
      </c>
      <c r="H22" s="12">
        <v>8</v>
      </c>
      <c r="I22" s="12">
        <v>7</v>
      </c>
      <c r="J22" s="12">
        <v>7</v>
      </c>
      <c r="K22" s="12"/>
      <c r="L22" s="13">
        <f t="shared" si="0"/>
        <v>2.65</v>
      </c>
      <c r="M22" s="12">
        <v>8</v>
      </c>
      <c r="N22" s="12">
        <v>8</v>
      </c>
      <c r="O22" s="12">
        <v>8</v>
      </c>
      <c r="P22" s="12">
        <v>8</v>
      </c>
      <c r="Q22" s="12"/>
      <c r="R22" s="13">
        <f t="shared" si="1"/>
        <v>2.8</v>
      </c>
      <c r="S22" s="12">
        <v>4</v>
      </c>
      <c r="T22" s="12">
        <v>7</v>
      </c>
      <c r="U22" s="12"/>
      <c r="V22" s="13">
        <f t="shared" si="2"/>
        <v>1.5</v>
      </c>
      <c r="W22" s="12"/>
      <c r="X22" s="14">
        <f t="shared" si="3"/>
        <v>0</v>
      </c>
      <c r="Y22" s="28">
        <f t="shared" si="4"/>
        <v>7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40" t="s">
        <v>37</v>
      </c>
      <c r="G23" s="31">
        <v>7</v>
      </c>
      <c r="H23" s="7">
        <v>8</v>
      </c>
      <c r="I23" s="7">
        <v>8</v>
      </c>
      <c r="J23" s="7">
        <v>8</v>
      </c>
      <c r="K23" s="7"/>
      <c r="L23" s="13">
        <f t="shared" si="0"/>
        <v>2.7</v>
      </c>
      <c r="M23" s="7">
        <v>8</v>
      </c>
      <c r="N23" s="7">
        <v>6</v>
      </c>
      <c r="O23" s="7">
        <v>8</v>
      </c>
      <c r="P23" s="7">
        <v>8</v>
      </c>
      <c r="Q23" s="7"/>
      <c r="R23" s="13">
        <f t="shared" si="1"/>
        <v>2.7</v>
      </c>
      <c r="S23" s="7">
        <v>4</v>
      </c>
      <c r="T23" s="7">
        <v>8</v>
      </c>
      <c r="U23" s="7"/>
      <c r="V23" s="13">
        <f t="shared" si="2"/>
        <v>1.6</v>
      </c>
      <c r="W23" s="7"/>
      <c r="X23" s="14">
        <f t="shared" si="3"/>
        <v>0</v>
      </c>
      <c r="Y23" s="28">
        <f t="shared" si="4"/>
        <v>7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42" t="s">
        <v>42</v>
      </c>
      <c r="G24" s="32">
        <v>8</v>
      </c>
      <c r="H24" s="12">
        <v>8</v>
      </c>
      <c r="I24" s="12">
        <v>8</v>
      </c>
      <c r="J24" s="12">
        <v>8</v>
      </c>
      <c r="K24" s="12"/>
      <c r="L24" s="13">
        <f t="shared" si="0"/>
        <v>2.8</v>
      </c>
      <c r="M24" s="12">
        <v>8</v>
      </c>
      <c r="N24" s="12">
        <v>8</v>
      </c>
      <c r="O24" s="12">
        <v>8</v>
      </c>
      <c r="P24" s="12">
        <v>8</v>
      </c>
      <c r="Q24" s="12"/>
      <c r="R24" s="13">
        <f t="shared" si="1"/>
        <v>2.8</v>
      </c>
      <c r="S24" s="12">
        <v>7</v>
      </c>
      <c r="T24" s="12">
        <v>7</v>
      </c>
      <c r="U24" s="12"/>
      <c r="V24" s="13">
        <f t="shared" si="2"/>
        <v>2.1</v>
      </c>
      <c r="W24" s="12"/>
      <c r="X24" s="14">
        <f t="shared" si="3"/>
        <v>0</v>
      </c>
      <c r="Y24" s="28">
        <f t="shared" si="4"/>
        <v>7.7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40" t="s">
        <v>42</v>
      </c>
      <c r="G25" s="31">
        <v>3</v>
      </c>
      <c r="H25" s="7">
        <v>8</v>
      </c>
      <c r="I25" s="7">
        <v>8</v>
      </c>
      <c r="J25" s="7">
        <v>8</v>
      </c>
      <c r="K25" s="7"/>
      <c r="L25" s="13">
        <f t="shared" si="0"/>
        <v>2.2999999999999998</v>
      </c>
      <c r="M25" s="7">
        <v>8</v>
      </c>
      <c r="N25" s="7">
        <v>6</v>
      </c>
      <c r="O25" s="7">
        <v>7</v>
      </c>
      <c r="P25" s="7">
        <v>7</v>
      </c>
      <c r="Q25" s="7"/>
      <c r="R25" s="13">
        <f t="shared" si="1"/>
        <v>2.4500000000000002</v>
      </c>
      <c r="S25" s="7">
        <v>3</v>
      </c>
      <c r="T25" s="7">
        <v>6</v>
      </c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6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42" t="s">
        <v>42</v>
      </c>
      <c r="G26" s="32">
        <v>8</v>
      </c>
      <c r="H26" s="12">
        <v>6</v>
      </c>
      <c r="I26" s="12">
        <v>8</v>
      </c>
      <c r="J26" s="12">
        <v>8</v>
      </c>
      <c r="K26" s="12"/>
      <c r="L26" s="13">
        <f t="shared" si="0"/>
        <v>2.6</v>
      </c>
      <c r="M26" s="12">
        <v>8</v>
      </c>
      <c r="N26" s="12">
        <v>6</v>
      </c>
      <c r="O26" s="12">
        <v>8</v>
      </c>
      <c r="P26" s="12">
        <v>6</v>
      </c>
      <c r="Q26" s="12"/>
      <c r="R26" s="13">
        <f t="shared" si="1"/>
        <v>2.4</v>
      </c>
      <c r="S26" s="12">
        <v>2</v>
      </c>
      <c r="T26" s="12">
        <v>7</v>
      </c>
      <c r="U26" s="12"/>
      <c r="V26" s="13">
        <f t="shared" si="2"/>
        <v>1.1000000000000001</v>
      </c>
      <c r="W26" s="12"/>
      <c r="X26" s="14">
        <f t="shared" si="3"/>
        <v>0</v>
      </c>
      <c r="Y26" s="28">
        <f t="shared" si="4"/>
        <v>6.1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40" t="s">
        <v>37</v>
      </c>
      <c r="G27" s="31">
        <v>6</v>
      </c>
      <c r="H27" s="7">
        <v>8</v>
      </c>
      <c r="I27" s="7">
        <v>8</v>
      </c>
      <c r="J27" s="7">
        <v>8</v>
      </c>
      <c r="K27" s="7"/>
      <c r="L27" s="13">
        <f t="shared" si="0"/>
        <v>2.6</v>
      </c>
      <c r="M27" s="7">
        <v>8</v>
      </c>
      <c r="N27" s="7">
        <v>6</v>
      </c>
      <c r="O27" s="7">
        <v>7</v>
      </c>
      <c r="P27" s="7">
        <v>8</v>
      </c>
      <c r="Q27" s="7"/>
      <c r="R27" s="13">
        <f t="shared" si="1"/>
        <v>2.6</v>
      </c>
      <c r="S27" s="7">
        <v>4</v>
      </c>
      <c r="T27" s="7">
        <v>7</v>
      </c>
      <c r="U27" s="7"/>
      <c r="V27" s="13">
        <f t="shared" si="2"/>
        <v>1.5</v>
      </c>
      <c r="W27" s="7"/>
      <c r="X27" s="14">
        <f t="shared" si="3"/>
        <v>0</v>
      </c>
      <c r="Y27" s="28">
        <f t="shared" si="4"/>
        <v>6.7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42" t="s">
        <v>42</v>
      </c>
      <c r="G28" s="32">
        <v>6</v>
      </c>
      <c r="H28" s="12">
        <v>8</v>
      </c>
      <c r="I28" s="12">
        <v>8</v>
      </c>
      <c r="J28" s="12">
        <v>1</v>
      </c>
      <c r="K28" s="12"/>
      <c r="L28" s="13">
        <f t="shared" si="0"/>
        <v>2.25</v>
      </c>
      <c r="M28" s="12">
        <v>1</v>
      </c>
      <c r="N28" s="12">
        <v>7</v>
      </c>
      <c r="O28" s="12">
        <v>6</v>
      </c>
      <c r="P28" s="12">
        <v>6</v>
      </c>
      <c r="Q28" s="12"/>
      <c r="R28" s="13">
        <f t="shared" si="1"/>
        <v>1.9</v>
      </c>
      <c r="S28" s="12">
        <v>2</v>
      </c>
      <c r="T28" s="12">
        <v>6</v>
      </c>
      <c r="U28" s="12"/>
      <c r="V28" s="13">
        <f t="shared" si="2"/>
        <v>1</v>
      </c>
      <c r="W28" s="12"/>
      <c r="X28" s="14">
        <f t="shared" si="3"/>
        <v>0</v>
      </c>
      <c r="Y28" s="28">
        <f t="shared" si="4"/>
        <v>5.2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40" t="s">
        <v>42</v>
      </c>
      <c r="G29" s="31">
        <v>1</v>
      </c>
      <c r="H29" s="7">
        <v>1</v>
      </c>
      <c r="I29" s="7">
        <v>1</v>
      </c>
      <c r="J29" s="7">
        <v>1</v>
      </c>
      <c r="K29" s="7"/>
      <c r="L29" s="13">
        <f t="shared" si="0"/>
        <v>0.35</v>
      </c>
      <c r="M29" s="7">
        <v>1</v>
      </c>
      <c r="N29" s="7">
        <v>1</v>
      </c>
      <c r="O29" s="7">
        <v>6</v>
      </c>
      <c r="P29" s="7">
        <v>9</v>
      </c>
      <c r="Q29" s="7"/>
      <c r="R29" s="13">
        <f t="shared" si="1"/>
        <v>2.0499999999999998</v>
      </c>
      <c r="S29" s="7">
        <v>2</v>
      </c>
      <c r="T29" s="7">
        <v>7</v>
      </c>
      <c r="U29" s="7"/>
      <c r="V29" s="13">
        <f t="shared" si="2"/>
        <v>1.1000000000000001</v>
      </c>
      <c r="W29" s="7"/>
      <c r="X29" s="14">
        <f t="shared" si="3"/>
        <v>0</v>
      </c>
      <c r="Y29" s="28">
        <f t="shared" si="4"/>
        <v>3.5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42" t="s">
        <v>42</v>
      </c>
      <c r="G30" s="32">
        <v>7</v>
      </c>
      <c r="H30" s="12">
        <v>6</v>
      </c>
      <c r="I30" s="12">
        <v>8</v>
      </c>
      <c r="J30" s="12">
        <v>8</v>
      </c>
      <c r="K30" s="12"/>
      <c r="L30" s="13">
        <f t="shared" si="0"/>
        <v>2.5</v>
      </c>
      <c r="M30" s="12">
        <v>8</v>
      </c>
      <c r="N30" s="12">
        <v>8</v>
      </c>
      <c r="O30" s="12">
        <v>8</v>
      </c>
      <c r="P30" s="12">
        <v>8</v>
      </c>
      <c r="Q30" s="12"/>
      <c r="R30" s="13">
        <f t="shared" si="1"/>
        <v>2.8</v>
      </c>
      <c r="S30" s="12">
        <v>3</v>
      </c>
      <c r="T30" s="12">
        <v>6</v>
      </c>
      <c r="U30" s="12"/>
      <c r="V30" s="13">
        <f t="shared" si="2"/>
        <v>1.2</v>
      </c>
      <c r="W30" s="12"/>
      <c r="X30" s="14">
        <f t="shared" si="3"/>
        <v>0</v>
      </c>
      <c r="Y30" s="28">
        <f t="shared" si="4"/>
        <v>6.5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40" t="s">
        <v>37</v>
      </c>
      <c r="G31" s="31">
        <v>8</v>
      </c>
      <c r="H31" s="7">
        <v>8</v>
      </c>
      <c r="I31" s="7">
        <v>8</v>
      </c>
      <c r="J31" s="7">
        <v>1</v>
      </c>
      <c r="K31" s="7"/>
      <c r="L31" s="13">
        <f t="shared" si="0"/>
        <v>2.4500000000000002</v>
      </c>
      <c r="M31" s="7">
        <v>1</v>
      </c>
      <c r="N31" s="7">
        <v>8</v>
      </c>
      <c r="O31" s="7">
        <v>8</v>
      </c>
      <c r="P31" s="7">
        <v>8</v>
      </c>
      <c r="Q31" s="7"/>
      <c r="R31" s="13">
        <f t="shared" si="1"/>
        <v>2.4500000000000002</v>
      </c>
      <c r="S31" s="7">
        <v>3</v>
      </c>
      <c r="T31" s="7">
        <v>7</v>
      </c>
      <c r="U31" s="7"/>
      <c r="V31" s="13">
        <f t="shared" si="2"/>
        <v>1.3</v>
      </c>
      <c r="W31" s="7"/>
      <c r="X31" s="14">
        <f t="shared" si="3"/>
        <v>0</v>
      </c>
      <c r="Y31" s="28">
        <f t="shared" si="4"/>
        <v>6.2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42" t="s">
        <v>37</v>
      </c>
      <c r="G32" s="32">
        <v>8</v>
      </c>
      <c r="H32" s="12">
        <v>8</v>
      </c>
      <c r="I32" s="12">
        <v>8</v>
      </c>
      <c r="J32" s="12">
        <v>8</v>
      </c>
      <c r="K32" s="12"/>
      <c r="L32" s="13">
        <f t="shared" si="0"/>
        <v>2.8</v>
      </c>
      <c r="M32" s="12">
        <v>1</v>
      </c>
      <c r="N32" s="12">
        <v>8</v>
      </c>
      <c r="O32" s="12">
        <v>8</v>
      </c>
      <c r="P32" s="12">
        <v>8</v>
      </c>
      <c r="Q32" s="12"/>
      <c r="R32" s="13">
        <f t="shared" si="1"/>
        <v>2.4500000000000002</v>
      </c>
      <c r="S32" s="12">
        <v>3</v>
      </c>
      <c r="T32" s="12">
        <v>7</v>
      </c>
      <c r="U32" s="12"/>
      <c r="V32" s="13">
        <f t="shared" si="2"/>
        <v>1.3</v>
      </c>
      <c r="W32" s="12"/>
      <c r="X32" s="14">
        <f t="shared" si="3"/>
        <v>0</v>
      </c>
      <c r="Y32" s="28">
        <f t="shared" si="4"/>
        <v>6.6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40" t="s">
        <v>37</v>
      </c>
      <c r="G33" s="31">
        <v>8</v>
      </c>
      <c r="H33" s="7">
        <v>8</v>
      </c>
      <c r="I33" s="7">
        <v>8</v>
      </c>
      <c r="J33" s="7">
        <v>8</v>
      </c>
      <c r="K33" s="7"/>
      <c r="L33" s="13">
        <f t="shared" si="0"/>
        <v>2.8</v>
      </c>
      <c r="M33" s="7">
        <v>7</v>
      </c>
      <c r="N33" s="7">
        <v>8</v>
      </c>
      <c r="O33" s="7">
        <v>8</v>
      </c>
      <c r="P33" s="7">
        <v>7</v>
      </c>
      <c r="Q33" s="7"/>
      <c r="R33" s="13">
        <f t="shared" si="1"/>
        <v>2.6</v>
      </c>
      <c r="S33" s="7">
        <v>3</v>
      </c>
      <c r="T33" s="7">
        <v>8</v>
      </c>
      <c r="U33" s="7"/>
      <c r="V33" s="13">
        <f t="shared" si="2"/>
        <v>1.4</v>
      </c>
      <c r="W33" s="7"/>
      <c r="X33" s="14">
        <f t="shared" si="3"/>
        <v>0</v>
      </c>
      <c r="Y33" s="28">
        <f t="shared" si="4"/>
        <v>6.8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42" t="s">
        <v>37</v>
      </c>
      <c r="G34" s="32">
        <v>8</v>
      </c>
      <c r="H34" s="12">
        <v>7</v>
      </c>
      <c r="I34" s="12">
        <v>8</v>
      </c>
      <c r="J34" s="12">
        <v>7</v>
      </c>
      <c r="K34" s="12"/>
      <c r="L34" s="13">
        <f t="shared" si="0"/>
        <v>2.65</v>
      </c>
      <c r="M34" s="12">
        <v>8</v>
      </c>
      <c r="N34" s="12">
        <v>8</v>
      </c>
      <c r="O34" s="12">
        <v>8</v>
      </c>
      <c r="P34" s="12">
        <v>8</v>
      </c>
      <c r="Q34" s="12"/>
      <c r="R34" s="13">
        <f t="shared" si="1"/>
        <v>2.8</v>
      </c>
      <c r="S34" s="12">
        <v>5</v>
      </c>
      <c r="T34" s="12">
        <v>7</v>
      </c>
      <c r="U34" s="12"/>
      <c r="V34" s="13">
        <f t="shared" si="2"/>
        <v>1.7</v>
      </c>
      <c r="W34" s="12"/>
      <c r="X34" s="14">
        <f t="shared" si="3"/>
        <v>0</v>
      </c>
      <c r="Y34" s="28">
        <f t="shared" si="4"/>
        <v>7.2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40" t="s">
        <v>37</v>
      </c>
      <c r="G35" s="31">
        <v>8</v>
      </c>
      <c r="H35" s="7">
        <v>8</v>
      </c>
      <c r="I35" s="7">
        <v>8</v>
      </c>
      <c r="J35" s="7">
        <v>8</v>
      </c>
      <c r="K35" s="7"/>
      <c r="L35" s="13">
        <f t="shared" si="0"/>
        <v>2.8</v>
      </c>
      <c r="M35" s="7">
        <v>8</v>
      </c>
      <c r="N35" s="7">
        <v>8</v>
      </c>
      <c r="O35" s="7">
        <v>8</v>
      </c>
      <c r="P35" s="7">
        <v>8</v>
      </c>
      <c r="Q35" s="7"/>
      <c r="R35" s="13">
        <f t="shared" si="1"/>
        <v>2.8</v>
      </c>
      <c r="S35" s="7">
        <v>3</v>
      </c>
      <c r="T35" s="7">
        <v>8</v>
      </c>
      <c r="U35" s="7"/>
      <c r="V35" s="13">
        <f t="shared" si="2"/>
        <v>1.4</v>
      </c>
      <c r="W35" s="7"/>
      <c r="X35" s="14">
        <f t="shared" si="3"/>
        <v>0</v>
      </c>
      <c r="Y35" s="28">
        <f t="shared" si="4"/>
        <v>7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42" t="s">
        <v>42</v>
      </c>
      <c r="G36" s="32">
        <v>8</v>
      </c>
      <c r="H36" s="12">
        <v>8</v>
      </c>
      <c r="I36" s="12">
        <v>8</v>
      </c>
      <c r="J36" s="12">
        <v>8</v>
      </c>
      <c r="K36" s="12"/>
      <c r="L36" s="13">
        <f t="shared" si="0"/>
        <v>2.8</v>
      </c>
      <c r="M36" s="12">
        <v>7</v>
      </c>
      <c r="N36" s="12">
        <v>8</v>
      </c>
      <c r="O36" s="12">
        <v>8</v>
      </c>
      <c r="P36" s="12">
        <v>9</v>
      </c>
      <c r="Q36" s="12"/>
      <c r="R36" s="13">
        <f t="shared" si="1"/>
        <v>2.9</v>
      </c>
      <c r="S36" s="12">
        <v>3</v>
      </c>
      <c r="T36" s="12">
        <v>8</v>
      </c>
      <c r="U36" s="12"/>
      <c r="V36" s="13">
        <f t="shared" si="2"/>
        <v>1.4</v>
      </c>
      <c r="W36" s="12"/>
      <c r="X36" s="14">
        <f t="shared" si="3"/>
        <v>0</v>
      </c>
      <c r="Y36" s="28">
        <f t="shared" si="4"/>
        <v>7.1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40" t="s">
        <v>37</v>
      </c>
      <c r="G37" s="31">
        <v>8</v>
      </c>
      <c r="H37" s="7">
        <v>7</v>
      </c>
      <c r="I37" s="7">
        <v>8</v>
      </c>
      <c r="J37" s="7">
        <v>7</v>
      </c>
      <c r="K37" s="7"/>
      <c r="L37" s="13">
        <f t="shared" si="0"/>
        <v>2.65</v>
      </c>
      <c r="M37" s="7">
        <v>8</v>
      </c>
      <c r="N37" s="7">
        <v>8</v>
      </c>
      <c r="O37" s="7">
        <v>8</v>
      </c>
      <c r="P37" s="7">
        <v>8</v>
      </c>
      <c r="Q37" s="7"/>
      <c r="R37" s="13">
        <f t="shared" si="1"/>
        <v>2.8</v>
      </c>
      <c r="S37" s="7">
        <v>6.5</v>
      </c>
      <c r="T37" s="7">
        <v>8</v>
      </c>
      <c r="U37" s="7"/>
      <c r="V37" s="13">
        <f t="shared" si="2"/>
        <v>2.1</v>
      </c>
      <c r="W37" s="7"/>
      <c r="X37" s="14">
        <f t="shared" si="3"/>
        <v>0</v>
      </c>
      <c r="Y37" s="28">
        <f t="shared" si="4"/>
        <v>7.6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42" t="s">
        <v>37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7</v>
      </c>
      <c r="N38" s="12">
        <v>8</v>
      </c>
      <c r="O38" s="12">
        <v>8</v>
      </c>
      <c r="P38" s="12">
        <v>7</v>
      </c>
      <c r="Q38" s="12"/>
      <c r="R38" s="13">
        <f t="shared" si="1"/>
        <v>2.6</v>
      </c>
      <c r="S38" s="12">
        <v>5</v>
      </c>
      <c r="T38" s="12">
        <v>7</v>
      </c>
      <c r="U38" s="12"/>
      <c r="V38" s="13">
        <f t="shared" si="2"/>
        <v>1.7</v>
      </c>
      <c r="W38" s="12"/>
      <c r="X38" s="14">
        <f t="shared" si="3"/>
        <v>0</v>
      </c>
      <c r="Y38" s="28">
        <f t="shared" si="4"/>
        <v>7.1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40" t="s">
        <v>42</v>
      </c>
      <c r="G39" s="31">
        <v>8</v>
      </c>
      <c r="H39" s="7">
        <v>9</v>
      </c>
      <c r="I39" s="7">
        <v>8</v>
      </c>
      <c r="J39" s="7">
        <v>8</v>
      </c>
      <c r="K39" s="7"/>
      <c r="L39" s="13">
        <f t="shared" si="0"/>
        <v>2.9</v>
      </c>
      <c r="M39" s="7">
        <v>8</v>
      </c>
      <c r="N39" s="7">
        <v>1</v>
      </c>
      <c r="O39" s="7">
        <v>6</v>
      </c>
      <c r="P39" s="7">
        <v>8</v>
      </c>
      <c r="Q39" s="7"/>
      <c r="R39" s="13">
        <f t="shared" si="1"/>
        <v>2.25</v>
      </c>
      <c r="S39" s="7">
        <v>5</v>
      </c>
      <c r="T39" s="7">
        <v>8</v>
      </c>
      <c r="U39" s="7"/>
      <c r="V39" s="13">
        <f t="shared" si="2"/>
        <v>1.8</v>
      </c>
      <c r="W39" s="7"/>
      <c r="X39" s="14">
        <f t="shared" si="3"/>
        <v>0</v>
      </c>
      <c r="Y39" s="28">
        <f t="shared" si="4"/>
        <v>7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42" t="s">
        <v>37</v>
      </c>
      <c r="G40" s="32">
        <v>8</v>
      </c>
      <c r="H40" s="12">
        <v>8</v>
      </c>
      <c r="I40" s="12">
        <v>8</v>
      </c>
      <c r="J40" s="12">
        <v>1</v>
      </c>
      <c r="K40" s="12"/>
      <c r="L40" s="13">
        <f t="shared" si="0"/>
        <v>2.4500000000000002</v>
      </c>
      <c r="M40" s="12">
        <v>1</v>
      </c>
      <c r="N40" s="12">
        <v>7</v>
      </c>
      <c r="O40" s="12">
        <v>8</v>
      </c>
      <c r="P40" s="12">
        <v>6</v>
      </c>
      <c r="Q40" s="12"/>
      <c r="R40" s="13">
        <f t="shared" si="1"/>
        <v>2.1</v>
      </c>
      <c r="S40" s="12">
        <v>3</v>
      </c>
      <c r="T40" s="12">
        <v>8</v>
      </c>
      <c r="U40" s="12"/>
      <c r="V40" s="13">
        <f t="shared" si="2"/>
        <v>1.4</v>
      </c>
      <c r="W40" s="12"/>
      <c r="X40" s="14">
        <f t="shared" si="3"/>
        <v>0</v>
      </c>
      <c r="Y40" s="28">
        <f t="shared" si="4"/>
        <v>6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2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40" t="s">
        <v>42</v>
      </c>
      <c r="G41" s="31">
        <v>7</v>
      </c>
      <c r="H41" s="7">
        <v>8</v>
      </c>
      <c r="I41" s="7">
        <v>8</v>
      </c>
      <c r="J41" s="7">
        <v>1</v>
      </c>
      <c r="K41" s="7"/>
      <c r="L41" s="13">
        <f t="shared" si="0"/>
        <v>2.35</v>
      </c>
      <c r="M41" s="7">
        <v>8</v>
      </c>
      <c r="N41" s="7">
        <v>7</v>
      </c>
      <c r="O41" s="7">
        <v>8</v>
      </c>
      <c r="P41" s="7">
        <v>6</v>
      </c>
      <c r="Q41" s="7"/>
      <c r="R41" s="13">
        <f t="shared" si="1"/>
        <v>2.4500000000000002</v>
      </c>
      <c r="S41" s="7">
        <v>2</v>
      </c>
      <c r="T41" s="7">
        <v>7</v>
      </c>
      <c r="U41" s="7"/>
      <c r="V41" s="13">
        <f t="shared" si="2"/>
        <v>1.1000000000000001</v>
      </c>
      <c r="W41" s="7"/>
      <c r="X41" s="14">
        <f t="shared" si="3"/>
        <v>0</v>
      </c>
      <c r="Y41" s="28">
        <f t="shared" si="4"/>
        <v>5.9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1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42" t="s">
        <v>37</v>
      </c>
      <c r="G42" s="32">
        <v>8</v>
      </c>
      <c r="H42" s="12">
        <v>8</v>
      </c>
      <c r="I42" s="12">
        <v>8</v>
      </c>
      <c r="J42" s="12">
        <v>8</v>
      </c>
      <c r="K42" s="12"/>
      <c r="L42" s="13">
        <f t="shared" si="0"/>
        <v>2.8</v>
      </c>
      <c r="M42" s="12">
        <v>8</v>
      </c>
      <c r="N42" s="12">
        <v>4</v>
      </c>
      <c r="O42" s="12">
        <v>7</v>
      </c>
      <c r="P42" s="12">
        <v>8</v>
      </c>
      <c r="Q42" s="12"/>
      <c r="R42" s="13">
        <f t="shared" si="1"/>
        <v>2.5</v>
      </c>
      <c r="S42" s="12">
        <v>2</v>
      </c>
      <c r="T42" s="12">
        <v>7</v>
      </c>
      <c r="U42" s="12"/>
      <c r="V42" s="13">
        <f t="shared" si="2"/>
        <v>1.1000000000000001</v>
      </c>
      <c r="W42" s="12"/>
      <c r="X42" s="14">
        <f t="shared" si="3"/>
        <v>0</v>
      </c>
      <c r="Y42" s="28">
        <f t="shared" si="4"/>
        <v>6.4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2</v>
      </c>
      <c r="CF42" s="21"/>
      <c r="CG42" s="28">
        <f t="shared" si="21"/>
        <v>1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25" priority="12" operator="greaterThan">
      <formula>1.1</formula>
    </cfRule>
  </conditionalFormatting>
  <conditionalFormatting sqref="Y13:Y82">
    <cfRule type="cellIs" dxfId="124" priority="9" operator="between">
      <formula>7</formula>
      <formula>10</formula>
    </cfRule>
    <cfRule type="cellIs" dxfId="123" priority="10" operator="between">
      <formula>5</formula>
      <formula>6.99</formula>
    </cfRule>
    <cfRule type="cellIs" dxfId="122" priority="11" operator="between">
      <formula>0</formula>
      <formula>4.99</formula>
    </cfRule>
  </conditionalFormatting>
  <conditionalFormatting sqref="AR11">
    <cfRule type="cellIs" dxfId="121" priority="13" operator="greaterThan">
      <formula>1.1</formula>
    </cfRule>
  </conditionalFormatting>
  <conditionalFormatting sqref="AR13:AR82">
    <cfRule type="cellIs" dxfId="120" priority="15" operator="between">
      <formula>7</formula>
      <formula>10</formula>
    </cfRule>
    <cfRule type="cellIs" dxfId="119" priority="16" operator="between">
      <formula>5</formula>
      <formula>6.99</formula>
    </cfRule>
    <cfRule type="cellIs" dxfId="118" priority="17" operator="between">
      <formula>0</formula>
      <formula>4.99</formula>
    </cfRule>
  </conditionalFormatting>
  <conditionalFormatting sqref="BK11">
    <cfRule type="cellIs" dxfId="117" priority="14" operator="greaterThan">
      <formula>1.1</formula>
    </cfRule>
  </conditionalFormatting>
  <conditionalFormatting sqref="BK13:BK82">
    <cfRule type="cellIs" dxfId="116" priority="18" operator="between">
      <formula>7</formula>
      <formula>10</formula>
    </cfRule>
    <cfRule type="cellIs" dxfId="115" priority="19" operator="between">
      <formula>5</formula>
      <formula>6.99</formula>
    </cfRule>
    <cfRule type="cellIs" dxfId="114" priority="20" operator="between">
      <formula>0</formula>
      <formula>4.99</formula>
    </cfRule>
  </conditionalFormatting>
  <conditionalFormatting sqref="CD11">
    <cfRule type="cellIs" dxfId="113" priority="24" operator="greaterThan">
      <formula>1.1</formula>
    </cfRule>
  </conditionalFormatting>
  <conditionalFormatting sqref="CD13:CE82">
    <cfRule type="cellIs" dxfId="112" priority="6" operator="between">
      <formula>7</formula>
      <formula>10</formula>
    </cfRule>
    <cfRule type="cellIs" dxfId="111" priority="7" operator="between">
      <formula>5</formula>
      <formula>6.99</formula>
    </cfRule>
    <cfRule type="cellIs" dxfId="110" priority="8" operator="between">
      <formula>0</formula>
      <formula>4.99</formula>
    </cfRule>
  </conditionalFormatting>
  <conditionalFormatting sqref="CF13:CF82">
    <cfRule type="cellIs" dxfId="109" priority="2" stopIfTrue="1" operator="between">
      <formula>0</formula>
      <formula>10</formula>
    </cfRule>
  </conditionalFormatting>
  <conditionalFormatting sqref="CG13:CG82">
    <cfRule type="cellIs" dxfId="108" priority="3" operator="between">
      <formula>7</formula>
      <formula>10</formula>
    </cfRule>
    <cfRule type="cellIs" dxfId="107" priority="4" operator="between">
      <formula>5</formula>
      <formula>6.99</formula>
    </cfRule>
    <cfRule type="cellIs" dxfId="106" priority="5" operator="between">
      <formula>0</formula>
      <formula>4.99</formula>
    </cfRule>
  </conditionalFormatting>
  <conditionalFormatting sqref="CH13:CH82">
    <cfRule type="cellIs" dxfId="10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S11" sqref="S11:T3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40" t="s">
        <v>37</v>
      </c>
      <c r="G13" s="31">
        <v>8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2.65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3.3</v>
      </c>
      <c r="T13" s="7">
        <v>4</v>
      </c>
      <c r="U13" s="7"/>
      <c r="V13" s="13">
        <f t="shared" ref="V13:V44" si="2">IF(OR($G$4="MEDIA",$G$4="BASICA - TERCER CICLO"),ROUND((S13*$S$11)+(T13*$T$11)+(U13*$U$11),2),ROUND((S13*$S$11)+(T13*$T$11)+(U13*$U$11),2))</f>
        <v>1.1000000000000001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6.2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42" t="s">
        <v>42</v>
      </c>
      <c r="G14" s="32">
        <v>8</v>
      </c>
      <c r="H14" s="12">
        <v>8</v>
      </c>
      <c r="I14" s="12">
        <v>8</v>
      </c>
      <c r="J14" s="12">
        <v>8</v>
      </c>
      <c r="K14" s="12"/>
      <c r="L14" s="13">
        <f t="shared" si="0"/>
        <v>2.8</v>
      </c>
      <c r="M14" s="12">
        <v>8</v>
      </c>
      <c r="N14" s="12">
        <v>8</v>
      </c>
      <c r="O14" s="12">
        <v>1</v>
      </c>
      <c r="P14" s="12">
        <v>5</v>
      </c>
      <c r="Q14" s="12"/>
      <c r="R14" s="13">
        <f t="shared" si="1"/>
        <v>2.15</v>
      </c>
      <c r="S14" s="12">
        <v>1.3</v>
      </c>
      <c r="T14" s="12">
        <v>5</v>
      </c>
      <c r="U14" s="12"/>
      <c r="V14" s="13">
        <f t="shared" si="2"/>
        <v>0.95</v>
      </c>
      <c r="W14" s="12"/>
      <c r="X14" s="14">
        <f t="shared" si="3"/>
        <v>0</v>
      </c>
      <c r="Y14" s="28">
        <f t="shared" si="4"/>
        <v>5.9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40" t="s">
        <v>42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8</v>
      </c>
      <c r="O15" s="7">
        <v>8</v>
      </c>
      <c r="P15" s="7">
        <v>8</v>
      </c>
      <c r="Q15" s="7"/>
      <c r="R15" s="13">
        <f t="shared" si="1"/>
        <v>2.8</v>
      </c>
      <c r="S15" s="7">
        <v>5</v>
      </c>
      <c r="T15" s="7">
        <v>7</v>
      </c>
      <c r="U15" s="7"/>
      <c r="V15" s="13">
        <f t="shared" si="2"/>
        <v>1.8</v>
      </c>
      <c r="W15" s="7"/>
      <c r="X15" s="14">
        <f t="shared" si="3"/>
        <v>0</v>
      </c>
      <c r="Y15" s="28">
        <f t="shared" si="4"/>
        <v>7.4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42" t="s">
        <v>42</v>
      </c>
      <c r="G16" s="32">
        <v>8</v>
      </c>
      <c r="H16" s="12">
        <v>8</v>
      </c>
      <c r="I16" s="12">
        <v>7</v>
      </c>
      <c r="J16" s="12">
        <v>5</v>
      </c>
      <c r="K16" s="12"/>
      <c r="L16" s="13">
        <f t="shared" si="0"/>
        <v>2.2999999999999998</v>
      </c>
      <c r="M16" s="12">
        <v>8</v>
      </c>
      <c r="N16" s="12">
        <v>1</v>
      </c>
      <c r="O16" s="12">
        <v>1</v>
      </c>
      <c r="P16" s="12">
        <v>1</v>
      </c>
      <c r="Q16" s="12"/>
      <c r="R16" s="13">
        <f t="shared" si="1"/>
        <v>1.05</v>
      </c>
      <c r="S16" s="12">
        <v>3.2</v>
      </c>
      <c r="T16" s="12">
        <v>4</v>
      </c>
      <c r="U16" s="12"/>
      <c r="V16" s="13">
        <f t="shared" si="2"/>
        <v>1.08</v>
      </c>
      <c r="W16" s="12"/>
      <c r="X16" s="14">
        <f t="shared" si="3"/>
        <v>0</v>
      </c>
      <c r="Y16" s="28">
        <f t="shared" si="4"/>
        <v>4.4000000000000004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40" t="s">
        <v>42</v>
      </c>
      <c r="G17" s="31">
        <v>8</v>
      </c>
      <c r="H17" s="7">
        <v>1</v>
      </c>
      <c r="I17" s="7">
        <v>1</v>
      </c>
      <c r="J17" s="7">
        <v>1</v>
      </c>
      <c r="K17" s="7"/>
      <c r="L17" s="13">
        <f t="shared" si="0"/>
        <v>0.7</v>
      </c>
      <c r="M17" s="7">
        <v>1</v>
      </c>
      <c r="N17" s="7">
        <v>1</v>
      </c>
      <c r="O17" s="7">
        <v>1</v>
      </c>
      <c r="P17" s="7">
        <v>1</v>
      </c>
      <c r="Q17" s="7"/>
      <c r="R17" s="13">
        <f t="shared" si="1"/>
        <v>0.35</v>
      </c>
      <c r="S17" s="7">
        <v>3.7</v>
      </c>
      <c r="T17" s="7">
        <v>4</v>
      </c>
      <c r="U17" s="7"/>
      <c r="V17" s="13">
        <f t="shared" si="2"/>
        <v>1.1599999999999999</v>
      </c>
      <c r="W17" s="7"/>
      <c r="X17" s="14">
        <f t="shared" si="3"/>
        <v>0</v>
      </c>
      <c r="Y17" s="28">
        <f t="shared" si="4"/>
        <v>2.2000000000000002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42" t="s">
        <v>42</v>
      </c>
      <c r="G18" s="32">
        <v>1</v>
      </c>
      <c r="H18" s="12">
        <v>1</v>
      </c>
      <c r="I18" s="12">
        <v>1</v>
      </c>
      <c r="J18" s="12">
        <v>1</v>
      </c>
      <c r="K18" s="12"/>
      <c r="L18" s="13">
        <f t="shared" si="0"/>
        <v>0.35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3.2</v>
      </c>
      <c r="T18" s="12">
        <v>1</v>
      </c>
      <c r="U18" s="12"/>
      <c r="V18" s="13">
        <f t="shared" si="2"/>
        <v>0.63</v>
      </c>
      <c r="W18" s="12"/>
      <c r="X18" s="14">
        <f t="shared" si="3"/>
        <v>0</v>
      </c>
      <c r="Y18" s="28">
        <f t="shared" si="4"/>
        <v>1.3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0</v>
      </c>
      <c r="CF18" s="21"/>
      <c r="CG18" s="28">
        <f t="shared" si="21"/>
        <v>0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40" t="s">
        <v>42</v>
      </c>
      <c r="G19" s="31">
        <v>8</v>
      </c>
      <c r="H19" s="7">
        <v>8</v>
      </c>
      <c r="I19" s="7">
        <v>8</v>
      </c>
      <c r="J19" s="7">
        <v>9</v>
      </c>
      <c r="K19" s="7"/>
      <c r="L19" s="13">
        <f t="shared" si="0"/>
        <v>2.95</v>
      </c>
      <c r="M19" s="7">
        <v>8</v>
      </c>
      <c r="N19" s="7">
        <v>7</v>
      </c>
      <c r="O19" s="7">
        <v>1</v>
      </c>
      <c r="P19" s="7">
        <v>7</v>
      </c>
      <c r="Q19" s="7"/>
      <c r="R19" s="13">
        <f t="shared" si="1"/>
        <v>2.25</v>
      </c>
      <c r="S19" s="7">
        <v>3.7</v>
      </c>
      <c r="T19" s="7">
        <v>5</v>
      </c>
      <c r="U19" s="7"/>
      <c r="V19" s="13">
        <f t="shared" si="2"/>
        <v>1.31</v>
      </c>
      <c r="W19" s="7"/>
      <c r="X19" s="14">
        <f t="shared" si="3"/>
        <v>0</v>
      </c>
      <c r="Y19" s="28">
        <f t="shared" si="4"/>
        <v>6.5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42" t="s">
        <v>37</v>
      </c>
      <c r="G20" s="32">
        <v>1</v>
      </c>
      <c r="H20" s="12">
        <v>1</v>
      </c>
      <c r="I20" s="12">
        <v>1</v>
      </c>
      <c r="J20" s="12">
        <v>1</v>
      </c>
      <c r="K20" s="12"/>
      <c r="L20" s="13">
        <f t="shared" si="0"/>
        <v>0.35</v>
      </c>
      <c r="M20" s="12">
        <v>1</v>
      </c>
      <c r="N20" s="12">
        <v>1</v>
      </c>
      <c r="O20" s="12">
        <v>1</v>
      </c>
      <c r="P20" s="12">
        <v>1</v>
      </c>
      <c r="Q20" s="12"/>
      <c r="R20" s="13">
        <f t="shared" si="1"/>
        <v>0.35</v>
      </c>
      <c r="S20" s="12">
        <v>3.2</v>
      </c>
      <c r="T20" s="12">
        <v>1</v>
      </c>
      <c r="U20" s="12"/>
      <c r="V20" s="13">
        <f t="shared" si="2"/>
        <v>0.63</v>
      </c>
      <c r="W20" s="12"/>
      <c r="X20" s="14">
        <f t="shared" si="3"/>
        <v>0</v>
      </c>
      <c r="Y20" s="28">
        <f t="shared" si="4"/>
        <v>1.3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40" t="s">
        <v>37</v>
      </c>
      <c r="G21" s="31">
        <v>8</v>
      </c>
      <c r="H21" s="7">
        <v>8</v>
      </c>
      <c r="I21" s="7">
        <v>1</v>
      </c>
      <c r="J21" s="7">
        <v>8</v>
      </c>
      <c r="K21" s="7"/>
      <c r="L21" s="13">
        <f t="shared" si="0"/>
        <v>2.4500000000000002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2.2000000000000002</v>
      </c>
      <c r="T21" s="7">
        <v>5</v>
      </c>
      <c r="U21" s="7"/>
      <c r="V21" s="13">
        <f t="shared" si="2"/>
        <v>1.08</v>
      </c>
      <c r="W21" s="7"/>
      <c r="X21" s="14">
        <f t="shared" si="3"/>
        <v>0</v>
      </c>
      <c r="Y21" s="28">
        <f t="shared" si="4"/>
        <v>3.9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42" t="s">
        <v>42</v>
      </c>
      <c r="G22" s="32">
        <v>8</v>
      </c>
      <c r="H22" s="12">
        <v>8</v>
      </c>
      <c r="I22" s="12">
        <v>7</v>
      </c>
      <c r="J22" s="12">
        <v>8</v>
      </c>
      <c r="K22" s="12"/>
      <c r="L22" s="13">
        <f t="shared" si="0"/>
        <v>2.75</v>
      </c>
      <c r="M22" s="12">
        <v>8</v>
      </c>
      <c r="N22" s="12">
        <v>8</v>
      </c>
      <c r="O22" s="12">
        <v>1</v>
      </c>
      <c r="P22" s="12">
        <v>7</v>
      </c>
      <c r="Q22" s="12"/>
      <c r="R22" s="13">
        <f t="shared" si="1"/>
        <v>2.35</v>
      </c>
      <c r="S22" s="12">
        <v>4.5999999999999996</v>
      </c>
      <c r="T22" s="12">
        <v>5</v>
      </c>
      <c r="U22" s="12"/>
      <c r="V22" s="13">
        <f t="shared" si="2"/>
        <v>1.44</v>
      </c>
      <c r="W22" s="12"/>
      <c r="X22" s="14">
        <f t="shared" si="3"/>
        <v>0</v>
      </c>
      <c r="Y22" s="28">
        <f t="shared" si="4"/>
        <v>6.5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40" t="s">
        <v>37</v>
      </c>
      <c r="G23" s="31">
        <v>8</v>
      </c>
      <c r="H23" s="7">
        <v>8</v>
      </c>
      <c r="I23" s="7">
        <v>8</v>
      </c>
      <c r="J23" s="7">
        <v>7</v>
      </c>
      <c r="K23" s="7"/>
      <c r="L23" s="13">
        <f t="shared" si="0"/>
        <v>2.65</v>
      </c>
      <c r="M23" s="7">
        <v>1</v>
      </c>
      <c r="N23" s="7">
        <v>1</v>
      </c>
      <c r="O23" s="7">
        <v>1</v>
      </c>
      <c r="P23" s="7">
        <v>1</v>
      </c>
      <c r="Q23" s="7"/>
      <c r="R23" s="13">
        <f t="shared" si="1"/>
        <v>0.35</v>
      </c>
      <c r="S23" s="7">
        <v>3.2</v>
      </c>
      <c r="T23" s="7">
        <v>7.7</v>
      </c>
      <c r="U23" s="7"/>
      <c r="V23" s="13">
        <f t="shared" si="2"/>
        <v>1.64</v>
      </c>
      <c r="W23" s="7"/>
      <c r="X23" s="14">
        <f t="shared" si="3"/>
        <v>0</v>
      </c>
      <c r="Y23" s="28">
        <f t="shared" si="4"/>
        <v>4.5999999999999996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1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42" t="s">
        <v>42</v>
      </c>
      <c r="G24" s="32">
        <v>1</v>
      </c>
      <c r="H24" s="12">
        <v>1</v>
      </c>
      <c r="I24" s="12">
        <v>1</v>
      </c>
      <c r="J24" s="12">
        <v>1</v>
      </c>
      <c r="K24" s="12"/>
      <c r="L24" s="13">
        <f t="shared" si="0"/>
        <v>0.35</v>
      </c>
      <c r="M24" s="12">
        <v>1</v>
      </c>
      <c r="N24" s="12">
        <v>1</v>
      </c>
      <c r="O24" s="12">
        <v>1</v>
      </c>
      <c r="P24" s="12">
        <v>1</v>
      </c>
      <c r="Q24" s="12"/>
      <c r="R24" s="13">
        <f t="shared" si="1"/>
        <v>0.35</v>
      </c>
      <c r="S24" s="12">
        <v>2.2000000000000002</v>
      </c>
      <c r="T24" s="12">
        <v>4</v>
      </c>
      <c r="U24" s="12"/>
      <c r="V24" s="13">
        <f t="shared" si="2"/>
        <v>0.93</v>
      </c>
      <c r="W24" s="12"/>
      <c r="X24" s="14">
        <f t="shared" si="3"/>
        <v>0</v>
      </c>
      <c r="Y24" s="28">
        <f t="shared" si="4"/>
        <v>1.6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40" t="s">
        <v>37</v>
      </c>
      <c r="G25" s="31">
        <v>8</v>
      </c>
      <c r="H25" s="7">
        <v>8</v>
      </c>
      <c r="I25" s="7">
        <v>8</v>
      </c>
      <c r="J25" s="7">
        <v>8</v>
      </c>
      <c r="K25" s="7"/>
      <c r="L25" s="13">
        <f t="shared" si="0"/>
        <v>2.8</v>
      </c>
      <c r="M25" s="7">
        <v>7</v>
      </c>
      <c r="N25" s="7">
        <v>7</v>
      </c>
      <c r="O25" s="7">
        <v>1</v>
      </c>
      <c r="P25" s="7">
        <v>1</v>
      </c>
      <c r="Q25" s="7"/>
      <c r="R25" s="13">
        <f t="shared" si="1"/>
        <v>1.55</v>
      </c>
      <c r="S25" s="7">
        <v>3.2</v>
      </c>
      <c r="T25" s="7">
        <v>5</v>
      </c>
      <c r="U25" s="7"/>
      <c r="V25" s="13">
        <f t="shared" si="2"/>
        <v>1.23</v>
      </c>
      <c r="W25" s="7"/>
      <c r="X25" s="14">
        <f t="shared" si="3"/>
        <v>0</v>
      </c>
      <c r="Y25" s="28">
        <f t="shared" si="4"/>
        <v>5.6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42" t="s">
        <v>37</v>
      </c>
      <c r="G26" s="32">
        <v>9</v>
      </c>
      <c r="H26" s="12">
        <v>8</v>
      </c>
      <c r="I26" s="12">
        <v>7</v>
      </c>
      <c r="J26" s="12">
        <v>8</v>
      </c>
      <c r="K26" s="12"/>
      <c r="L26" s="13">
        <f t="shared" si="0"/>
        <v>2.8</v>
      </c>
      <c r="M26" s="12">
        <v>8</v>
      </c>
      <c r="N26" s="12">
        <v>6</v>
      </c>
      <c r="O26" s="12">
        <v>1</v>
      </c>
      <c r="P26" s="12">
        <v>3</v>
      </c>
      <c r="Q26" s="12"/>
      <c r="R26" s="13">
        <f t="shared" si="1"/>
        <v>1.75</v>
      </c>
      <c r="S26" s="12">
        <v>3.6</v>
      </c>
      <c r="T26" s="12">
        <v>6</v>
      </c>
      <c r="U26" s="12"/>
      <c r="V26" s="13">
        <f t="shared" si="2"/>
        <v>1.44</v>
      </c>
      <c r="W26" s="12"/>
      <c r="X26" s="14">
        <f t="shared" si="3"/>
        <v>0</v>
      </c>
      <c r="Y26" s="28">
        <f t="shared" si="4"/>
        <v>6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40" t="s">
        <v>37</v>
      </c>
      <c r="G27" s="31">
        <v>8</v>
      </c>
      <c r="H27" s="7">
        <v>8</v>
      </c>
      <c r="I27" s="7">
        <v>8</v>
      </c>
      <c r="J27" s="7">
        <v>8</v>
      </c>
      <c r="K27" s="7"/>
      <c r="L27" s="13">
        <f t="shared" si="0"/>
        <v>2.8</v>
      </c>
      <c r="M27" s="7">
        <v>8</v>
      </c>
      <c r="N27" s="7">
        <v>8</v>
      </c>
      <c r="O27" s="7">
        <v>8</v>
      </c>
      <c r="P27" s="7">
        <v>8</v>
      </c>
      <c r="Q27" s="7"/>
      <c r="R27" s="13">
        <f t="shared" si="1"/>
        <v>2.8</v>
      </c>
      <c r="S27" s="7">
        <v>3.7</v>
      </c>
      <c r="T27" s="7">
        <v>5</v>
      </c>
      <c r="U27" s="7"/>
      <c r="V27" s="13">
        <f t="shared" si="2"/>
        <v>1.31</v>
      </c>
      <c r="W27" s="7"/>
      <c r="X27" s="14">
        <f t="shared" si="3"/>
        <v>0</v>
      </c>
      <c r="Y27" s="28">
        <f t="shared" si="4"/>
        <v>6.9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42" t="s">
        <v>37</v>
      </c>
      <c r="G28" s="32">
        <v>8</v>
      </c>
      <c r="H28" s="12">
        <v>8</v>
      </c>
      <c r="I28" s="12">
        <v>1</v>
      </c>
      <c r="J28" s="12">
        <v>8</v>
      </c>
      <c r="K28" s="12"/>
      <c r="L28" s="13">
        <f t="shared" si="0"/>
        <v>2.4500000000000002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3.8</v>
      </c>
      <c r="T28" s="12">
        <v>1</v>
      </c>
      <c r="U28" s="12"/>
      <c r="V28" s="13">
        <f t="shared" si="2"/>
        <v>0.72</v>
      </c>
      <c r="W28" s="12"/>
      <c r="X28" s="14">
        <f t="shared" si="3"/>
        <v>0</v>
      </c>
      <c r="Y28" s="28">
        <f t="shared" si="4"/>
        <v>3.5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40" t="s">
        <v>42</v>
      </c>
      <c r="G29" s="31">
        <v>1</v>
      </c>
      <c r="H29" s="7">
        <v>1</v>
      </c>
      <c r="I29" s="7">
        <v>1</v>
      </c>
      <c r="J29" s="7">
        <v>1</v>
      </c>
      <c r="K29" s="7"/>
      <c r="L29" s="13">
        <f t="shared" si="0"/>
        <v>0.35</v>
      </c>
      <c r="M29" s="7">
        <v>1</v>
      </c>
      <c r="N29" s="7">
        <v>1</v>
      </c>
      <c r="O29" s="7">
        <v>1</v>
      </c>
      <c r="P29" s="7">
        <v>1</v>
      </c>
      <c r="Q29" s="7"/>
      <c r="R29" s="13">
        <f t="shared" si="1"/>
        <v>0.35</v>
      </c>
      <c r="S29" s="7">
        <v>3.2</v>
      </c>
      <c r="T29" s="7">
        <v>4</v>
      </c>
      <c r="U29" s="7"/>
      <c r="V29" s="13">
        <f t="shared" si="2"/>
        <v>1.08</v>
      </c>
      <c r="W29" s="7"/>
      <c r="X29" s="14">
        <f t="shared" si="3"/>
        <v>0</v>
      </c>
      <c r="Y29" s="28">
        <f t="shared" si="4"/>
        <v>1.8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0</v>
      </c>
      <c r="CF29" s="20"/>
      <c r="CG29" s="28">
        <f t="shared" si="21"/>
        <v>0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42" t="s">
        <v>37</v>
      </c>
      <c r="G30" s="32">
        <v>1</v>
      </c>
      <c r="H30" s="12">
        <v>1</v>
      </c>
      <c r="I30" s="12">
        <v>1</v>
      </c>
      <c r="J30" s="12">
        <v>1</v>
      </c>
      <c r="K30" s="12"/>
      <c r="L30" s="13">
        <f t="shared" si="0"/>
        <v>0.35</v>
      </c>
      <c r="M30" s="12">
        <v>1</v>
      </c>
      <c r="N30" s="12">
        <v>1</v>
      </c>
      <c r="O30" s="12">
        <v>1</v>
      </c>
      <c r="P30" s="12">
        <v>1</v>
      </c>
      <c r="Q30" s="12"/>
      <c r="R30" s="13">
        <f t="shared" si="1"/>
        <v>0.35</v>
      </c>
      <c r="S30" s="12">
        <v>3.2</v>
      </c>
      <c r="T30" s="12">
        <v>1</v>
      </c>
      <c r="U30" s="12"/>
      <c r="V30" s="13">
        <f t="shared" si="2"/>
        <v>0.63</v>
      </c>
      <c r="W30" s="12"/>
      <c r="X30" s="14">
        <f t="shared" si="3"/>
        <v>0</v>
      </c>
      <c r="Y30" s="28">
        <f t="shared" si="4"/>
        <v>1.3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0</v>
      </c>
      <c r="CF30" s="21"/>
      <c r="CG30" s="28">
        <f t="shared" si="21"/>
        <v>0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40" t="s">
        <v>37</v>
      </c>
      <c r="G31" s="31">
        <v>8</v>
      </c>
      <c r="H31" s="7">
        <v>8</v>
      </c>
      <c r="I31" s="7">
        <v>8</v>
      </c>
      <c r="J31" s="7">
        <v>7</v>
      </c>
      <c r="K31" s="7"/>
      <c r="L31" s="13">
        <f t="shared" si="0"/>
        <v>2.65</v>
      </c>
      <c r="M31" s="7">
        <v>7</v>
      </c>
      <c r="N31" s="7">
        <v>8</v>
      </c>
      <c r="O31" s="7">
        <v>8</v>
      </c>
      <c r="P31" s="7">
        <v>8</v>
      </c>
      <c r="Q31" s="7"/>
      <c r="R31" s="13">
        <f t="shared" si="1"/>
        <v>2.7</v>
      </c>
      <c r="S31" s="7">
        <v>2.6</v>
      </c>
      <c r="T31" s="7">
        <v>4</v>
      </c>
      <c r="U31" s="7"/>
      <c r="V31" s="13">
        <f t="shared" si="2"/>
        <v>0.99</v>
      </c>
      <c r="W31" s="7"/>
      <c r="X31" s="14">
        <f t="shared" si="3"/>
        <v>0</v>
      </c>
      <c r="Y31" s="28">
        <f t="shared" si="4"/>
        <v>6.3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42" t="s">
        <v>37</v>
      </c>
      <c r="G32" s="32">
        <v>8</v>
      </c>
      <c r="H32" s="12">
        <v>8</v>
      </c>
      <c r="I32" s="12">
        <v>7</v>
      </c>
      <c r="J32" s="12">
        <v>7</v>
      </c>
      <c r="K32" s="12"/>
      <c r="L32" s="13">
        <f t="shared" si="0"/>
        <v>2.6</v>
      </c>
      <c r="M32" s="12">
        <v>8</v>
      </c>
      <c r="N32" s="12">
        <v>1</v>
      </c>
      <c r="O32" s="12">
        <v>1</v>
      </c>
      <c r="P32" s="12">
        <v>8</v>
      </c>
      <c r="Q32" s="12"/>
      <c r="R32" s="13">
        <f t="shared" si="1"/>
        <v>1.75</v>
      </c>
      <c r="S32" s="12">
        <v>2.2000000000000002</v>
      </c>
      <c r="T32" s="12">
        <v>4</v>
      </c>
      <c r="U32" s="12"/>
      <c r="V32" s="13">
        <f t="shared" si="2"/>
        <v>0.93</v>
      </c>
      <c r="W32" s="12"/>
      <c r="X32" s="14">
        <f t="shared" si="3"/>
        <v>0</v>
      </c>
      <c r="Y32" s="28">
        <f t="shared" si="4"/>
        <v>5.3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40" t="s">
        <v>42</v>
      </c>
      <c r="G33" s="31">
        <v>1</v>
      </c>
      <c r="H33" s="7">
        <v>8</v>
      </c>
      <c r="I33" s="7">
        <v>6</v>
      </c>
      <c r="J33" s="7">
        <v>1</v>
      </c>
      <c r="K33" s="7"/>
      <c r="L33" s="13">
        <f t="shared" si="0"/>
        <v>1.3</v>
      </c>
      <c r="M33" s="7">
        <v>1</v>
      </c>
      <c r="N33" s="7">
        <v>1</v>
      </c>
      <c r="O33" s="7">
        <v>1</v>
      </c>
      <c r="P33" s="7">
        <v>1</v>
      </c>
      <c r="Q33" s="7"/>
      <c r="R33" s="13">
        <f t="shared" si="1"/>
        <v>0.35</v>
      </c>
      <c r="S33" s="7">
        <v>1</v>
      </c>
      <c r="T33" s="7">
        <v>5</v>
      </c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2.6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42" t="s">
        <v>37</v>
      </c>
      <c r="G34" s="32">
        <v>8</v>
      </c>
      <c r="H34" s="12">
        <v>8</v>
      </c>
      <c r="I34" s="12">
        <v>8</v>
      </c>
      <c r="J34" s="12">
        <v>8</v>
      </c>
      <c r="K34" s="12"/>
      <c r="L34" s="13">
        <f t="shared" si="0"/>
        <v>2.8</v>
      </c>
      <c r="M34" s="12">
        <v>8</v>
      </c>
      <c r="N34" s="12">
        <v>8</v>
      </c>
      <c r="O34" s="12">
        <v>1</v>
      </c>
      <c r="P34" s="12">
        <v>8</v>
      </c>
      <c r="Q34" s="12"/>
      <c r="R34" s="13">
        <f t="shared" si="1"/>
        <v>2.4500000000000002</v>
      </c>
      <c r="S34" s="12">
        <v>7.2</v>
      </c>
      <c r="T34" s="12">
        <v>5</v>
      </c>
      <c r="U34" s="12"/>
      <c r="V34" s="13">
        <f t="shared" si="2"/>
        <v>1.83</v>
      </c>
      <c r="W34" s="12"/>
      <c r="X34" s="14">
        <f t="shared" si="3"/>
        <v>0</v>
      </c>
      <c r="Y34" s="28">
        <f t="shared" si="4"/>
        <v>7.1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40" t="s">
        <v>42</v>
      </c>
      <c r="G35" s="31">
        <v>1</v>
      </c>
      <c r="H35" s="7">
        <v>8</v>
      </c>
      <c r="I35" s="7">
        <v>8</v>
      </c>
      <c r="J35" s="7">
        <v>1</v>
      </c>
      <c r="K35" s="7"/>
      <c r="L35" s="13">
        <f t="shared" si="0"/>
        <v>1.4</v>
      </c>
      <c r="M35" s="7">
        <v>1</v>
      </c>
      <c r="N35" s="7">
        <v>1</v>
      </c>
      <c r="O35" s="7">
        <v>1</v>
      </c>
      <c r="P35" s="7">
        <v>8</v>
      </c>
      <c r="Q35" s="7"/>
      <c r="R35" s="13">
        <f t="shared" si="1"/>
        <v>1.05</v>
      </c>
      <c r="S35" s="7">
        <v>3.8</v>
      </c>
      <c r="T35" s="7">
        <v>4</v>
      </c>
      <c r="U35" s="7"/>
      <c r="V35" s="13">
        <f t="shared" si="2"/>
        <v>1.17</v>
      </c>
      <c r="W35" s="7"/>
      <c r="X35" s="14">
        <f t="shared" si="3"/>
        <v>0</v>
      </c>
      <c r="Y35" s="28">
        <f t="shared" si="4"/>
        <v>3.6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42" t="s">
        <v>42</v>
      </c>
      <c r="G36" s="32">
        <v>8</v>
      </c>
      <c r="H36" s="12">
        <v>8</v>
      </c>
      <c r="I36" s="12">
        <v>8</v>
      </c>
      <c r="J36" s="12">
        <v>6</v>
      </c>
      <c r="K36" s="12"/>
      <c r="L36" s="13">
        <f t="shared" si="0"/>
        <v>2.5</v>
      </c>
      <c r="M36" s="12">
        <v>7</v>
      </c>
      <c r="N36" s="12">
        <v>8</v>
      </c>
      <c r="O36" s="12">
        <v>7</v>
      </c>
      <c r="P36" s="12">
        <v>8</v>
      </c>
      <c r="Q36" s="12"/>
      <c r="R36" s="13">
        <f t="shared" si="1"/>
        <v>2.65</v>
      </c>
      <c r="S36" s="12">
        <v>5.7</v>
      </c>
      <c r="T36" s="12">
        <v>7.7</v>
      </c>
      <c r="U36" s="12"/>
      <c r="V36" s="13">
        <f t="shared" si="2"/>
        <v>2.0099999999999998</v>
      </c>
      <c r="W36" s="12"/>
      <c r="X36" s="14">
        <f t="shared" si="3"/>
        <v>0</v>
      </c>
      <c r="Y36" s="28">
        <f t="shared" si="4"/>
        <v>7.2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40" t="s">
        <v>37</v>
      </c>
      <c r="G37" s="31">
        <v>7</v>
      </c>
      <c r="H37" s="7">
        <v>7</v>
      </c>
      <c r="I37" s="7">
        <v>8</v>
      </c>
      <c r="J37" s="7">
        <v>6</v>
      </c>
      <c r="K37" s="7"/>
      <c r="L37" s="13">
        <f t="shared" si="0"/>
        <v>2.35</v>
      </c>
      <c r="M37" s="7">
        <v>8</v>
      </c>
      <c r="N37" s="7">
        <v>8</v>
      </c>
      <c r="O37" s="7">
        <v>1</v>
      </c>
      <c r="P37" s="7">
        <v>1</v>
      </c>
      <c r="Q37" s="7"/>
      <c r="R37" s="13">
        <f t="shared" si="1"/>
        <v>1.75</v>
      </c>
      <c r="S37" s="7">
        <v>2.2000000000000002</v>
      </c>
      <c r="T37" s="7">
        <v>7.7</v>
      </c>
      <c r="U37" s="7"/>
      <c r="V37" s="13">
        <f t="shared" si="2"/>
        <v>1.49</v>
      </c>
      <c r="W37" s="7"/>
      <c r="X37" s="14">
        <f t="shared" si="3"/>
        <v>0</v>
      </c>
      <c r="Y37" s="28">
        <f t="shared" si="4"/>
        <v>5.6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1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42" t="s">
        <v>42</v>
      </c>
      <c r="G38" s="32">
        <v>8</v>
      </c>
      <c r="H38" s="12">
        <v>8</v>
      </c>
      <c r="I38" s="12">
        <v>8</v>
      </c>
      <c r="J38" s="12">
        <v>8</v>
      </c>
      <c r="K38" s="12"/>
      <c r="L38" s="13">
        <f t="shared" si="0"/>
        <v>2.8</v>
      </c>
      <c r="M38" s="12">
        <v>9</v>
      </c>
      <c r="N38" s="12">
        <v>8</v>
      </c>
      <c r="O38" s="12">
        <v>9</v>
      </c>
      <c r="P38" s="12">
        <v>9</v>
      </c>
      <c r="Q38" s="12"/>
      <c r="R38" s="13">
        <f t="shared" si="1"/>
        <v>3.05</v>
      </c>
      <c r="S38" s="12">
        <v>8</v>
      </c>
      <c r="T38" s="12">
        <v>7</v>
      </c>
      <c r="U38" s="12"/>
      <c r="V38" s="13">
        <f t="shared" si="2"/>
        <v>2.25</v>
      </c>
      <c r="W38" s="12"/>
      <c r="X38" s="14">
        <f t="shared" si="3"/>
        <v>0</v>
      </c>
      <c r="Y38" s="28">
        <f t="shared" si="4"/>
        <v>8.1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40" t="s">
        <v>42</v>
      </c>
      <c r="G39" s="31">
        <v>7</v>
      </c>
      <c r="H39" s="7">
        <v>8</v>
      </c>
      <c r="I39" s="7">
        <v>8</v>
      </c>
      <c r="J39" s="7">
        <v>6</v>
      </c>
      <c r="K39" s="7"/>
      <c r="L39" s="13">
        <f t="shared" si="0"/>
        <v>2.4500000000000002</v>
      </c>
      <c r="M39" s="7">
        <v>7</v>
      </c>
      <c r="N39" s="7">
        <v>1</v>
      </c>
      <c r="O39" s="7">
        <v>1</v>
      </c>
      <c r="P39" s="7">
        <v>8</v>
      </c>
      <c r="Q39" s="7"/>
      <c r="R39" s="13">
        <f t="shared" si="1"/>
        <v>1.65</v>
      </c>
      <c r="S39" s="7">
        <v>3.7</v>
      </c>
      <c r="T39" s="7">
        <v>7</v>
      </c>
      <c r="U39" s="7"/>
      <c r="V39" s="13">
        <f t="shared" si="2"/>
        <v>1.61</v>
      </c>
      <c r="W39" s="7"/>
      <c r="X39" s="14">
        <f t="shared" si="3"/>
        <v>0</v>
      </c>
      <c r="Y39" s="28">
        <f t="shared" si="4"/>
        <v>5.7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1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104" priority="12" operator="greaterThan">
      <formula>1.1</formula>
    </cfRule>
  </conditionalFormatting>
  <conditionalFormatting sqref="Y13:Y82">
    <cfRule type="cellIs" dxfId="103" priority="9" operator="between">
      <formula>7</formula>
      <formula>10</formula>
    </cfRule>
    <cfRule type="cellIs" dxfId="102" priority="10" operator="between">
      <formula>5</formula>
      <formula>6.99</formula>
    </cfRule>
    <cfRule type="cellIs" dxfId="101" priority="11" operator="between">
      <formula>0</formula>
      <formula>4.99</formula>
    </cfRule>
  </conditionalFormatting>
  <conditionalFormatting sqref="AR11">
    <cfRule type="cellIs" dxfId="100" priority="13" operator="greaterThan">
      <formula>1.1</formula>
    </cfRule>
  </conditionalFormatting>
  <conditionalFormatting sqref="AR13:AR82">
    <cfRule type="cellIs" dxfId="99" priority="15" operator="between">
      <formula>7</formula>
      <formula>10</formula>
    </cfRule>
    <cfRule type="cellIs" dxfId="98" priority="16" operator="between">
      <formula>5</formula>
      <formula>6.99</formula>
    </cfRule>
    <cfRule type="cellIs" dxfId="97" priority="17" operator="between">
      <formula>0</formula>
      <formula>4.99</formula>
    </cfRule>
  </conditionalFormatting>
  <conditionalFormatting sqref="BK11">
    <cfRule type="cellIs" dxfId="96" priority="14" operator="greaterThan">
      <formula>1.1</formula>
    </cfRule>
  </conditionalFormatting>
  <conditionalFormatting sqref="BK13:BK82">
    <cfRule type="cellIs" dxfId="95" priority="18" operator="between">
      <formula>7</formula>
      <formula>10</formula>
    </cfRule>
    <cfRule type="cellIs" dxfId="94" priority="19" operator="between">
      <formula>5</formula>
      <formula>6.99</formula>
    </cfRule>
    <cfRule type="cellIs" dxfId="93" priority="20" operator="between">
      <formula>0</formula>
      <formula>4.99</formula>
    </cfRule>
  </conditionalFormatting>
  <conditionalFormatting sqref="CD11">
    <cfRule type="cellIs" dxfId="92" priority="24" operator="greaterThan">
      <formula>1.1</formula>
    </cfRule>
  </conditionalFormatting>
  <conditionalFormatting sqref="CD13:CE82">
    <cfRule type="cellIs" dxfId="91" priority="6" operator="between">
      <formula>7</formula>
      <formula>10</formula>
    </cfRule>
    <cfRule type="cellIs" dxfId="90" priority="7" operator="between">
      <formula>5</formula>
      <formula>6.99</formula>
    </cfRule>
    <cfRule type="cellIs" dxfId="89" priority="8" operator="between">
      <formula>0</formula>
      <formula>4.99</formula>
    </cfRule>
  </conditionalFormatting>
  <conditionalFormatting sqref="CF13:CF82">
    <cfRule type="cellIs" dxfId="88" priority="2" stopIfTrue="1" operator="between">
      <formula>0</formula>
      <formula>10</formula>
    </cfRule>
  </conditionalFormatting>
  <conditionalFormatting sqref="CG13:CG82">
    <cfRule type="cellIs" dxfId="87" priority="3" operator="between">
      <formula>7</formula>
      <formula>10</formula>
    </cfRule>
    <cfRule type="cellIs" dxfId="86" priority="4" operator="between">
      <formula>5</formula>
      <formula>6.99</formula>
    </cfRule>
    <cfRule type="cellIs" dxfId="85" priority="5" operator="between">
      <formula>0</formula>
      <formula>4.99</formula>
    </cfRule>
  </conditionalFormatting>
  <conditionalFormatting sqref="CH13:CH82">
    <cfRule type="cellIs" dxfId="84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G13" activePane="bottomRight" state="frozen"/>
      <selection pane="topRight"/>
      <selection pane="bottomLeft"/>
      <selection pane="bottomRight" activeCell="U36" sqref="U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103</v>
      </c>
      <c r="E6" s="2" t="s">
        <v>72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133</v>
      </c>
      <c r="F13" s="40" t="s">
        <v>42</v>
      </c>
      <c r="G13" s="31">
        <v>8</v>
      </c>
      <c r="H13" s="7">
        <v>8</v>
      </c>
      <c r="I13" s="7">
        <v>1</v>
      </c>
      <c r="J13" s="7">
        <v>1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1.4</v>
      </c>
      <c r="M13" s="7">
        <v>8</v>
      </c>
      <c r="N13" s="7">
        <v>7</v>
      </c>
      <c r="O13" s="7">
        <v>1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2.25</v>
      </c>
      <c r="S13" s="7">
        <v>5.4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1.71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5.4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1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134</v>
      </c>
      <c r="F14" s="42" t="s">
        <v>42</v>
      </c>
      <c r="G14" s="32">
        <v>8</v>
      </c>
      <c r="H14" s="12">
        <v>8</v>
      </c>
      <c r="I14" s="12">
        <v>8</v>
      </c>
      <c r="J14" s="12">
        <v>8</v>
      </c>
      <c r="K14" s="12"/>
      <c r="L14" s="13">
        <f t="shared" si="0"/>
        <v>2.8</v>
      </c>
      <c r="M14" s="12">
        <v>8</v>
      </c>
      <c r="N14" s="12">
        <v>7</v>
      </c>
      <c r="O14" s="12">
        <v>1</v>
      </c>
      <c r="P14" s="12">
        <v>6</v>
      </c>
      <c r="Q14" s="12"/>
      <c r="R14" s="13">
        <f t="shared" si="1"/>
        <v>2.15</v>
      </c>
      <c r="S14" s="12">
        <v>7.7</v>
      </c>
      <c r="T14" s="12">
        <v>4</v>
      </c>
      <c r="U14" s="12"/>
      <c r="V14" s="13">
        <f t="shared" si="2"/>
        <v>1.76</v>
      </c>
      <c r="W14" s="12"/>
      <c r="X14" s="14">
        <f t="shared" si="3"/>
        <v>0</v>
      </c>
      <c r="Y14" s="28">
        <f t="shared" si="4"/>
        <v>6.7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135</v>
      </c>
      <c r="F15" s="40" t="s">
        <v>37</v>
      </c>
      <c r="G15" s="31">
        <v>8</v>
      </c>
      <c r="H15" s="7">
        <v>8</v>
      </c>
      <c r="I15" s="7">
        <v>8</v>
      </c>
      <c r="J15" s="7">
        <v>8</v>
      </c>
      <c r="K15" s="7"/>
      <c r="L15" s="13">
        <f t="shared" si="0"/>
        <v>2.8</v>
      </c>
      <c r="M15" s="7">
        <v>8</v>
      </c>
      <c r="N15" s="7">
        <v>7</v>
      </c>
      <c r="O15" s="7">
        <v>1</v>
      </c>
      <c r="P15" s="7">
        <v>8</v>
      </c>
      <c r="Q15" s="7"/>
      <c r="R15" s="13">
        <f t="shared" si="1"/>
        <v>2.35</v>
      </c>
      <c r="S15" s="7">
        <v>8</v>
      </c>
      <c r="T15" s="7">
        <v>5</v>
      </c>
      <c r="U15" s="7"/>
      <c r="V15" s="13">
        <f t="shared" si="2"/>
        <v>1.95</v>
      </c>
      <c r="W15" s="7"/>
      <c r="X15" s="14">
        <f t="shared" si="3"/>
        <v>0</v>
      </c>
      <c r="Y15" s="28">
        <f t="shared" si="4"/>
        <v>7.1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136</v>
      </c>
      <c r="F16" s="42" t="s">
        <v>37</v>
      </c>
      <c r="G16" s="32">
        <v>8</v>
      </c>
      <c r="H16" s="12">
        <v>8</v>
      </c>
      <c r="I16" s="12">
        <v>6</v>
      </c>
      <c r="J16" s="12">
        <v>8</v>
      </c>
      <c r="K16" s="12"/>
      <c r="L16" s="13">
        <f t="shared" si="0"/>
        <v>2.7</v>
      </c>
      <c r="M16" s="12">
        <v>8</v>
      </c>
      <c r="N16" s="12">
        <v>8</v>
      </c>
      <c r="O16" s="12">
        <v>1</v>
      </c>
      <c r="P16" s="12">
        <v>6</v>
      </c>
      <c r="Q16" s="12"/>
      <c r="R16" s="13">
        <f t="shared" si="1"/>
        <v>2.25</v>
      </c>
      <c r="S16" s="12">
        <v>7.2</v>
      </c>
      <c r="T16" s="12">
        <v>5</v>
      </c>
      <c r="U16" s="12"/>
      <c r="V16" s="13">
        <f t="shared" si="2"/>
        <v>1.83</v>
      </c>
      <c r="W16" s="12"/>
      <c r="X16" s="14">
        <f t="shared" si="3"/>
        <v>0</v>
      </c>
      <c r="Y16" s="28">
        <f t="shared" si="4"/>
        <v>6.8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137</v>
      </c>
      <c r="F17" s="40" t="s">
        <v>42</v>
      </c>
      <c r="G17" s="31">
        <v>8</v>
      </c>
      <c r="H17" s="7">
        <v>8</v>
      </c>
      <c r="I17" s="7">
        <v>7</v>
      </c>
      <c r="J17" s="7">
        <v>7</v>
      </c>
      <c r="K17" s="7"/>
      <c r="L17" s="13">
        <f t="shared" si="0"/>
        <v>2.6</v>
      </c>
      <c r="M17" s="7">
        <v>8</v>
      </c>
      <c r="N17" s="7">
        <v>8</v>
      </c>
      <c r="O17" s="7">
        <v>1</v>
      </c>
      <c r="P17" s="7">
        <v>7</v>
      </c>
      <c r="Q17" s="7"/>
      <c r="R17" s="13">
        <f t="shared" si="1"/>
        <v>2.35</v>
      </c>
      <c r="S17" s="7">
        <v>4.4000000000000004</v>
      </c>
      <c r="T17" s="7">
        <v>6</v>
      </c>
      <c r="U17" s="7"/>
      <c r="V17" s="13">
        <f t="shared" si="2"/>
        <v>1.56</v>
      </c>
      <c r="W17" s="7"/>
      <c r="X17" s="14">
        <f t="shared" si="3"/>
        <v>0</v>
      </c>
      <c r="Y17" s="28">
        <f t="shared" si="4"/>
        <v>6.5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138</v>
      </c>
      <c r="F18" s="42" t="s">
        <v>42</v>
      </c>
      <c r="G18" s="32">
        <v>1</v>
      </c>
      <c r="H18" s="12">
        <v>1</v>
      </c>
      <c r="I18" s="12">
        <v>1</v>
      </c>
      <c r="J18" s="12">
        <v>1</v>
      </c>
      <c r="K18" s="12">
        <v>1</v>
      </c>
      <c r="L18" s="13">
        <f t="shared" si="0"/>
        <v>0.35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5</v>
      </c>
      <c r="T18" s="12">
        <v>1</v>
      </c>
      <c r="U18" s="12"/>
      <c r="V18" s="13">
        <f t="shared" si="2"/>
        <v>0.9</v>
      </c>
      <c r="W18" s="12"/>
      <c r="X18" s="14">
        <f t="shared" si="3"/>
        <v>0</v>
      </c>
      <c r="Y18" s="28">
        <f t="shared" si="4"/>
        <v>1.6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0</v>
      </c>
      <c r="CF18" s="21"/>
      <c r="CG18" s="28">
        <f t="shared" si="21"/>
        <v>0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2564140</v>
      </c>
      <c r="C19" s="2">
        <v>5111</v>
      </c>
      <c r="D19" s="2">
        <v>14513</v>
      </c>
      <c r="E19" s="2" t="s">
        <v>139</v>
      </c>
      <c r="F19" s="40" t="s">
        <v>42</v>
      </c>
      <c r="G19" s="31">
        <v>7</v>
      </c>
      <c r="H19" s="7">
        <v>8</v>
      </c>
      <c r="I19" s="7">
        <v>8</v>
      </c>
      <c r="J19" s="7">
        <v>7</v>
      </c>
      <c r="K19" s="7"/>
      <c r="L19" s="13">
        <f t="shared" si="0"/>
        <v>2.6</v>
      </c>
      <c r="M19" s="7">
        <v>7</v>
      </c>
      <c r="N19" s="7">
        <v>8</v>
      </c>
      <c r="O19" s="7">
        <v>1</v>
      </c>
      <c r="P19" s="7">
        <v>8</v>
      </c>
      <c r="Q19" s="7"/>
      <c r="R19" s="13">
        <f t="shared" si="1"/>
        <v>2.35</v>
      </c>
      <c r="S19" s="7">
        <v>7.5</v>
      </c>
      <c r="T19" s="7">
        <v>6.6</v>
      </c>
      <c r="U19" s="7"/>
      <c r="V19" s="13">
        <f t="shared" si="2"/>
        <v>2.12</v>
      </c>
      <c r="W19" s="7"/>
      <c r="X19" s="14">
        <f t="shared" si="3"/>
        <v>0</v>
      </c>
      <c r="Y19" s="28">
        <f t="shared" si="4"/>
        <v>7.1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6657811</v>
      </c>
      <c r="C20" s="3">
        <v>5110</v>
      </c>
      <c r="D20" s="3">
        <v>14514</v>
      </c>
      <c r="E20" s="3" t="s">
        <v>140</v>
      </c>
      <c r="F20" s="42" t="s">
        <v>42</v>
      </c>
      <c r="G20" s="32">
        <v>7</v>
      </c>
      <c r="H20" s="12">
        <v>1</v>
      </c>
      <c r="I20" s="12">
        <v>7</v>
      </c>
      <c r="J20" s="12">
        <v>1</v>
      </c>
      <c r="K20" s="12"/>
      <c r="L20" s="13">
        <f t="shared" si="0"/>
        <v>0.95</v>
      </c>
      <c r="M20" s="12">
        <v>8</v>
      </c>
      <c r="N20" s="12">
        <v>8</v>
      </c>
      <c r="O20" s="12">
        <v>8</v>
      </c>
      <c r="P20" s="12">
        <v>6</v>
      </c>
      <c r="Q20" s="12"/>
      <c r="R20" s="13">
        <f t="shared" si="1"/>
        <v>2.6</v>
      </c>
      <c r="S20" s="12">
        <v>5</v>
      </c>
      <c r="T20" s="12">
        <v>4</v>
      </c>
      <c r="U20" s="12"/>
      <c r="V20" s="13">
        <f t="shared" si="2"/>
        <v>1.35</v>
      </c>
      <c r="W20" s="12"/>
      <c r="X20" s="14">
        <f t="shared" si="3"/>
        <v>0</v>
      </c>
      <c r="Y20" s="28">
        <f t="shared" si="4"/>
        <v>4.9000000000000004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1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5018937</v>
      </c>
      <c r="C21" s="2">
        <v>5109</v>
      </c>
      <c r="D21" s="2">
        <v>14515</v>
      </c>
      <c r="E21" s="2" t="s">
        <v>141</v>
      </c>
      <c r="F21" s="40" t="s">
        <v>37</v>
      </c>
      <c r="G21" s="31">
        <v>8</v>
      </c>
      <c r="H21" s="7">
        <v>8</v>
      </c>
      <c r="I21" s="7">
        <v>9</v>
      </c>
      <c r="J21" s="7">
        <v>9</v>
      </c>
      <c r="K21" s="7"/>
      <c r="L21" s="13">
        <f t="shared" si="0"/>
        <v>3</v>
      </c>
      <c r="M21" s="7">
        <v>8</v>
      </c>
      <c r="N21" s="7">
        <v>8</v>
      </c>
      <c r="O21" s="7">
        <v>1</v>
      </c>
      <c r="P21" s="7">
        <v>8</v>
      </c>
      <c r="Q21" s="7"/>
      <c r="R21" s="13">
        <f t="shared" si="1"/>
        <v>2.4500000000000002</v>
      </c>
      <c r="S21" s="7">
        <v>6</v>
      </c>
      <c r="T21" s="7">
        <v>7</v>
      </c>
      <c r="U21" s="7"/>
      <c r="V21" s="13">
        <f t="shared" si="2"/>
        <v>1.95</v>
      </c>
      <c r="W21" s="7"/>
      <c r="X21" s="14">
        <f t="shared" si="3"/>
        <v>0</v>
      </c>
      <c r="Y21" s="28">
        <f t="shared" si="4"/>
        <v>7.4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5065702</v>
      </c>
      <c r="C22" s="3">
        <v>5086</v>
      </c>
      <c r="D22" s="3">
        <v>14516</v>
      </c>
      <c r="E22" s="3" t="s">
        <v>142</v>
      </c>
      <c r="F22" s="42" t="s">
        <v>37</v>
      </c>
      <c r="G22" s="32">
        <v>7</v>
      </c>
      <c r="H22" s="12">
        <v>8</v>
      </c>
      <c r="I22" s="12">
        <v>7</v>
      </c>
      <c r="J22" s="12">
        <v>8</v>
      </c>
      <c r="K22" s="12"/>
      <c r="L22" s="13">
        <f t="shared" si="0"/>
        <v>2.7</v>
      </c>
      <c r="M22" s="12">
        <v>6</v>
      </c>
      <c r="N22" s="12">
        <v>7</v>
      </c>
      <c r="O22" s="12">
        <v>8</v>
      </c>
      <c r="P22" s="12">
        <v>8</v>
      </c>
      <c r="Q22" s="12"/>
      <c r="R22" s="13">
        <f t="shared" si="1"/>
        <v>2.5</v>
      </c>
      <c r="S22" s="12">
        <v>4</v>
      </c>
      <c r="T22" s="12">
        <v>6.6</v>
      </c>
      <c r="U22" s="12"/>
      <c r="V22" s="13">
        <f t="shared" si="2"/>
        <v>1.59</v>
      </c>
      <c r="W22" s="12"/>
      <c r="X22" s="14">
        <f t="shared" si="3"/>
        <v>0</v>
      </c>
      <c r="Y22" s="28">
        <f t="shared" si="4"/>
        <v>6.8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2893679</v>
      </c>
      <c r="C23" s="2">
        <v>5128</v>
      </c>
      <c r="D23" s="2">
        <v>14518</v>
      </c>
      <c r="E23" s="2" t="s">
        <v>143</v>
      </c>
      <c r="F23" s="40" t="s">
        <v>37</v>
      </c>
      <c r="G23" s="31">
        <v>8</v>
      </c>
      <c r="H23" s="7">
        <v>8</v>
      </c>
      <c r="I23" s="7">
        <v>8</v>
      </c>
      <c r="J23" s="7">
        <v>8</v>
      </c>
      <c r="K23" s="7"/>
      <c r="L23" s="13">
        <f t="shared" si="0"/>
        <v>2.8</v>
      </c>
      <c r="M23" s="7">
        <v>8</v>
      </c>
      <c r="N23" s="7">
        <v>8</v>
      </c>
      <c r="O23" s="7">
        <v>1</v>
      </c>
      <c r="P23" s="7">
        <v>8</v>
      </c>
      <c r="Q23" s="7"/>
      <c r="R23" s="13">
        <f t="shared" si="1"/>
        <v>2.4500000000000002</v>
      </c>
      <c r="S23" s="7">
        <v>9</v>
      </c>
      <c r="T23" s="7">
        <v>5</v>
      </c>
      <c r="U23" s="7"/>
      <c r="V23" s="13">
        <f t="shared" si="2"/>
        <v>2.1</v>
      </c>
      <c r="W23" s="7"/>
      <c r="X23" s="14">
        <f t="shared" si="3"/>
        <v>0</v>
      </c>
      <c r="Y23" s="28">
        <f t="shared" si="4"/>
        <v>7.4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6657942</v>
      </c>
      <c r="C24" s="3">
        <v>5131</v>
      </c>
      <c r="D24" s="3">
        <v>14519</v>
      </c>
      <c r="E24" s="3" t="s">
        <v>144</v>
      </c>
      <c r="F24" s="42" t="s">
        <v>37</v>
      </c>
      <c r="G24" s="32">
        <v>8</v>
      </c>
      <c r="H24" s="12">
        <v>7</v>
      </c>
      <c r="I24" s="12">
        <v>8</v>
      </c>
      <c r="J24" s="12">
        <v>7</v>
      </c>
      <c r="K24" s="12"/>
      <c r="L24" s="13">
        <f t="shared" si="0"/>
        <v>2.5499999999999998</v>
      </c>
      <c r="M24" s="12">
        <v>8</v>
      </c>
      <c r="N24" s="12">
        <v>7</v>
      </c>
      <c r="O24" s="12">
        <v>1</v>
      </c>
      <c r="P24" s="12">
        <v>6</v>
      </c>
      <c r="Q24" s="12"/>
      <c r="R24" s="13">
        <f t="shared" si="1"/>
        <v>2.15</v>
      </c>
      <c r="S24" s="12">
        <v>7.4</v>
      </c>
      <c r="T24" s="12">
        <v>7</v>
      </c>
      <c r="U24" s="12"/>
      <c r="V24" s="13">
        <f t="shared" si="2"/>
        <v>2.16</v>
      </c>
      <c r="W24" s="12"/>
      <c r="X24" s="14">
        <f t="shared" si="3"/>
        <v>0</v>
      </c>
      <c r="Y24" s="28">
        <f t="shared" si="4"/>
        <v>6.9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19832456</v>
      </c>
      <c r="C25" s="2">
        <v>5120</v>
      </c>
      <c r="D25" s="2">
        <v>14520</v>
      </c>
      <c r="E25" s="2" t="s">
        <v>145</v>
      </c>
      <c r="F25" s="40" t="s">
        <v>37</v>
      </c>
      <c r="G25" s="31">
        <v>1</v>
      </c>
      <c r="H25" s="7">
        <v>1</v>
      </c>
      <c r="I25" s="7">
        <v>1</v>
      </c>
      <c r="J25" s="7">
        <v>1</v>
      </c>
      <c r="K25" s="7"/>
      <c r="L25" s="13">
        <f t="shared" si="0"/>
        <v>0.35</v>
      </c>
      <c r="M25" s="7">
        <v>1</v>
      </c>
      <c r="N25" s="7">
        <v>1</v>
      </c>
      <c r="O25" s="7">
        <v>1</v>
      </c>
      <c r="P25" s="7">
        <v>1</v>
      </c>
      <c r="Q25" s="7"/>
      <c r="R25" s="13">
        <f t="shared" si="1"/>
        <v>0.35</v>
      </c>
      <c r="S25" s="7">
        <v>3.2</v>
      </c>
      <c r="T25" s="7">
        <v>6.6</v>
      </c>
      <c r="U25" s="7"/>
      <c r="V25" s="13">
        <f t="shared" si="2"/>
        <v>1.47</v>
      </c>
      <c r="W25" s="7"/>
      <c r="X25" s="14">
        <f t="shared" si="3"/>
        <v>0</v>
      </c>
      <c r="Y25" s="28">
        <f t="shared" si="4"/>
        <v>2.2000000000000002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2563176</v>
      </c>
      <c r="C26" s="3">
        <v>5132</v>
      </c>
      <c r="D26" s="3">
        <v>14521</v>
      </c>
      <c r="E26" s="3" t="s">
        <v>146</v>
      </c>
      <c r="F26" s="42" t="s">
        <v>42</v>
      </c>
      <c r="G26" s="32">
        <v>7</v>
      </c>
      <c r="H26" s="12">
        <v>8</v>
      </c>
      <c r="I26" s="12">
        <v>7</v>
      </c>
      <c r="J26" s="12">
        <v>1</v>
      </c>
      <c r="K26" s="12"/>
      <c r="L26" s="13">
        <f t="shared" si="0"/>
        <v>1.65</v>
      </c>
      <c r="M26" s="12">
        <v>1</v>
      </c>
      <c r="N26" s="12">
        <v>1</v>
      </c>
      <c r="O26" s="12">
        <v>1</v>
      </c>
      <c r="P26" s="12">
        <v>6</v>
      </c>
      <c r="Q26" s="12"/>
      <c r="R26" s="13">
        <f t="shared" si="1"/>
        <v>0.85</v>
      </c>
      <c r="S26" s="12">
        <v>4.2</v>
      </c>
      <c r="T26" s="12">
        <v>4</v>
      </c>
      <c r="U26" s="12"/>
      <c r="V26" s="13">
        <f t="shared" si="2"/>
        <v>1.23</v>
      </c>
      <c r="W26" s="12"/>
      <c r="X26" s="14">
        <f t="shared" si="3"/>
        <v>0</v>
      </c>
      <c r="Y26" s="28">
        <f t="shared" si="4"/>
        <v>3.7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1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7296370</v>
      </c>
      <c r="C27" s="2">
        <v>5133</v>
      </c>
      <c r="D27" s="2">
        <v>14522</v>
      </c>
      <c r="E27" s="2" t="s">
        <v>147</v>
      </c>
      <c r="F27" s="40" t="s">
        <v>37</v>
      </c>
      <c r="G27" s="31">
        <v>7</v>
      </c>
      <c r="H27" s="7">
        <v>1</v>
      </c>
      <c r="I27" s="7">
        <v>1</v>
      </c>
      <c r="J27" s="7">
        <v>1</v>
      </c>
      <c r="K27" s="7"/>
      <c r="L27" s="13">
        <f t="shared" si="0"/>
        <v>0.65</v>
      </c>
      <c r="M27" s="7">
        <v>1</v>
      </c>
      <c r="N27" s="7">
        <v>1</v>
      </c>
      <c r="O27" s="7">
        <v>1</v>
      </c>
      <c r="P27" s="7">
        <v>6</v>
      </c>
      <c r="Q27" s="7"/>
      <c r="R27" s="13">
        <f t="shared" si="1"/>
        <v>0.85</v>
      </c>
      <c r="S27" s="7">
        <v>6</v>
      </c>
      <c r="T27" s="7">
        <v>6.6</v>
      </c>
      <c r="U27" s="7"/>
      <c r="V27" s="13">
        <f t="shared" si="2"/>
        <v>1.89</v>
      </c>
      <c r="W27" s="7"/>
      <c r="X27" s="14">
        <f t="shared" si="3"/>
        <v>0</v>
      </c>
      <c r="Y27" s="28">
        <f t="shared" si="4"/>
        <v>3.4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1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7296540</v>
      </c>
      <c r="C28" s="3">
        <v>5122</v>
      </c>
      <c r="D28" s="3">
        <v>14652</v>
      </c>
      <c r="E28" s="3" t="s">
        <v>148</v>
      </c>
      <c r="F28" s="42" t="s">
        <v>42</v>
      </c>
      <c r="G28" s="32">
        <v>7</v>
      </c>
      <c r="H28" s="12">
        <v>6</v>
      </c>
      <c r="I28" s="12">
        <v>1</v>
      </c>
      <c r="J28" s="12">
        <v>1</v>
      </c>
      <c r="K28" s="12"/>
      <c r="L28" s="13">
        <f t="shared" si="0"/>
        <v>1.1499999999999999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3.7</v>
      </c>
      <c r="T28" s="12">
        <v>6</v>
      </c>
      <c r="U28" s="12"/>
      <c r="V28" s="13">
        <f t="shared" si="2"/>
        <v>1.46</v>
      </c>
      <c r="W28" s="12"/>
      <c r="X28" s="14">
        <f t="shared" si="3"/>
        <v>0</v>
      </c>
      <c r="Y28" s="28">
        <f t="shared" si="4"/>
        <v>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5135290</v>
      </c>
      <c r="C29" s="2">
        <v>5135</v>
      </c>
      <c r="D29" s="2">
        <v>14523</v>
      </c>
      <c r="E29" s="2" t="s">
        <v>149</v>
      </c>
      <c r="F29" s="40" t="s">
        <v>42</v>
      </c>
      <c r="G29" s="31">
        <v>8</v>
      </c>
      <c r="H29" s="7">
        <v>8</v>
      </c>
      <c r="I29" s="7">
        <v>7</v>
      </c>
      <c r="J29" s="7">
        <v>8</v>
      </c>
      <c r="K29" s="7"/>
      <c r="L29" s="13">
        <f t="shared" si="0"/>
        <v>2.75</v>
      </c>
      <c r="M29" s="7">
        <v>8</v>
      </c>
      <c r="N29" s="7">
        <v>6</v>
      </c>
      <c r="O29" s="7">
        <v>1</v>
      </c>
      <c r="P29" s="7">
        <v>6</v>
      </c>
      <c r="Q29" s="7"/>
      <c r="R29" s="13">
        <f t="shared" si="1"/>
        <v>2.0499999999999998</v>
      </c>
      <c r="S29" s="7">
        <v>6</v>
      </c>
      <c r="T29" s="7">
        <v>5</v>
      </c>
      <c r="U29" s="7"/>
      <c r="V29" s="13">
        <f t="shared" si="2"/>
        <v>1.65</v>
      </c>
      <c r="W29" s="7"/>
      <c r="X29" s="14">
        <f t="shared" si="3"/>
        <v>0</v>
      </c>
      <c r="Y29" s="28">
        <f t="shared" si="4"/>
        <v>6.5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7296529</v>
      </c>
      <c r="C30" s="3">
        <v>5134</v>
      </c>
      <c r="D30" s="3">
        <v>14524</v>
      </c>
      <c r="E30" s="3" t="s">
        <v>150</v>
      </c>
      <c r="F30" s="42" t="s">
        <v>37</v>
      </c>
      <c r="G30" s="32">
        <v>8</v>
      </c>
      <c r="H30" s="12">
        <v>8</v>
      </c>
      <c r="I30" s="12">
        <v>8</v>
      </c>
      <c r="J30" s="12">
        <v>9</v>
      </c>
      <c r="K30" s="12"/>
      <c r="L30" s="13">
        <f t="shared" si="0"/>
        <v>2.95</v>
      </c>
      <c r="M30" s="12">
        <v>8</v>
      </c>
      <c r="N30" s="12">
        <v>8</v>
      </c>
      <c r="O30" s="12">
        <v>1</v>
      </c>
      <c r="P30" s="12">
        <v>6</v>
      </c>
      <c r="Q30" s="12"/>
      <c r="R30" s="13">
        <f t="shared" si="1"/>
        <v>2.25</v>
      </c>
      <c r="S30" s="12">
        <v>6.9</v>
      </c>
      <c r="T30" s="12">
        <v>5</v>
      </c>
      <c r="U30" s="12"/>
      <c r="V30" s="13">
        <f t="shared" si="2"/>
        <v>1.79</v>
      </c>
      <c r="W30" s="12"/>
      <c r="X30" s="14">
        <f t="shared" si="3"/>
        <v>0</v>
      </c>
      <c r="Y30" s="28">
        <f t="shared" si="4"/>
        <v>7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2564134</v>
      </c>
      <c r="C31" s="2">
        <v>5138</v>
      </c>
      <c r="D31" s="2">
        <v>14613</v>
      </c>
      <c r="E31" s="2" t="s">
        <v>151</v>
      </c>
      <c r="F31" s="40" t="s">
        <v>42</v>
      </c>
      <c r="G31" s="31">
        <v>8</v>
      </c>
      <c r="H31" s="7">
        <v>8</v>
      </c>
      <c r="I31" s="7">
        <v>8</v>
      </c>
      <c r="J31" s="7">
        <v>8</v>
      </c>
      <c r="K31" s="7"/>
      <c r="L31" s="13">
        <f t="shared" si="0"/>
        <v>2.8</v>
      </c>
      <c r="M31" s="7">
        <v>8</v>
      </c>
      <c r="N31" s="7">
        <v>8</v>
      </c>
      <c r="O31" s="7">
        <v>1</v>
      </c>
      <c r="P31" s="7">
        <v>8</v>
      </c>
      <c r="Q31" s="7"/>
      <c r="R31" s="13">
        <f t="shared" si="1"/>
        <v>2.4500000000000002</v>
      </c>
      <c r="S31" s="7">
        <v>9</v>
      </c>
      <c r="T31" s="7">
        <v>6.6</v>
      </c>
      <c r="U31" s="7"/>
      <c r="V31" s="13">
        <f t="shared" si="2"/>
        <v>2.34</v>
      </c>
      <c r="W31" s="7"/>
      <c r="X31" s="14">
        <f t="shared" si="3"/>
        <v>0</v>
      </c>
      <c r="Y31" s="28">
        <f t="shared" si="4"/>
        <v>7.6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2559687</v>
      </c>
      <c r="C32" s="3">
        <v>5121</v>
      </c>
      <c r="D32" s="3">
        <v>14525</v>
      </c>
      <c r="E32" s="3" t="s">
        <v>152</v>
      </c>
      <c r="F32" s="42" t="s">
        <v>37</v>
      </c>
      <c r="G32" s="32">
        <v>8</v>
      </c>
      <c r="H32" s="12">
        <v>8</v>
      </c>
      <c r="I32" s="12">
        <v>8</v>
      </c>
      <c r="J32" s="12">
        <v>8</v>
      </c>
      <c r="K32" s="12"/>
      <c r="L32" s="13">
        <f t="shared" si="0"/>
        <v>2.8</v>
      </c>
      <c r="M32" s="12">
        <v>8</v>
      </c>
      <c r="N32" s="12">
        <v>7</v>
      </c>
      <c r="O32" s="12">
        <v>1</v>
      </c>
      <c r="P32" s="12">
        <v>8</v>
      </c>
      <c r="Q32" s="12"/>
      <c r="R32" s="13">
        <f t="shared" si="1"/>
        <v>2.35</v>
      </c>
      <c r="S32" s="12">
        <v>6</v>
      </c>
      <c r="T32" s="12">
        <v>7</v>
      </c>
      <c r="U32" s="12"/>
      <c r="V32" s="13">
        <f t="shared" si="2"/>
        <v>1.95</v>
      </c>
      <c r="W32" s="12"/>
      <c r="X32" s="14">
        <f t="shared" si="3"/>
        <v>0</v>
      </c>
      <c r="Y32" s="28">
        <f t="shared" si="4"/>
        <v>7.1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2564143</v>
      </c>
      <c r="C33" s="2">
        <v>5137</v>
      </c>
      <c r="D33" s="2">
        <v>14527</v>
      </c>
      <c r="E33" s="2" t="s">
        <v>153</v>
      </c>
      <c r="F33" s="40" t="s">
        <v>42</v>
      </c>
      <c r="G33" s="31">
        <v>1</v>
      </c>
      <c r="H33" s="7">
        <v>1</v>
      </c>
      <c r="I33" s="7">
        <v>1</v>
      </c>
      <c r="J33" s="7">
        <v>1</v>
      </c>
      <c r="K33" s="7"/>
      <c r="L33" s="13">
        <f t="shared" si="0"/>
        <v>0.35</v>
      </c>
      <c r="M33" s="7">
        <v>1</v>
      </c>
      <c r="N33" s="7">
        <v>1</v>
      </c>
      <c r="O33" s="7">
        <v>1</v>
      </c>
      <c r="P33" s="7">
        <v>1</v>
      </c>
      <c r="Q33" s="7"/>
      <c r="R33" s="13">
        <f t="shared" si="1"/>
        <v>0.35</v>
      </c>
      <c r="S33" s="7">
        <v>3.1</v>
      </c>
      <c r="T33" s="7">
        <v>1</v>
      </c>
      <c r="U33" s="7"/>
      <c r="V33" s="13">
        <f t="shared" si="2"/>
        <v>0.62</v>
      </c>
      <c r="W33" s="7"/>
      <c r="X33" s="14">
        <f t="shared" si="3"/>
        <v>0</v>
      </c>
      <c r="Y33" s="28">
        <f t="shared" si="4"/>
        <v>1.3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6657846</v>
      </c>
      <c r="C34" s="3">
        <v>5126</v>
      </c>
      <c r="D34" s="3">
        <v>14611</v>
      </c>
      <c r="E34" s="3" t="s">
        <v>154</v>
      </c>
      <c r="F34" s="42" t="s">
        <v>42</v>
      </c>
      <c r="G34" s="32">
        <v>8</v>
      </c>
      <c r="H34" s="12">
        <v>8</v>
      </c>
      <c r="I34" s="12">
        <v>8</v>
      </c>
      <c r="J34" s="12">
        <v>6</v>
      </c>
      <c r="K34" s="12"/>
      <c r="L34" s="13">
        <f t="shared" si="0"/>
        <v>2.5</v>
      </c>
      <c r="M34" s="12">
        <v>8</v>
      </c>
      <c r="N34" s="12">
        <v>7</v>
      </c>
      <c r="O34" s="12">
        <v>1</v>
      </c>
      <c r="P34" s="12">
        <v>8</v>
      </c>
      <c r="Q34" s="12"/>
      <c r="R34" s="13">
        <f t="shared" si="1"/>
        <v>2.35</v>
      </c>
      <c r="S34" s="12">
        <v>6.8</v>
      </c>
      <c r="T34" s="12">
        <v>6</v>
      </c>
      <c r="U34" s="12"/>
      <c r="V34" s="13">
        <f t="shared" si="2"/>
        <v>1.92</v>
      </c>
      <c r="W34" s="12"/>
      <c r="X34" s="14">
        <f t="shared" si="3"/>
        <v>0</v>
      </c>
      <c r="Y34" s="28">
        <f t="shared" si="4"/>
        <v>6.8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2564146</v>
      </c>
      <c r="C35" s="2">
        <v>5139</v>
      </c>
      <c r="D35" s="2">
        <v>14528</v>
      </c>
      <c r="E35" s="2" t="s">
        <v>155</v>
      </c>
      <c r="F35" s="40" t="s">
        <v>42</v>
      </c>
      <c r="G35" s="31">
        <v>8</v>
      </c>
      <c r="H35" s="7">
        <v>8</v>
      </c>
      <c r="I35" s="7">
        <v>8</v>
      </c>
      <c r="J35" s="7">
        <v>8</v>
      </c>
      <c r="K35" s="7"/>
      <c r="L35" s="13">
        <f t="shared" si="0"/>
        <v>2.8</v>
      </c>
      <c r="M35" s="7">
        <v>7</v>
      </c>
      <c r="N35" s="7">
        <v>7</v>
      </c>
      <c r="O35" s="7">
        <v>1</v>
      </c>
      <c r="P35" s="7">
        <v>6</v>
      </c>
      <c r="Q35" s="7"/>
      <c r="R35" s="13">
        <f t="shared" si="1"/>
        <v>2.0499999999999998</v>
      </c>
      <c r="S35" s="7">
        <v>4.2</v>
      </c>
      <c r="T35" s="7">
        <v>5</v>
      </c>
      <c r="U35" s="7"/>
      <c r="V35" s="13">
        <f t="shared" si="2"/>
        <v>1.38</v>
      </c>
      <c r="W35" s="7"/>
      <c r="X35" s="14">
        <f t="shared" si="3"/>
        <v>0</v>
      </c>
      <c r="Y35" s="28">
        <f t="shared" si="4"/>
        <v>6.2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4333908</v>
      </c>
      <c r="C36" s="3">
        <v>5125</v>
      </c>
      <c r="D36" s="3">
        <v>14529</v>
      </c>
      <c r="E36" s="3" t="s">
        <v>156</v>
      </c>
      <c r="F36" s="42" t="s">
        <v>42</v>
      </c>
      <c r="G36" s="32">
        <v>8</v>
      </c>
      <c r="H36" s="12">
        <v>8</v>
      </c>
      <c r="I36" s="12">
        <v>6</v>
      </c>
      <c r="J36" s="12">
        <v>1</v>
      </c>
      <c r="K36" s="12"/>
      <c r="L36" s="13">
        <f t="shared" si="0"/>
        <v>1.65</v>
      </c>
      <c r="M36" s="12">
        <v>1</v>
      </c>
      <c r="N36" s="12">
        <v>1</v>
      </c>
      <c r="O36" s="12">
        <v>1</v>
      </c>
      <c r="P36" s="12">
        <v>1</v>
      </c>
      <c r="Q36" s="12"/>
      <c r="R36" s="13">
        <f t="shared" si="1"/>
        <v>0.35</v>
      </c>
      <c r="S36" s="12">
        <v>4</v>
      </c>
      <c r="T36" s="12">
        <v>1</v>
      </c>
      <c r="U36" s="12"/>
      <c r="V36" s="13">
        <f t="shared" si="2"/>
        <v>0.75</v>
      </c>
      <c r="W36" s="12"/>
      <c r="X36" s="14">
        <f t="shared" si="3"/>
        <v>0</v>
      </c>
      <c r="Y36" s="28">
        <f t="shared" si="4"/>
        <v>2.8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1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83" priority="12" operator="greaterThan">
      <formula>1.1</formula>
    </cfRule>
  </conditionalFormatting>
  <conditionalFormatting sqref="Y13:Y82">
    <cfRule type="cellIs" dxfId="82" priority="9" operator="between">
      <formula>7</formula>
      <formula>10</formula>
    </cfRule>
    <cfRule type="cellIs" dxfId="81" priority="10" operator="between">
      <formula>5</formula>
      <formula>6.99</formula>
    </cfRule>
    <cfRule type="cellIs" dxfId="80" priority="11" operator="between">
      <formula>0</formula>
      <formula>4.99</formula>
    </cfRule>
  </conditionalFormatting>
  <conditionalFormatting sqref="AR11">
    <cfRule type="cellIs" dxfId="79" priority="13" operator="greaterThan">
      <formula>1.1</formula>
    </cfRule>
  </conditionalFormatting>
  <conditionalFormatting sqref="AR13:AR82">
    <cfRule type="cellIs" dxfId="78" priority="15" operator="between">
      <formula>7</formula>
      <formula>10</formula>
    </cfRule>
    <cfRule type="cellIs" dxfId="77" priority="16" operator="between">
      <formula>5</formula>
      <formula>6.99</formula>
    </cfRule>
    <cfRule type="cellIs" dxfId="76" priority="17" operator="between">
      <formula>0</formula>
      <formula>4.99</formula>
    </cfRule>
  </conditionalFormatting>
  <conditionalFormatting sqref="BK11">
    <cfRule type="cellIs" dxfId="75" priority="14" operator="greaterThan">
      <formula>1.1</formula>
    </cfRule>
  </conditionalFormatting>
  <conditionalFormatting sqref="BK13:BK82">
    <cfRule type="cellIs" dxfId="74" priority="18" operator="between">
      <formula>7</formula>
      <formula>10</formula>
    </cfRule>
    <cfRule type="cellIs" dxfId="73" priority="19" operator="between">
      <formula>5</formula>
      <formula>6.99</formula>
    </cfRule>
    <cfRule type="cellIs" dxfId="72" priority="20" operator="between">
      <formula>0</formula>
      <formula>4.99</formula>
    </cfRule>
  </conditionalFormatting>
  <conditionalFormatting sqref="CD11">
    <cfRule type="cellIs" dxfId="71" priority="24" operator="greaterThan">
      <formula>1.1</formula>
    </cfRule>
  </conditionalFormatting>
  <conditionalFormatting sqref="CD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CF13:CF82">
    <cfRule type="cellIs" dxfId="67" priority="2" stopIfTrue="1" operator="between">
      <formula>0</formula>
      <formula>10</formula>
    </cfRule>
  </conditionalFormatting>
  <conditionalFormatting sqref="CG13:CG82">
    <cfRule type="cellIs" dxfId="66" priority="3" operator="between">
      <formula>7</formula>
      <formula>10</formula>
    </cfRule>
    <cfRule type="cellIs" dxfId="65" priority="4" operator="between">
      <formula>5</formula>
      <formula>6.99</formula>
    </cfRule>
    <cfRule type="cellIs" dxfId="64" priority="5" operator="between">
      <formula>0</formula>
      <formula>4.99</formula>
    </cfRule>
  </conditionalFormatting>
  <conditionalFormatting sqref="CH13:CH82">
    <cfRule type="cellIs" dxfId="63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7" zoomScaleNormal="115" workbookViewId="0">
      <pane xSplit="6" ySplit="12" topLeftCell="G13" activePane="bottomRight" state="frozen"/>
      <selection pane="topRight"/>
      <selection pane="bottomLeft"/>
      <selection pane="bottomRight" activeCell="Z14" sqref="Z1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185</v>
      </c>
      <c r="E6" s="2" t="s">
        <v>157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71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158</v>
      </c>
      <c r="F13" s="40" t="s">
        <v>37</v>
      </c>
      <c r="G13" s="31">
        <v>9</v>
      </c>
      <c r="H13" s="7">
        <v>8</v>
      </c>
      <c r="I13" s="7">
        <v>8</v>
      </c>
      <c r="J13" s="7">
        <v>7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2.7</v>
      </c>
      <c r="M13" s="7">
        <v>8</v>
      </c>
      <c r="N13" s="7">
        <v>8</v>
      </c>
      <c r="O13" s="7">
        <v>1</v>
      </c>
      <c r="P13" s="7">
        <v>8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7">
        <v>8.8000000000000007</v>
      </c>
      <c r="T13" s="7">
        <v>7</v>
      </c>
      <c r="U13" s="7"/>
      <c r="V13" s="13">
        <f t="shared" ref="V13:V44" si="2">IF(OR($G$4="MEDIA",$G$4="BASICA - TERCER CICLO"),ROUND((S13*$S$11)+(T13*$T$11)+(U13*$U$11),2),ROUND((S13*$S$11)+(T13*$T$11)+(U13*$U$11),2))</f>
        <v>2.37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7.5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159</v>
      </c>
      <c r="F14" s="42" t="s">
        <v>42</v>
      </c>
      <c r="G14" s="32">
        <v>5</v>
      </c>
      <c r="H14" s="12">
        <v>8</v>
      </c>
      <c r="I14" s="12">
        <v>8</v>
      </c>
      <c r="J14" s="12">
        <v>7</v>
      </c>
      <c r="K14" s="12"/>
      <c r="L14" s="13">
        <f t="shared" si="0"/>
        <v>2.5</v>
      </c>
      <c r="M14" s="12">
        <v>8</v>
      </c>
      <c r="N14" s="12">
        <v>1</v>
      </c>
      <c r="O14" s="12">
        <v>1</v>
      </c>
      <c r="P14" s="12">
        <v>8</v>
      </c>
      <c r="Q14" s="12"/>
      <c r="R14" s="13">
        <f t="shared" si="1"/>
        <v>1.75</v>
      </c>
      <c r="S14" s="12">
        <v>6</v>
      </c>
      <c r="T14" s="12">
        <v>1</v>
      </c>
      <c r="U14" s="12"/>
      <c r="V14" s="13">
        <f t="shared" si="2"/>
        <v>1.05</v>
      </c>
      <c r="W14" s="12"/>
      <c r="X14" s="14">
        <f t="shared" si="3"/>
        <v>0</v>
      </c>
      <c r="Y14" s="28">
        <f t="shared" si="4"/>
        <v>5.3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160</v>
      </c>
      <c r="F15" s="40" t="s">
        <v>42</v>
      </c>
      <c r="G15" s="31">
        <v>8</v>
      </c>
      <c r="H15" s="7">
        <v>8</v>
      </c>
      <c r="I15" s="7">
        <v>8</v>
      </c>
      <c r="J15" s="7">
        <v>6</v>
      </c>
      <c r="K15" s="7"/>
      <c r="L15" s="13">
        <f t="shared" si="0"/>
        <v>2.5</v>
      </c>
      <c r="M15" s="7">
        <v>8</v>
      </c>
      <c r="N15" s="7">
        <v>7</v>
      </c>
      <c r="O15" s="7">
        <v>7</v>
      </c>
      <c r="P15" s="7">
        <v>8</v>
      </c>
      <c r="Q15" s="7"/>
      <c r="R15" s="13">
        <f t="shared" si="1"/>
        <v>2.65</v>
      </c>
      <c r="S15" s="7">
        <v>6.3</v>
      </c>
      <c r="T15" s="7">
        <v>4</v>
      </c>
      <c r="U15" s="7"/>
      <c r="V15" s="13">
        <f t="shared" si="2"/>
        <v>1.55</v>
      </c>
      <c r="W15" s="7"/>
      <c r="X15" s="14">
        <f t="shared" si="3"/>
        <v>0</v>
      </c>
      <c r="Y15" s="28">
        <f t="shared" si="4"/>
        <v>6.7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161</v>
      </c>
      <c r="F16" s="42" t="s">
        <v>37</v>
      </c>
      <c r="G16" s="32">
        <v>8</v>
      </c>
      <c r="H16" s="12">
        <v>8</v>
      </c>
      <c r="I16" s="12">
        <v>8</v>
      </c>
      <c r="J16" s="12">
        <v>8</v>
      </c>
      <c r="K16" s="12"/>
      <c r="L16" s="13">
        <f t="shared" si="0"/>
        <v>2.8</v>
      </c>
      <c r="M16" s="12">
        <v>8</v>
      </c>
      <c r="N16" s="12">
        <v>8</v>
      </c>
      <c r="O16" s="12">
        <v>1</v>
      </c>
      <c r="P16" s="12">
        <v>8</v>
      </c>
      <c r="Q16" s="12"/>
      <c r="R16" s="13">
        <f t="shared" si="1"/>
        <v>2.4500000000000002</v>
      </c>
      <c r="S16" s="12">
        <v>5.7</v>
      </c>
      <c r="T16" s="12">
        <v>4</v>
      </c>
      <c r="U16" s="12"/>
      <c r="V16" s="13">
        <f t="shared" si="2"/>
        <v>1.46</v>
      </c>
      <c r="W16" s="12"/>
      <c r="X16" s="14">
        <f t="shared" si="3"/>
        <v>0</v>
      </c>
      <c r="Y16" s="28">
        <f t="shared" si="4"/>
        <v>6.7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162</v>
      </c>
      <c r="F17" s="40" t="s">
        <v>37</v>
      </c>
      <c r="G17" s="31">
        <v>1</v>
      </c>
      <c r="H17" s="7">
        <v>8</v>
      </c>
      <c r="I17" s="7">
        <v>7</v>
      </c>
      <c r="J17" s="7">
        <v>8</v>
      </c>
      <c r="K17" s="7"/>
      <c r="L17" s="13">
        <f t="shared" si="0"/>
        <v>2.4</v>
      </c>
      <c r="M17" s="7">
        <v>7</v>
      </c>
      <c r="N17" s="7">
        <v>1</v>
      </c>
      <c r="O17" s="7">
        <v>1</v>
      </c>
      <c r="P17" s="7">
        <v>6</v>
      </c>
      <c r="Q17" s="7"/>
      <c r="R17" s="13">
        <f t="shared" si="1"/>
        <v>1.45</v>
      </c>
      <c r="S17" s="7">
        <v>4</v>
      </c>
      <c r="T17" s="7">
        <v>4.7</v>
      </c>
      <c r="U17" s="7"/>
      <c r="V17" s="13">
        <f t="shared" si="2"/>
        <v>1.31</v>
      </c>
      <c r="W17" s="7"/>
      <c r="X17" s="14">
        <f t="shared" si="3"/>
        <v>0</v>
      </c>
      <c r="Y17" s="28">
        <f t="shared" si="4"/>
        <v>5.2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163</v>
      </c>
      <c r="F18" s="42" t="s">
        <v>42</v>
      </c>
      <c r="G18" s="32">
        <v>6</v>
      </c>
      <c r="H18" s="12">
        <v>8</v>
      </c>
      <c r="I18" s="12">
        <v>8</v>
      </c>
      <c r="J18" s="12">
        <v>6</v>
      </c>
      <c r="K18" s="12"/>
      <c r="L18" s="13">
        <f t="shared" si="0"/>
        <v>2.4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3.7</v>
      </c>
      <c r="T18" s="12">
        <v>1</v>
      </c>
      <c r="U18" s="12"/>
      <c r="V18" s="13">
        <f t="shared" si="2"/>
        <v>0.71</v>
      </c>
      <c r="W18" s="12"/>
      <c r="X18" s="14">
        <f t="shared" si="3"/>
        <v>0</v>
      </c>
      <c r="Y18" s="28">
        <f t="shared" si="4"/>
        <v>3.5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164</v>
      </c>
      <c r="F19" s="40" t="s">
        <v>37</v>
      </c>
      <c r="G19" s="31">
        <v>1</v>
      </c>
      <c r="H19" s="7">
        <v>8</v>
      </c>
      <c r="I19" s="7">
        <v>8</v>
      </c>
      <c r="J19" s="7">
        <v>8</v>
      </c>
      <c r="K19" s="7"/>
      <c r="L19" s="13">
        <f t="shared" si="0"/>
        <v>2.4500000000000002</v>
      </c>
      <c r="M19" s="7">
        <v>7</v>
      </c>
      <c r="N19" s="7">
        <v>7</v>
      </c>
      <c r="O19" s="7">
        <v>1</v>
      </c>
      <c r="P19" s="7">
        <v>8</v>
      </c>
      <c r="Q19" s="7"/>
      <c r="R19" s="13">
        <f t="shared" si="1"/>
        <v>2.25</v>
      </c>
      <c r="S19" s="7">
        <v>3.4</v>
      </c>
      <c r="T19" s="7">
        <v>1</v>
      </c>
      <c r="U19" s="7"/>
      <c r="V19" s="13">
        <f t="shared" si="2"/>
        <v>0.66</v>
      </c>
      <c r="W19" s="7"/>
      <c r="X19" s="14">
        <f t="shared" si="3"/>
        <v>0</v>
      </c>
      <c r="Y19" s="28">
        <f t="shared" si="4"/>
        <v>5.4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1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165</v>
      </c>
      <c r="F20" s="42" t="s">
        <v>42</v>
      </c>
      <c r="G20" s="32">
        <v>1</v>
      </c>
      <c r="H20" s="12">
        <v>1</v>
      </c>
      <c r="I20" s="12">
        <v>8</v>
      </c>
      <c r="J20" s="12">
        <v>1</v>
      </c>
      <c r="K20" s="12"/>
      <c r="L20" s="13">
        <f t="shared" si="0"/>
        <v>0.7</v>
      </c>
      <c r="M20" s="12">
        <v>1</v>
      </c>
      <c r="N20" s="12">
        <v>1</v>
      </c>
      <c r="O20" s="12">
        <v>1</v>
      </c>
      <c r="P20" s="12">
        <v>1</v>
      </c>
      <c r="Q20" s="12"/>
      <c r="R20" s="13">
        <f t="shared" si="1"/>
        <v>0.35</v>
      </c>
      <c r="S20" s="12">
        <v>1</v>
      </c>
      <c r="T20" s="12">
        <v>1</v>
      </c>
      <c r="U20" s="12"/>
      <c r="V20" s="13">
        <f t="shared" si="2"/>
        <v>0.3</v>
      </c>
      <c r="W20" s="12"/>
      <c r="X20" s="14">
        <f t="shared" si="3"/>
        <v>0</v>
      </c>
      <c r="Y20" s="28">
        <f t="shared" si="4"/>
        <v>1.4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0</v>
      </c>
      <c r="CF20" s="21"/>
      <c r="CG20" s="28">
        <f t="shared" si="21"/>
        <v>0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166</v>
      </c>
      <c r="F21" s="40" t="s">
        <v>37</v>
      </c>
      <c r="G21" s="31">
        <v>7</v>
      </c>
      <c r="H21" s="7">
        <v>7</v>
      </c>
      <c r="I21" s="7">
        <v>6</v>
      </c>
      <c r="J21" s="7">
        <v>6</v>
      </c>
      <c r="K21" s="7"/>
      <c r="L21" s="13">
        <f t="shared" si="0"/>
        <v>2.25</v>
      </c>
      <c r="M21" s="7">
        <v>8</v>
      </c>
      <c r="N21" s="7">
        <v>6</v>
      </c>
      <c r="O21" s="7">
        <v>1</v>
      </c>
      <c r="P21" s="7">
        <v>1</v>
      </c>
      <c r="Q21" s="7"/>
      <c r="R21" s="13">
        <f t="shared" si="1"/>
        <v>1.55</v>
      </c>
      <c r="S21" s="7">
        <v>3.1</v>
      </c>
      <c r="T21" s="7">
        <v>4.7</v>
      </c>
      <c r="U21" s="7"/>
      <c r="V21" s="13">
        <f t="shared" si="2"/>
        <v>1.17</v>
      </c>
      <c r="W21" s="7"/>
      <c r="X21" s="14">
        <f t="shared" si="3"/>
        <v>0</v>
      </c>
      <c r="Y21" s="28">
        <f t="shared" si="4"/>
        <v>5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167</v>
      </c>
      <c r="F22" s="42" t="s">
        <v>37</v>
      </c>
      <c r="G22" s="32">
        <v>7</v>
      </c>
      <c r="H22" s="12">
        <v>8</v>
      </c>
      <c r="I22" s="12">
        <v>8</v>
      </c>
      <c r="J22" s="12">
        <v>6</v>
      </c>
      <c r="K22" s="12"/>
      <c r="L22" s="13">
        <f t="shared" si="0"/>
        <v>2.4500000000000002</v>
      </c>
      <c r="M22" s="12">
        <v>7</v>
      </c>
      <c r="N22" s="12">
        <v>7</v>
      </c>
      <c r="O22" s="12">
        <v>1</v>
      </c>
      <c r="P22" s="12">
        <v>9</v>
      </c>
      <c r="Q22" s="12"/>
      <c r="R22" s="13">
        <f t="shared" si="1"/>
        <v>2.35</v>
      </c>
      <c r="S22" s="12">
        <v>3.8</v>
      </c>
      <c r="T22" s="12">
        <v>6.6</v>
      </c>
      <c r="U22" s="12"/>
      <c r="V22" s="13">
        <f t="shared" si="2"/>
        <v>1.56</v>
      </c>
      <c r="W22" s="12"/>
      <c r="X22" s="14">
        <f t="shared" si="3"/>
        <v>0</v>
      </c>
      <c r="Y22" s="28">
        <f t="shared" si="4"/>
        <v>6.4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168</v>
      </c>
      <c r="F23" s="40" t="s">
        <v>42</v>
      </c>
      <c r="G23" s="31">
        <v>6</v>
      </c>
      <c r="H23" s="7">
        <v>1</v>
      </c>
      <c r="I23" s="7">
        <v>1</v>
      </c>
      <c r="J23" s="7">
        <v>1</v>
      </c>
      <c r="K23" s="7"/>
      <c r="L23" s="13">
        <f t="shared" si="0"/>
        <v>0.6</v>
      </c>
      <c r="M23" s="7">
        <v>1</v>
      </c>
      <c r="N23" s="7">
        <v>1</v>
      </c>
      <c r="O23" s="7">
        <v>1</v>
      </c>
      <c r="P23" s="7">
        <v>1</v>
      </c>
      <c r="Q23" s="7"/>
      <c r="R23" s="13">
        <f t="shared" si="1"/>
        <v>0.35</v>
      </c>
      <c r="S23" s="7">
        <v>3.8</v>
      </c>
      <c r="T23" s="7">
        <v>1</v>
      </c>
      <c r="U23" s="7"/>
      <c r="V23" s="13">
        <f t="shared" si="2"/>
        <v>0.72</v>
      </c>
      <c r="W23" s="7"/>
      <c r="X23" s="14">
        <f t="shared" si="3"/>
        <v>0</v>
      </c>
      <c r="Y23" s="28">
        <f t="shared" si="4"/>
        <v>1.7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0</v>
      </c>
      <c r="CF23" s="20"/>
      <c r="CG23" s="28">
        <f t="shared" si="21"/>
        <v>0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169</v>
      </c>
      <c r="F24" s="42" t="s">
        <v>42</v>
      </c>
      <c r="G24" s="32">
        <v>1</v>
      </c>
      <c r="H24" s="12">
        <v>1</v>
      </c>
      <c r="I24" s="12">
        <v>1</v>
      </c>
      <c r="J24" s="12">
        <v>1</v>
      </c>
      <c r="K24" s="12"/>
      <c r="L24" s="13">
        <f t="shared" si="0"/>
        <v>0.35</v>
      </c>
      <c r="M24" s="12">
        <v>1</v>
      </c>
      <c r="N24" s="12">
        <v>1</v>
      </c>
      <c r="O24" s="12">
        <v>1</v>
      </c>
      <c r="P24" s="12">
        <v>1</v>
      </c>
      <c r="Q24" s="12"/>
      <c r="R24" s="13">
        <f t="shared" si="1"/>
        <v>0.35</v>
      </c>
      <c r="S24" s="12">
        <v>2.2999999999999998</v>
      </c>
      <c r="T24" s="12">
        <v>1</v>
      </c>
      <c r="U24" s="12"/>
      <c r="V24" s="13">
        <f t="shared" si="2"/>
        <v>0.5</v>
      </c>
      <c r="W24" s="12"/>
      <c r="X24" s="14">
        <f t="shared" si="3"/>
        <v>0</v>
      </c>
      <c r="Y24" s="28">
        <f t="shared" si="4"/>
        <v>1.2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0</v>
      </c>
      <c r="CF24" s="21"/>
      <c r="CG24" s="28">
        <f t="shared" si="21"/>
        <v>0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170</v>
      </c>
      <c r="F25" s="40" t="s">
        <v>42</v>
      </c>
      <c r="G25" s="31">
        <v>1</v>
      </c>
      <c r="H25" s="7">
        <v>1</v>
      </c>
      <c r="I25" s="7">
        <v>1</v>
      </c>
      <c r="J25" s="7">
        <v>1</v>
      </c>
      <c r="K25" s="7"/>
      <c r="L25" s="13">
        <f t="shared" si="0"/>
        <v>0.35</v>
      </c>
      <c r="M25" s="7">
        <v>1</v>
      </c>
      <c r="N25" s="7">
        <v>1</v>
      </c>
      <c r="O25" s="7">
        <v>1</v>
      </c>
      <c r="P25" s="7">
        <v>1</v>
      </c>
      <c r="Q25" s="7"/>
      <c r="R25" s="13">
        <f t="shared" si="1"/>
        <v>0.35</v>
      </c>
      <c r="S25" s="7">
        <v>2.6</v>
      </c>
      <c r="T25" s="7">
        <v>1</v>
      </c>
      <c r="U25" s="7"/>
      <c r="V25" s="13">
        <f t="shared" si="2"/>
        <v>0.54</v>
      </c>
      <c r="W25" s="7"/>
      <c r="X25" s="14">
        <f t="shared" si="3"/>
        <v>0</v>
      </c>
      <c r="Y25" s="28">
        <f t="shared" si="4"/>
        <v>1.2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0</v>
      </c>
      <c r="CF25" s="20"/>
      <c r="CG25" s="28">
        <f t="shared" si="21"/>
        <v>0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171</v>
      </c>
      <c r="F26" s="42" t="s">
        <v>37</v>
      </c>
      <c r="G26" s="32">
        <v>1</v>
      </c>
      <c r="H26" s="12">
        <v>8</v>
      </c>
      <c r="I26" s="12">
        <v>8</v>
      </c>
      <c r="J26" s="12">
        <v>8</v>
      </c>
      <c r="K26" s="12"/>
      <c r="L26" s="13">
        <f t="shared" si="0"/>
        <v>2.4500000000000002</v>
      </c>
      <c r="M26" s="12">
        <v>8</v>
      </c>
      <c r="N26" s="12">
        <v>8</v>
      </c>
      <c r="O26" s="12">
        <v>8</v>
      </c>
      <c r="P26" s="12">
        <v>8</v>
      </c>
      <c r="Q26" s="12"/>
      <c r="R26" s="13">
        <f t="shared" si="1"/>
        <v>2.8</v>
      </c>
      <c r="S26" s="12">
        <v>4.7</v>
      </c>
      <c r="T26" s="12">
        <v>4</v>
      </c>
      <c r="U26" s="12"/>
      <c r="V26" s="13">
        <f t="shared" si="2"/>
        <v>1.31</v>
      </c>
      <c r="W26" s="12"/>
      <c r="X26" s="14">
        <f t="shared" si="3"/>
        <v>0</v>
      </c>
      <c r="Y26" s="28">
        <f t="shared" si="4"/>
        <v>6.6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172</v>
      </c>
      <c r="F27" s="40" t="s">
        <v>37</v>
      </c>
      <c r="G27" s="31">
        <v>8</v>
      </c>
      <c r="H27" s="7">
        <v>8</v>
      </c>
      <c r="I27" s="7">
        <v>7</v>
      </c>
      <c r="J27" s="7">
        <v>8</v>
      </c>
      <c r="K27" s="7"/>
      <c r="L27" s="13">
        <f t="shared" si="0"/>
        <v>2.75</v>
      </c>
      <c r="M27" s="7">
        <v>8</v>
      </c>
      <c r="N27" s="7">
        <v>8</v>
      </c>
      <c r="O27" s="7">
        <v>8</v>
      </c>
      <c r="P27" s="7">
        <v>1</v>
      </c>
      <c r="Q27" s="7"/>
      <c r="R27" s="13">
        <f t="shared" si="1"/>
        <v>2.1</v>
      </c>
      <c r="S27" s="7">
        <v>4.2</v>
      </c>
      <c r="T27" s="7">
        <v>6.6</v>
      </c>
      <c r="U27" s="7"/>
      <c r="V27" s="13">
        <f t="shared" si="2"/>
        <v>1.62</v>
      </c>
      <c r="W27" s="7"/>
      <c r="X27" s="14">
        <f t="shared" si="3"/>
        <v>0</v>
      </c>
      <c r="Y27" s="28">
        <f t="shared" si="4"/>
        <v>6.5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173</v>
      </c>
      <c r="F28" s="42" t="s">
        <v>42</v>
      </c>
      <c r="G28" s="32">
        <v>8</v>
      </c>
      <c r="H28" s="12">
        <v>8</v>
      </c>
      <c r="I28" s="12">
        <v>6</v>
      </c>
      <c r="J28" s="12">
        <v>1</v>
      </c>
      <c r="K28" s="12"/>
      <c r="L28" s="13">
        <f t="shared" si="0"/>
        <v>1.65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4.3</v>
      </c>
      <c r="T28" s="12">
        <v>1</v>
      </c>
      <c r="U28" s="12"/>
      <c r="V28" s="13">
        <f t="shared" si="2"/>
        <v>0.8</v>
      </c>
      <c r="W28" s="12"/>
      <c r="X28" s="14">
        <f t="shared" si="3"/>
        <v>0</v>
      </c>
      <c r="Y28" s="28">
        <f t="shared" si="4"/>
        <v>2.8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174</v>
      </c>
      <c r="F29" s="40" t="s">
        <v>37</v>
      </c>
      <c r="G29" s="31">
        <v>8</v>
      </c>
      <c r="H29" s="7">
        <v>8</v>
      </c>
      <c r="I29" s="7">
        <v>8</v>
      </c>
      <c r="J29" s="7">
        <v>8</v>
      </c>
      <c r="K29" s="7"/>
      <c r="L29" s="13">
        <f t="shared" si="0"/>
        <v>2.8</v>
      </c>
      <c r="M29" s="7">
        <v>8</v>
      </c>
      <c r="N29" s="7">
        <v>7</v>
      </c>
      <c r="O29" s="7">
        <v>1</v>
      </c>
      <c r="P29" s="7">
        <v>8</v>
      </c>
      <c r="Q29" s="7"/>
      <c r="R29" s="13">
        <f t="shared" si="1"/>
        <v>2.35</v>
      </c>
      <c r="S29" s="7">
        <v>6.6</v>
      </c>
      <c r="T29" s="7">
        <v>7</v>
      </c>
      <c r="U29" s="7"/>
      <c r="V29" s="13">
        <f t="shared" si="2"/>
        <v>2.04</v>
      </c>
      <c r="W29" s="7"/>
      <c r="X29" s="14">
        <f t="shared" si="3"/>
        <v>0</v>
      </c>
      <c r="Y29" s="28">
        <f t="shared" si="4"/>
        <v>7.2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175</v>
      </c>
      <c r="F30" s="42" t="s">
        <v>37</v>
      </c>
      <c r="G30" s="32">
        <v>8</v>
      </c>
      <c r="H30" s="12">
        <v>8</v>
      </c>
      <c r="I30" s="12">
        <v>7</v>
      </c>
      <c r="J30" s="12">
        <v>7</v>
      </c>
      <c r="K30" s="12"/>
      <c r="L30" s="13">
        <f t="shared" si="0"/>
        <v>2.6</v>
      </c>
      <c r="M30" s="12">
        <v>8</v>
      </c>
      <c r="N30" s="12">
        <v>8</v>
      </c>
      <c r="O30" s="12">
        <v>1</v>
      </c>
      <c r="P30" s="12">
        <v>1</v>
      </c>
      <c r="Q30" s="12"/>
      <c r="R30" s="13">
        <f t="shared" si="1"/>
        <v>1.75</v>
      </c>
      <c r="S30" s="12">
        <v>6.6</v>
      </c>
      <c r="T30" s="12">
        <v>1</v>
      </c>
      <c r="U30" s="12"/>
      <c r="V30" s="13">
        <f t="shared" si="2"/>
        <v>1.1399999999999999</v>
      </c>
      <c r="W30" s="12"/>
      <c r="X30" s="14">
        <f t="shared" si="3"/>
        <v>0</v>
      </c>
      <c r="Y30" s="28">
        <f t="shared" si="4"/>
        <v>5.5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176</v>
      </c>
      <c r="F31" s="40" t="s">
        <v>37</v>
      </c>
      <c r="G31" s="31">
        <v>7</v>
      </c>
      <c r="H31" s="7">
        <v>8</v>
      </c>
      <c r="I31" s="7">
        <v>8</v>
      </c>
      <c r="J31" s="7">
        <v>7</v>
      </c>
      <c r="K31" s="7"/>
      <c r="L31" s="13">
        <f t="shared" si="0"/>
        <v>2.6</v>
      </c>
      <c r="M31" s="7">
        <v>8</v>
      </c>
      <c r="N31" s="7">
        <v>7</v>
      </c>
      <c r="O31" s="7">
        <v>1</v>
      </c>
      <c r="P31" s="7">
        <v>7</v>
      </c>
      <c r="Q31" s="7"/>
      <c r="R31" s="13">
        <f t="shared" si="1"/>
        <v>2.25</v>
      </c>
      <c r="S31" s="7">
        <v>4.3</v>
      </c>
      <c r="T31" s="7">
        <v>6.6</v>
      </c>
      <c r="U31" s="7"/>
      <c r="V31" s="13">
        <f t="shared" si="2"/>
        <v>1.64</v>
      </c>
      <c r="W31" s="7"/>
      <c r="X31" s="14">
        <f t="shared" si="3"/>
        <v>0</v>
      </c>
      <c r="Y31" s="28">
        <f t="shared" si="4"/>
        <v>6.5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177</v>
      </c>
      <c r="F32" s="42" t="s">
        <v>37</v>
      </c>
      <c r="G32" s="32">
        <v>8</v>
      </c>
      <c r="H32" s="12">
        <v>8</v>
      </c>
      <c r="I32" s="12">
        <v>1</v>
      </c>
      <c r="J32" s="12">
        <v>8</v>
      </c>
      <c r="K32" s="12"/>
      <c r="L32" s="13">
        <f t="shared" si="0"/>
        <v>2.4500000000000002</v>
      </c>
      <c r="M32" s="12">
        <v>8</v>
      </c>
      <c r="N32" s="12">
        <v>8</v>
      </c>
      <c r="O32" s="12">
        <v>1</v>
      </c>
      <c r="P32" s="12">
        <v>6</v>
      </c>
      <c r="Q32" s="12"/>
      <c r="R32" s="13">
        <f t="shared" si="1"/>
        <v>2.25</v>
      </c>
      <c r="S32" s="12">
        <v>3.2</v>
      </c>
      <c r="T32" s="12">
        <v>1</v>
      </c>
      <c r="U32" s="12"/>
      <c r="V32" s="13">
        <f t="shared" si="2"/>
        <v>0.63</v>
      </c>
      <c r="W32" s="12"/>
      <c r="X32" s="14">
        <f t="shared" si="3"/>
        <v>0</v>
      </c>
      <c r="Y32" s="28">
        <f t="shared" si="4"/>
        <v>5.3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1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178</v>
      </c>
      <c r="F33" s="40" t="s">
        <v>42</v>
      </c>
      <c r="G33" s="31">
        <v>1</v>
      </c>
      <c r="H33" s="7">
        <v>1</v>
      </c>
      <c r="I33" s="7">
        <v>1</v>
      </c>
      <c r="J33" s="7">
        <v>1</v>
      </c>
      <c r="K33" s="7"/>
      <c r="L33" s="13">
        <f t="shared" si="0"/>
        <v>0.35</v>
      </c>
      <c r="M33" s="7">
        <v>8</v>
      </c>
      <c r="N33" s="7">
        <v>1</v>
      </c>
      <c r="O33" s="7">
        <v>1</v>
      </c>
      <c r="P33" s="7">
        <v>1</v>
      </c>
      <c r="Q33" s="7"/>
      <c r="R33" s="13">
        <f t="shared" si="1"/>
        <v>1.05</v>
      </c>
      <c r="S33" s="7">
        <v>1</v>
      </c>
      <c r="T33" s="7">
        <v>1</v>
      </c>
      <c r="U33" s="7"/>
      <c r="V33" s="13">
        <f t="shared" si="2"/>
        <v>0.3</v>
      </c>
      <c r="W33" s="7"/>
      <c r="X33" s="14">
        <f t="shared" si="3"/>
        <v>0</v>
      </c>
      <c r="Y33" s="28">
        <f t="shared" si="4"/>
        <v>1.7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179</v>
      </c>
      <c r="F34" s="42" t="s">
        <v>42</v>
      </c>
      <c r="G34" s="32">
        <v>8</v>
      </c>
      <c r="H34" s="12">
        <v>8</v>
      </c>
      <c r="I34" s="12">
        <v>1</v>
      </c>
      <c r="J34" s="12">
        <v>8</v>
      </c>
      <c r="K34" s="12"/>
      <c r="L34" s="13">
        <f t="shared" si="0"/>
        <v>2.4500000000000002</v>
      </c>
      <c r="M34" s="12">
        <v>8</v>
      </c>
      <c r="N34" s="12">
        <v>8</v>
      </c>
      <c r="O34" s="12">
        <v>6</v>
      </c>
      <c r="P34" s="12">
        <v>1</v>
      </c>
      <c r="Q34" s="12"/>
      <c r="R34" s="13">
        <f t="shared" si="1"/>
        <v>2</v>
      </c>
      <c r="S34" s="12">
        <v>4</v>
      </c>
      <c r="T34" s="12">
        <v>1</v>
      </c>
      <c r="U34" s="12"/>
      <c r="V34" s="13">
        <f t="shared" si="2"/>
        <v>0.75</v>
      </c>
      <c r="W34" s="12"/>
      <c r="X34" s="14">
        <f t="shared" si="3"/>
        <v>0</v>
      </c>
      <c r="Y34" s="28">
        <f t="shared" si="4"/>
        <v>5.2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1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180</v>
      </c>
      <c r="F35" s="40" t="s">
        <v>42</v>
      </c>
      <c r="G35" s="31">
        <v>7</v>
      </c>
      <c r="H35" s="7">
        <v>8</v>
      </c>
      <c r="I35" s="7">
        <v>8</v>
      </c>
      <c r="J35" s="7">
        <v>8</v>
      </c>
      <c r="K35" s="7"/>
      <c r="L35" s="13">
        <f t="shared" si="0"/>
        <v>2.75</v>
      </c>
      <c r="M35" s="7">
        <v>8</v>
      </c>
      <c r="N35" s="7">
        <v>8</v>
      </c>
      <c r="O35" s="7">
        <v>1</v>
      </c>
      <c r="P35" s="7">
        <v>1</v>
      </c>
      <c r="Q35" s="7"/>
      <c r="R35" s="13">
        <f t="shared" si="1"/>
        <v>1.75</v>
      </c>
      <c r="S35" s="7">
        <v>4.3</v>
      </c>
      <c r="T35" s="7">
        <v>1</v>
      </c>
      <c r="U35" s="7"/>
      <c r="V35" s="13">
        <f t="shared" si="2"/>
        <v>0.8</v>
      </c>
      <c r="W35" s="7"/>
      <c r="X35" s="14">
        <f t="shared" si="3"/>
        <v>0</v>
      </c>
      <c r="Y35" s="28">
        <f t="shared" si="4"/>
        <v>5.3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181</v>
      </c>
      <c r="F36" s="42" t="s">
        <v>37</v>
      </c>
      <c r="G36" s="32">
        <v>8</v>
      </c>
      <c r="H36" s="12">
        <v>8</v>
      </c>
      <c r="I36" s="12">
        <v>9</v>
      </c>
      <c r="J36" s="12">
        <v>8</v>
      </c>
      <c r="K36" s="12"/>
      <c r="L36" s="13">
        <f t="shared" si="0"/>
        <v>2.85</v>
      </c>
      <c r="M36" s="12">
        <v>8</v>
      </c>
      <c r="N36" s="12">
        <v>7</v>
      </c>
      <c r="O36" s="12">
        <v>1</v>
      </c>
      <c r="P36" s="12">
        <v>8</v>
      </c>
      <c r="Q36" s="12"/>
      <c r="R36" s="13">
        <f t="shared" si="1"/>
        <v>2.35</v>
      </c>
      <c r="S36" s="12">
        <v>6.4</v>
      </c>
      <c r="T36" s="12">
        <v>7</v>
      </c>
      <c r="U36" s="12"/>
      <c r="V36" s="13">
        <f t="shared" si="2"/>
        <v>2.0099999999999998</v>
      </c>
      <c r="W36" s="12"/>
      <c r="X36" s="14">
        <f t="shared" si="3"/>
        <v>0</v>
      </c>
      <c r="Y36" s="28">
        <f t="shared" si="4"/>
        <v>7.2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182</v>
      </c>
      <c r="F37" s="40" t="s">
        <v>37</v>
      </c>
      <c r="G37" s="31">
        <v>8</v>
      </c>
      <c r="H37" s="7">
        <v>1</v>
      </c>
      <c r="I37" s="7">
        <v>8</v>
      </c>
      <c r="J37" s="7">
        <v>8</v>
      </c>
      <c r="K37" s="7"/>
      <c r="L37" s="13">
        <f t="shared" si="0"/>
        <v>2.1</v>
      </c>
      <c r="M37" s="7">
        <v>8</v>
      </c>
      <c r="N37" s="7">
        <v>1</v>
      </c>
      <c r="O37" s="7">
        <v>1</v>
      </c>
      <c r="P37" s="7">
        <v>3</v>
      </c>
      <c r="Q37" s="7"/>
      <c r="R37" s="13">
        <f t="shared" si="1"/>
        <v>1.25</v>
      </c>
      <c r="S37" s="7">
        <v>6</v>
      </c>
      <c r="T37" s="7">
        <v>4.7</v>
      </c>
      <c r="U37" s="7"/>
      <c r="V37" s="13">
        <f t="shared" si="2"/>
        <v>1.61</v>
      </c>
      <c r="W37" s="7"/>
      <c r="X37" s="14">
        <f t="shared" si="3"/>
        <v>0</v>
      </c>
      <c r="Y37" s="28">
        <f t="shared" si="4"/>
        <v>5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1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183</v>
      </c>
      <c r="F38" s="42" t="s">
        <v>42</v>
      </c>
      <c r="G38" s="32">
        <v>7</v>
      </c>
      <c r="H38" s="12">
        <v>8</v>
      </c>
      <c r="I38" s="12">
        <v>8</v>
      </c>
      <c r="J38" s="12">
        <v>8</v>
      </c>
      <c r="K38" s="12"/>
      <c r="L38" s="13">
        <f t="shared" si="0"/>
        <v>2.75</v>
      </c>
      <c r="M38" s="12">
        <v>1</v>
      </c>
      <c r="N38" s="12">
        <v>1</v>
      </c>
      <c r="O38" s="12">
        <v>1</v>
      </c>
      <c r="P38" s="12">
        <v>1</v>
      </c>
      <c r="Q38" s="12"/>
      <c r="R38" s="13">
        <f t="shared" si="1"/>
        <v>0.35</v>
      </c>
      <c r="S38" s="12">
        <v>2.7</v>
      </c>
      <c r="T38" s="12">
        <v>1</v>
      </c>
      <c r="U38" s="12"/>
      <c r="V38" s="13">
        <f t="shared" si="2"/>
        <v>0.56000000000000005</v>
      </c>
      <c r="W38" s="12"/>
      <c r="X38" s="14">
        <f t="shared" si="3"/>
        <v>0</v>
      </c>
      <c r="Y38" s="28">
        <f t="shared" si="4"/>
        <v>3.7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1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184</v>
      </c>
      <c r="F39" s="40" t="s">
        <v>37</v>
      </c>
      <c r="G39" s="31">
        <v>8</v>
      </c>
      <c r="H39" s="7">
        <v>8</v>
      </c>
      <c r="I39" s="7">
        <v>1</v>
      </c>
      <c r="J39" s="7">
        <v>8</v>
      </c>
      <c r="K39" s="7"/>
      <c r="L39" s="13">
        <f t="shared" si="0"/>
        <v>2.4500000000000002</v>
      </c>
      <c r="M39" s="7">
        <v>8</v>
      </c>
      <c r="N39" s="7">
        <v>8</v>
      </c>
      <c r="O39" s="7">
        <v>1</v>
      </c>
      <c r="P39" s="7">
        <v>6</v>
      </c>
      <c r="Q39" s="7"/>
      <c r="R39" s="13">
        <f t="shared" si="1"/>
        <v>2.25</v>
      </c>
      <c r="S39" s="7">
        <v>3.3</v>
      </c>
      <c r="T39" s="7">
        <v>1</v>
      </c>
      <c r="U39" s="7"/>
      <c r="V39" s="13">
        <f t="shared" si="2"/>
        <v>0.65</v>
      </c>
      <c r="W39" s="7"/>
      <c r="X39" s="14">
        <f t="shared" si="3"/>
        <v>0</v>
      </c>
      <c r="Y39" s="28">
        <f t="shared" si="4"/>
        <v>5.4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1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4" zoomScaleNormal="85" workbookViewId="0">
      <pane xSplit="6" ySplit="12" topLeftCell="G13" activePane="bottomRight" state="frozen"/>
      <selection pane="topRight"/>
      <selection pane="bottomLeft"/>
      <selection pane="bottomRight" activeCell="U30" sqref="U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205</v>
      </c>
      <c r="E3" s="2" t="s">
        <v>186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206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0.05</v>
      </c>
      <c r="H11" s="11">
        <v>0.1</v>
      </c>
      <c r="I11" s="11">
        <v>0.05</v>
      </c>
      <c r="J11" s="11">
        <v>0.15</v>
      </c>
      <c r="K11" s="11"/>
      <c r="L11" s="25">
        <f>SUM(G11:K11)</f>
        <v>0.35</v>
      </c>
      <c r="M11" s="10">
        <v>0.1</v>
      </c>
      <c r="N11" s="11">
        <v>0.1</v>
      </c>
      <c r="O11" s="11">
        <v>0.05</v>
      </c>
      <c r="P11" s="11">
        <v>0.1</v>
      </c>
      <c r="Q11" s="11"/>
      <c r="R11" s="25">
        <f>SUM(M11:Q11)</f>
        <v>0.35</v>
      </c>
      <c r="S11" s="10">
        <v>0.15</v>
      </c>
      <c r="T11" s="11">
        <v>0.15</v>
      </c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246</v>
      </c>
      <c r="H12" s="22" t="s">
        <v>247</v>
      </c>
      <c r="I12" s="22" t="s">
        <v>252</v>
      </c>
      <c r="J12" s="22" t="s">
        <v>253</v>
      </c>
      <c r="K12" s="22"/>
      <c r="L12" s="26" t="s">
        <v>28</v>
      </c>
      <c r="M12" s="22" t="s">
        <v>254</v>
      </c>
      <c r="N12" s="22" t="s">
        <v>255</v>
      </c>
      <c r="O12" s="22" t="s">
        <v>256</v>
      </c>
      <c r="P12" s="22" t="s">
        <v>257</v>
      </c>
      <c r="Q12" s="22"/>
      <c r="R12" s="26" t="s">
        <v>28</v>
      </c>
      <c r="S12" s="22" t="s">
        <v>258</v>
      </c>
      <c r="T12" s="22" t="s">
        <v>259</v>
      </c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187</v>
      </c>
      <c r="F13" s="40" t="s">
        <v>37</v>
      </c>
      <c r="G13" s="31">
        <v>8</v>
      </c>
      <c r="H13" s="7">
        <v>8</v>
      </c>
      <c r="I13" s="7">
        <v>8</v>
      </c>
      <c r="J13" s="7">
        <v>3</v>
      </c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2.0499999999999998</v>
      </c>
      <c r="M13" s="7">
        <v>8</v>
      </c>
      <c r="N13" s="7">
        <v>1</v>
      </c>
      <c r="O13" s="7">
        <v>1</v>
      </c>
      <c r="P13" s="7">
        <v>1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1.05</v>
      </c>
      <c r="S13" s="7">
        <v>2.2999999999999998</v>
      </c>
      <c r="T13" s="7">
        <v>6</v>
      </c>
      <c r="U13" s="7"/>
      <c r="V13" s="13">
        <f t="shared" ref="V13:V44" si="2">IF(OR($G$4="MEDIA",$G$4="BASICA - TERCER CICLO"),ROUND((S13*$S$11)+(T13*$T$11)+(U13*$U$11),2),ROUND((S13*$S$11)+(T13*$T$11)+(U13*$U$11),2))</f>
        <v>1.25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4.4000000000000004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1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188</v>
      </c>
      <c r="F14" s="42" t="s">
        <v>37</v>
      </c>
      <c r="G14" s="32">
        <v>8</v>
      </c>
      <c r="H14" s="12">
        <v>8</v>
      </c>
      <c r="I14" s="12">
        <v>8</v>
      </c>
      <c r="J14" s="12">
        <v>7</v>
      </c>
      <c r="K14" s="12"/>
      <c r="L14" s="13">
        <f t="shared" si="0"/>
        <v>2.65</v>
      </c>
      <c r="M14" s="12">
        <v>1</v>
      </c>
      <c r="N14" s="12">
        <v>1</v>
      </c>
      <c r="O14" s="12">
        <v>1</v>
      </c>
      <c r="P14" s="12">
        <v>6</v>
      </c>
      <c r="Q14" s="12"/>
      <c r="R14" s="13">
        <f t="shared" si="1"/>
        <v>0.85</v>
      </c>
      <c r="S14" s="12">
        <v>3.8</v>
      </c>
      <c r="T14" s="12">
        <v>6</v>
      </c>
      <c r="U14" s="12"/>
      <c r="V14" s="13">
        <f t="shared" si="2"/>
        <v>1.47</v>
      </c>
      <c r="W14" s="12"/>
      <c r="X14" s="14">
        <f t="shared" si="3"/>
        <v>0</v>
      </c>
      <c r="Y14" s="28">
        <f t="shared" si="4"/>
        <v>5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189</v>
      </c>
      <c r="F15" s="40" t="s">
        <v>37</v>
      </c>
      <c r="G15" s="31">
        <v>8</v>
      </c>
      <c r="H15" s="7">
        <v>9</v>
      </c>
      <c r="I15" s="7">
        <v>8</v>
      </c>
      <c r="J15" s="7">
        <v>8</v>
      </c>
      <c r="K15" s="7"/>
      <c r="L15" s="13">
        <f t="shared" si="0"/>
        <v>2.9</v>
      </c>
      <c r="M15" s="7">
        <v>8</v>
      </c>
      <c r="N15" s="7">
        <v>8</v>
      </c>
      <c r="O15" s="7">
        <v>9</v>
      </c>
      <c r="P15" s="7">
        <v>8</v>
      </c>
      <c r="Q15" s="7"/>
      <c r="R15" s="13">
        <f t="shared" si="1"/>
        <v>2.85</v>
      </c>
      <c r="S15" s="7">
        <v>7.5</v>
      </c>
      <c r="T15" s="7">
        <v>8</v>
      </c>
      <c r="U15" s="7"/>
      <c r="V15" s="13">
        <f t="shared" si="2"/>
        <v>2.33</v>
      </c>
      <c r="W15" s="7"/>
      <c r="X15" s="14">
        <f t="shared" si="3"/>
        <v>0</v>
      </c>
      <c r="Y15" s="28">
        <f t="shared" si="4"/>
        <v>8.1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190</v>
      </c>
      <c r="F16" s="42" t="s">
        <v>42</v>
      </c>
      <c r="G16" s="32">
        <v>8</v>
      </c>
      <c r="H16" s="12">
        <v>8</v>
      </c>
      <c r="I16" s="12">
        <v>7</v>
      </c>
      <c r="J16" s="12">
        <v>8</v>
      </c>
      <c r="K16" s="12"/>
      <c r="L16" s="13">
        <f t="shared" si="0"/>
        <v>2.75</v>
      </c>
      <c r="M16" s="12">
        <v>6</v>
      </c>
      <c r="N16" s="12">
        <v>1</v>
      </c>
      <c r="O16" s="12">
        <v>1</v>
      </c>
      <c r="P16" s="12">
        <v>8</v>
      </c>
      <c r="Q16" s="12"/>
      <c r="R16" s="13">
        <f t="shared" si="1"/>
        <v>1.55</v>
      </c>
      <c r="S16" s="12">
        <v>4.5999999999999996</v>
      </c>
      <c r="T16" s="12">
        <v>5</v>
      </c>
      <c r="U16" s="12"/>
      <c r="V16" s="13">
        <f t="shared" si="2"/>
        <v>1.44</v>
      </c>
      <c r="W16" s="12"/>
      <c r="X16" s="14">
        <f t="shared" si="3"/>
        <v>0</v>
      </c>
      <c r="Y16" s="28">
        <f t="shared" si="4"/>
        <v>5.7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191</v>
      </c>
      <c r="F17" s="40" t="s">
        <v>37</v>
      </c>
      <c r="G17" s="31">
        <v>8</v>
      </c>
      <c r="H17" s="7">
        <v>8</v>
      </c>
      <c r="I17" s="7">
        <v>8</v>
      </c>
      <c r="J17" s="7">
        <v>9</v>
      </c>
      <c r="K17" s="7"/>
      <c r="L17" s="13">
        <f t="shared" si="0"/>
        <v>2.95</v>
      </c>
      <c r="M17" s="7">
        <v>9</v>
      </c>
      <c r="N17" s="7">
        <v>8</v>
      </c>
      <c r="O17" s="7">
        <v>8</v>
      </c>
      <c r="P17" s="7">
        <v>8</v>
      </c>
      <c r="Q17" s="7"/>
      <c r="R17" s="13">
        <f t="shared" si="1"/>
        <v>2.9</v>
      </c>
      <c r="S17" s="7">
        <v>3.2</v>
      </c>
      <c r="T17" s="7">
        <v>8</v>
      </c>
      <c r="U17" s="7"/>
      <c r="V17" s="13">
        <f t="shared" si="2"/>
        <v>1.68</v>
      </c>
      <c r="W17" s="7"/>
      <c r="X17" s="14">
        <f t="shared" si="3"/>
        <v>0</v>
      </c>
      <c r="Y17" s="28">
        <f t="shared" si="4"/>
        <v>7.5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192</v>
      </c>
      <c r="F18" s="42" t="s">
        <v>37</v>
      </c>
      <c r="G18" s="32">
        <v>8</v>
      </c>
      <c r="H18" s="12">
        <v>8</v>
      </c>
      <c r="I18" s="12">
        <v>8</v>
      </c>
      <c r="J18" s="12">
        <v>6</v>
      </c>
      <c r="K18" s="12"/>
      <c r="L18" s="13">
        <f t="shared" si="0"/>
        <v>2.5</v>
      </c>
      <c r="M18" s="12">
        <v>1</v>
      </c>
      <c r="N18" s="12">
        <v>1</v>
      </c>
      <c r="O18" s="12">
        <v>1</v>
      </c>
      <c r="P18" s="12">
        <v>1</v>
      </c>
      <c r="Q18" s="12"/>
      <c r="R18" s="13">
        <f t="shared" si="1"/>
        <v>0.35</v>
      </c>
      <c r="S18" s="12">
        <v>2.7</v>
      </c>
      <c r="T18" s="12">
        <v>1</v>
      </c>
      <c r="U18" s="12"/>
      <c r="V18" s="13">
        <f t="shared" si="2"/>
        <v>0.56000000000000005</v>
      </c>
      <c r="W18" s="12"/>
      <c r="X18" s="14">
        <f t="shared" si="3"/>
        <v>0</v>
      </c>
      <c r="Y18" s="28">
        <f t="shared" si="4"/>
        <v>3.4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193</v>
      </c>
      <c r="F19" s="40" t="s">
        <v>42</v>
      </c>
      <c r="G19" s="31">
        <v>1</v>
      </c>
      <c r="H19" s="7">
        <v>1</v>
      </c>
      <c r="I19" s="7">
        <v>1</v>
      </c>
      <c r="J19" s="7">
        <v>1</v>
      </c>
      <c r="K19" s="7"/>
      <c r="L19" s="13">
        <f t="shared" si="0"/>
        <v>0.35</v>
      </c>
      <c r="M19" s="7">
        <v>1</v>
      </c>
      <c r="N19" s="7">
        <v>1</v>
      </c>
      <c r="O19" s="7">
        <v>1</v>
      </c>
      <c r="P19" s="7">
        <v>1</v>
      </c>
      <c r="Q19" s="7"/>
      <c r="R19" s="13">
        <f t="shared" si="1"/>
        <v>0.35</v>
      </c>
      <c r="S19" s="7">
        <v>3.8</v>
      </c>
      <c r="T19" s="7">
        <v>1</v>
      </c>
      <c r="U19" s="7"/>
      <c r="V19" s="13">
        <f t="shared" si="2"/>
        <v>0.72</v>
      </c>
      <c r="W19" s="7"/>
      <c r="X19" s="14">
        <f t="shared" si="3"/>
        <v>0</v>
      </c>
      <c r="Y19" s="28">
        <f t="shared" si="4"/>
        <v>1.4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0</v>
      </c>
      <c r="CF19" s="20"/>
      <c r="CG19" s="28">
        <f t="shared" si="21"/>
        <v>0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194</v>
      </c>
      <c r="F20" s="42" t="s">
        <v>42</v>
      </c>
      <c r="G20" s="32">
        <v>8</v>
      </c>
      <c r="H20" s="12">
        <v>8</v>
      </c>
      <c r="I20" s="12">
        <v>7</v>
      </c>
      <c r="J20" s="12">
        <v>8</v>
      </c>
      <c r="K20" s="12"/>
      <c r="L20" s="13">
        <f t="shared" si="0"/>
        <v>2.75</v>
      </c>
      <c r="M20" s="12">
        <v>8</v>
      </c>
      <c r="N20" s="12">
        <v>6</v>
      </c>
      <c r="O20" s="12">
        <v>8</v>
      </c>
      <c r="P20" s="12">
        <v>8</v>
      </c>
      <c r="Q20" s="12"/>
      <c r="R20" s="13">
        <f t="shared" si="1"/>
        <v>2.6</v>
      </c>
      <c r="S20" s="12">
        <v>7.8</v>
      </c>
      <c r="T20" s="12">
        <v>5</v>
      </c>
      <c r="U20" s="12"/>
      <c r="V20" s="13">
        <f t="shared" si="2"/>
        <v>1.92</v>
      </c>
      <c r="W20" s="12"/>
      <c r="X20" s="14">
        <f t="shared" si="3"/>
        <v>0</v>
      </c>
      <c r="Y20" s="28">
        <f t="shared" si="4"/>
        <v>7.3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195</v>
      </c>
      <c r="F21" s="40" t="s">
        <v>42</v>
      </c>
      <c r="G21" s="31">
        <v>1</v>
      </c>
      <c r="H21" s="7">
        <v>1</v>
      </c>
      <c r="I21" s="7">
        <v>1</v>
      </c>
      <c r="J21" s="7">
        <v>1</v>
      </c>
      <c r="K21" s="7"/>
      <c r="L21" s="13">
        <f t="shared" si="0"/>
        <v>0.35</v>
      </c>
      <c r="M21" s="7">
        <v>1</v>
      </c>
      <c r="N21" s="7">
        <v>1</v>
      </c>
      <c r="O21" s="7">
        <v>1</v>
      </c>
      <c r="P21" s="7">
        <v>1</v>
      </c>
      <c r="Q21" s="7"/>
      <c r="R21" s="13">
        <f t="shared" si="1"/>
        <v>0.35</v>
      </c>
      <c r="S21" s="7">
        <v>2.2000000000000002</v>
      </c>
      <c r="T21" s="7">
        <v>1</v>
      </c>
      <c r="U21" s="7"/>
      <c r="V21" s="13">
        <f t="shared" si="2"/>
        <v>0.48</v>
      </c>
      <c r="W21" s="7"/>
      <c r="X21" s="14">
        <f t="shared" si="3"/>
        <v>0</v>
      </c>
      <c r="Y21" s="28">
        <f t="shared" si="4"/>
        <v>1.2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0</v>
      </c>
      <c r="CF21" s="20"/>
      <c r="CG21" s="28">
        <f t="shared" si="21"/>
        <v>0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196</v>
      </c>
      <c r="F22" s="42" t="s">
        <v>42</v>
      </c>
      <c r="G22" s="32">
        <v>1</v>
      </c>
      <c r="H22" s="12">
        <v>1</v>
      </c>
      <c r="I22" s="12">
        <v>1</v>
      </c>
      <c r="J22" s="12">
        <v>1</v>
      </c>
      <c r="K22" s="12"/>
      <c r="L22" s="13">
        <f t="shared" si="0"/>
        <v>0.35</v>
      </c>
      <c r="M22" s="12">
        <v>1</v>
      </c>
      <c r="N22" s="12">
        <v>1</v>
      </c>
      <c r="O22" s="12">
        <v>1</v>
      </c>
      <c r="P22" s="12">
        <v>1</v>
      </c>
      <c r="Q22" s="12"/>
      <c r="R22" s="13">
        <f t="shared" si="1"/>
        <v>0.35</v>
      </c>
      <c r="S22" s="12">
        <v>3.2</v>
      </c>
      <c r="T22" s="12">
        <v>1</v>
      </c>
      <c r="U22" s="12"/>
      <c r="V22" s="13">
        <f t="shared" si="2"/>
        <v>0.63</v>
      </c>
      <c r="W22" s="12"/>
      <c r="X22" s="14">
        <f t="shared" si="3"/>
        <v>0</v>
      </c>
      <c r="Y22" s="28">
        <f t="shared" si="4"/>
        <v>1.3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0</v>
      </c>
      <c r="CF22" s="21"/>
      <c r="CG22" s="28">
        <f t="shared" si="21"/>
        <v>0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197</v>
      </c>
      <c r="F23" s="40" t="s">
        <v>37</v>
      </c>
      <c r="G23" s="31">
        <v>8</v>
      </c>
      <c r="H23" s="7">
        <v>8</v>
      </c>
      <c r="I23" s="7">
        <v>8</v>
      </c>
      <c r="J23" s="7">
        <v>9</v>
      </c>
      <c r="K23" s="7"/>
      <c r="L23" s="13">
        <f t="shared" si="0"/>
        <v>2.95</v>
      </c>
      <c r="M23" s="7">
        <v>8</v>
      </c>
      <c r="N23" s="7">
        <v>9</v>
      </c>
      <c r="O23" s="7">
        <v>8</v>
      </c>
      <c r="P23" s="7">
        <v>8</v>
      </c>
      <c r="Q23" s="7"/>
      <c r="R23" s="13">
        <f t="shared" si="1"/>
        <v>2.9</v>
      </c>
      <c r="S23" s="7">
        <v>8.8000000000000007</v>
      </c>
      <c r="T23" s="7">
        <v>8</v>
      </c>
      <c r="U23" s="7"/>
      <c r="V23" s="13">
        <f t="shared" si="2"/>
        <v>2.52</v>
      </c>
      <c r="W23" s="7"/>
      <c r="X23" s="14">
        <f t="shared" si="3"/>
        <v>0</v>
      </c>
      <c r="Y23" s="28">
        <f t="shared" si="4"/>
        <v>8.4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198</v>
      </c>
      <c r="F24" s="42" t="s">
        <v>37</v>
      </c>
      <c r="G24" s="32">
        <v>9</v>
      </c>
      <c r="H24" s="12">
        <v>8</v>
      </c>
      <c r="I24" s="12">
        <v>8</v>
      </c>
      <c r="J24" s="12">
        <v>8</v>
      </c>
      <c r="K24" s="12"/>
      <c r="L24" s="13">
        <f t="shared" si="0"/>
        <v>2.85</v>
      </c>
      <c r="M24" s="12">
        <v>8</v>
      </c>
      <c r="N24" s="12">
        <v>7</v>
      </c>
      <c r="O24" s="12">
        <v>8</v>
      </c>
      <c r="P24" s="12">
        <v>8</v>
      </c>
      <c r="Q24" s="12"/>
      <c r="R24" s="13">
        <f t="shared" si="1"/>
        <v>2.7</v>
      </c>
      <c r="S24" s="12">
        <v>7.1</v>
      </c>
      <c r="T24" s="12">
        <v>8</v>
      </c>
      <c r="U24" s="12"/>
      <c r="V24" s="13">
        <f t="shared" si="2"/>
        <v>2.27</v>
      </c>
      <c r="W24" s="12"/>
      <c r="X24" s="14">
        <f t="shared" si="3"/>
        <v>0</v>
      </c>
      <c r="Y24" s="28">
        <f t="shared" si="4"/>
        <v>7.8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199</v>
      </c>
      <c r="F25" s="40" t="s">
        <v>37</v>
      </c>
      <c r="G25" s="31">
        <v>8</v>
      </c>
      <c r="H25" s="7">
        <v>8</v>
      </c>
      <c r="I25" s="7">
        <v>9</v>
      </c>
      <c r="J25" s="7">
        <v>9</v>
      </c>
      <c r="K25" s="7"/>
      <c r="L25" s="13">
        <f t="shared" si="0"/>
        <v>3</v>
      </c>
      <c r="M25" s="7">
        <v>8</v>
      </c>
      <c r="N25" s="7">
        <v>8</v>
      </c>
      <c r="O25" s="7">
        <v>8</v>
      </c>
      <c r="P25" s="7">
        <v>8</v>
      </c>
      <c r="Q25" s="7"/>
      <c r="R25" s="13">
        <f t="shared" si="1"/>
        <v>2.8</v>
      </c>
      <c r="S25" s="7">
        <v>4.3</v>
      </c>
      <c r="T25" s="7">
        <v>8</v>
      </c>
      <c r="U25" s="7"/>
      <c r="V25" s="13">
        <f t="shared" si="2"/>
        <v>1.85</v>
      </c>
      <c r="W25" s="7"/>
      <c r="X25" s="14">
        <f t="shared" si="3"/>
        <v>0</v>
      </c>
      <c r="Y25" s="28">
        <f t="shared" si="4"/>
        <v>7.7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200</v>
      </c>
      <c r="F26" s="42" t="s">
        <v>42</v>
      </c>
      <c r="G26" s="32">
        <v>7</v>
      </c>
      <c r="H26" s="12">
        <v>7</v>
      </c>
      <c r="I26" s="12">
        <v>8</v>
      </c>
      <c r="J26" s="12">
        <v>1</v>
      </c>
      <c r="K26" s="12"/>
      <c r="L26" s="13">
        <f t="shared" si="0"/>
        <v>1.6</v>
      </c>
      <c r="M26" s="12">
        <v>1</v>
      </c>
      <c r="N26" s="12">
        <v>1</v>
      </c>
      <c r="O26" s="12">
        <v>1</v>
      </c>
      <c r="P26" s="12">
        <v>1</v>
      </c>
      <c r="Q26" s="12"/>
      <c r="R26" s="13">
        <f t="shared" si="1"/>
        <v>0.35</v>
      </c>
      <c r="S26" s="12">
        <v>5.6</v>
      </c>
      <c r="T26" s="12">
        <v>1</v>
      </c>
      <c r="U26" s="12"/>
      <c r="V26" s="13">
        <f t="shared" si="2"/>
        <v>0.99</v>
      </c>
      <c r="W26" s="12"/>
      <c r="X26" s="14">
        <f t="shared" si="3"/>
        <v>0</v>
      </c>
      <c r="Y26" s="28">
        <f t="shared" si="4"/>
        <v>2.9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1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201</v>
      </c>
      <c r="F27" s="40" t="s">
        <v>37</v>
      </c>
      <c r="G27" s="31">
        <v>9</v>
      </c>
      <c r="H27" s="7">
        <v>9</v>
      </c>
      <c r="I27" s="7">
        <v>8</v>
      </c>
      <c r="J27" s="7">
        <v>9</v>
      </c>
      <c r="K27" s="7"/>
      <c r="L27" s="13">
        <f t="shared" si="0"/>
        <v>3.1</v>
      </c>
      <c r="M27" s="7">
        <v>8</v>
      </c>
      <c r="N27" s="7">
        <v>8</v>
      </c>
      <c r="O27" s="7">
        <v>7</v>
      </c>
      <c r="P27" s="7">
        <v>8</v>
      </c>
      <c r="Q27" s="7"/>
      <c r="R27" s="13">
        <f t="shared" si="1"/>
        <v>2.75</v>
      </c>
      <c r="S27" s="7">
        <v>5</v>
      </c>
      <c r="T27" s="7">
        <v>8</v>
      </c>
      <c r="U27" s="7"/>
      <c r="V27" s="13">
        <f t="shared" si="2"/>
        <v>1.95</v>
      </c>
      <c r="W27" s="7"/>
      <c r="X27" s="14">
        <f t="shared" si="3"/>
        <v>0</v>
      </c>
      <c r="Y27" s="28">
        <f t="shared" si="4"/>
        <v>7.8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202</v>
      </c>
      <c r="F28" s="42" t="s">
        <v>42</v>
      </c>
      <c r="G28" s="32">
        <v>1</v>
      </c>
      <c r="H28" s="12">
        <v>1</v>
      </c>
      <c r="I28" s="12">
        <v>1</v>
      </c>
      <c r="J28" s="12">
        <v>1</v>
      </c>
      <c r="K28" s="12"/>
      <c r="L28" s="13">
        <f t="shared" si="0"/>
        <v>0.35</v>
      </c>
      <c r="M28" s="12">
        <v>1</v>
      </c>
      <c r="N28" s="12">
        <v>1</v>
      </c>
      <c r="O28" s="12">
        <v>1</v>
      </c>
      <c r="P28" s="12">
        <v>1</v>
      </c>
      <c r="Q28" s="12"/>
      <c r="R28" s="13">
        <f t="shared" si="1"/>
        <v>0.35</v>
      </c>
      <c r="S28" s="12">
        <v>3.3</v>
      </c>
      <c r="T28" s="12">
        <v>1</v>
      </c>
      <c r="U28" s="12"/>
      <c r="V28" s="13">
        <f t="shared" si="2"/>
        <v>0.65</v>
      </c>
      <c r="W28" s="12"/>
      <c r="X28" s="14">
        <f t="shared" si="3"/>
        <v>0</v>
      </c>
      <c r="Y28" s="28">
        <f t="shared" si="4"/>
        <v>1.4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203</v>
      </c>
      <c r="F29" s="40" t="s">
        <v>42</v>
      </c>
      <c r="G29" s="31">
        <v>1</v>
      </c>
      <c r="H29" s="7">
        <v>7</v>
      </c>
      <c r="I29" s="7">
        <v>8</v>
      </c>
      <c r="J29" s="7">
        <v>6</v>
      </c>
      <c r="K29" s="7"/>
      <c r="L29" s="13">
        <f t="shared" si="0"/>
        <v>2.0499999999999998</v>
      </c>
      <c r="M29" s="7">
        <v>8</v>
      </c>
      <c r="N29" s="7">
        <v>1</v>
      </c>
      <c r="O29" s="7">
        <v>1</v>
      </c>
      <c r="P29" s="7">
        <v>6</v>
      </c>
      <c r="Q29" s="7"/>
      <c r="R29" s="13">
        <f t="shared" si="1"/>
        <v>1.55</v>
      </c>
      <c r="S29" s="7">
        <v>5</v>
      </c>
      <c r="T29" s="7">
        <v>5</v>
      </c>
      <c r="U29" s="7"/>
      <c r="V29" s="13">
        <f t="shared" si="2"/>
        <v>1.5</v>
      </c>
      <c r="W29" s="7"/>
      <c r="X29" s="14">
        <f t="shared" si="3"/>
        <v>0</v>
      </c>
      <c r="Y29" s="28">
        <f t="shared" si="4"/>
        <v>5.0999999999999996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204</v>
      </c>
      <c r="F30" s="42" t="s">
        <v>37</v>
      </c>
      <c r="G30" s="32">
        <v>8</v>
      </c>
      <c r="H30" s="12">
        <v>9</v>
      </c>
      <c r="I30" s="12">
        <v>8</v>
      </c>
      <c r="J30" s="12">
        <v>9</v>
      </c>
      <c r="K30" s="12"/>
      <c r="L30" s="13">
        <f t="shared" si="0"/>
        <v>3.05</v>
      </c>
      <c r="M30" s="12">
        <v>8</v>
      </c>
      <c r="N30" s="12">
        <v>7</v>
      </c>
      <c r="O30" s="12">
        <v>7</v>
      </c>
      <c r="P30" s="12">
        <v>8</v>
      </c>
      <c r="Q30" s="12"/>
      <c r="R30" s="13">
        <f t="shared" si="1"/>
        <v>2.65</v>
      </c>
      <c r="S30" s="12">
        <v>5</v>
      </c>
      <c r="T30" s="12">
        <v>5</v>
      </c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7.2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8" activePane="bottomRight" state="frozen"/>
      <selection pane="topRight"/>
      <selection pane="bottomLeft"/>
      <selection pane="bottomRight" activeCell="T42" sqref="T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239</v>
      </c>
      <c r="E3" s="2" t="s">
        <v>207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240</v>
      </c>
      <c r="E5" s="2" t="s">
        <v>208</v>
      </c>
    </row>
    <row r="6" spans="1:86" x14ac:dyDescent="0.2">
      <c r="B6" t="s">
        <v>9</v>
      </c>
      <c r="D6" t="s">
        <v>70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241</v>
      </c>
      <c r="E7" s="6" t="s">
        <v>209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0.15</v>
      </c>
      <c r="J11" s="11"/>
      <c r="K11" s="11"/>
      <c r="L11" s="25">
        <f>SUM(G11:K11)</f>
        <v>0.35</v>
      </c>
      <c r="M11" s="10">
        <v>0.05</v>
      </c>
      <c r="N11" s="11">
        <v>0.1</v>
      </c>
      <c r="O11" s="11">
        <v>0.05</v>
      </c>
      <c r="P11" s="11">
        <v>0.15</v>
      </c>
      <c r="Q11" s="11"/>
      <c r="R11" s="25">
        <f>SUM(M11:Q11)</f>
        <v>0.35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0.99999999999999989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260</v>
      </c>
      <c r="H12" s="22" t="s">
        <v>247</v>
      </c>
      <c r="I12" s="22" t="s">
        <v>261</v>
      </c>
      <c r="J12" s="22"/>
      <c r="K12" s="22"/>
      <c r="L12" s="26" t="s">
        <v>28</v>
      </c>
      <c r="M12" s="22" t="s">
        <v>262</v>
      </c>
      <c r="N12" s="22" t="s">
        <v>263</v>
      </c>
      <c r="O12" s="22" t="s">
        <v>264</v>
      </c>
      <c r="P12" s="22" t="s">
        <v>265</v>
      </c>
      <c r="Q12" s="22"/>
      <c r="R12" s="26" t="s">
        <v>28</v>
      </c>
      <c r="S12" s="22" t="s">
        <v>266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7296439</v>
      </c>
      <c r="C13" s="2">
        <v>4903</v>
      </c>
      <c r="D13" s="2">
        <v>14402</v>
      </c>
      <c r="E13" s="2" t="s">
        <v>210</v>
      </c>
      <c r="F13" s="40" t="s">
        <v>37</v>
      </c>
      <c r="G13" s="31">
        <v>7</v>
      </c>
      <c r="H13" s="7">
        <v>7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2.6</v>
      </c>
      <c r="M13" s="7">
        <v>7</v>
      </c>
      <c r="N13" s="7">
        <v>9</v>
      </c>
      <c r="O13" s="7">
        <v>6</v>
      </c>
      <c r="P13" s="7">
        <v>7</v>
      </c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2.6</v>
      </c>
      <c r="S13" s="7">
        <v>3.8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1.1399999999999999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6.3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2563185</v>
      </c>
      <c r="C14" s="3">
        <v>4937</v>
      </c>
      <c r="D14" s="3">
        <v>14414</v>
      </c>
      <c r="E14" s="3" t="s">
        <v>211</v>
      </c>
      <c r="F14" s="42" t="s">
        <v>37</v>
      </c>
      <c r="G14" s="32">
        <v>8</v>
      </c>
      <c r="H14" s="12">
        <v>8</v>
      </c>
      <c r="I14" s="12">
        <v>7</v>
      </c>
      <c r="J14" s="12"/>
      <c r="K14" s="12"/>
      <c r="L14" s="13">
        <f t="shared" si="0"/>
        <v>2.65</v>
      </c>
      <c r="M14" s="12">
        <v>7</v>
      </c>
      <c r="N14" s="12">
        <v>8</v>
      </c>
      <c r="O14" s="12">
        <v>7</v>
      </c>
      <c r="P14" s="12">
        <v>7</v>
      </c>
      <c r="Q14" s="12"/>
      <c r="R14" s="13">
        <f t="shared" si="1"/>
        <v>2.5499999999999998</v>
      </c>
      <c r="S14" s="12">
        <v>1.7</v>
      </c>
      <c r="T14" s="12"/>
      <c r="U14" s="12"/>
      <c r="V14" s="13">
        <f t="shared" si="2"/>
        <v>0.51</v>
      </c>
      <c r="W14" s="12"/>
      <c r="X14" s="14">
        <f t="shared" si="3"/>
        <v>0</v>
      </c>
      <c r="Y14" s="28">
        <f t="shared" si="4"/>
        <v>5.7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1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2557697</v>
      </c>
      <c r="C15" s="2">
        <v>4916</v>
      </c>
      <c r="D15" s="2">
        <v>14403</v>
      </c>
      <c r="E15" s="2" t="s">
        <v>212</v>
      </c>
      <c r="F15" s="40" t="s">
        <v>37</v>
      </c>
      <c r="G15" s="31">
        <v>8</v>
      </c>
      <c r="H15" s="7">
        <v>9</v>
      </c>
      <c r="I15" s="7">
        <v>7</v>
      </c>
      <c r="J15" s="7"/>
      <c r="K15" s="7"/>
      <c r="L15" s="13">
        <f t="shared" si="0"/>
        <v>2.75</v>
      </c>
      <c r="M15" s="7">
        <v>7</v>
      </c>
      <c r="N15" s="7">
        <v>7</v>
      </c>
      <c r="O15" s="7">
        <v>8</v>
      </c>
      <c r="P15" s="7">
        <v>7</v>
      </c>
      <c r="Q15" s="7"/>
      <c r="R15" s="13">
        <f t="shared" si="1"/>
        <v>2.5</v>
      </c>
      <c r="S15" s="7">
        <v>4</v>
      </c>
      <c r="T15" s="7"/>
      <c r="U15" s="7"/>
      <c r="V15" s="13">
        <f t="shared" si="2"/>
        <v>1.2</v>
      </c>
      <c r="W15" s="7"/>
      <c r="X15" s="14">
        <f t="shared" si="3"/>
        <v>0</v>
      </c>
      <c r="Y15" s="28">
        <f t="shared" si="4"/>
        <v>6.5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3551107</v>
      </c>
      <c r="C16" s="3">
        <v>4946</v>
      </c>
      <c r="D16" s="3">
        <v>14415</v>
      </c>
      <c r="E16" s="3" t="s">
        <v>213</v>
      </c>
      <c r="F16" s="42" t="s">
        <v>42</v>
      </c>
      <c r="G16" s="32">
        <v>6</v>
      </c>
      <c r="H16" s="12">
        <v>7</v>
      </c>
      <c r="I16" s="12">
        <v>6</v>
      </c>
      <c r="J16" s="12"/>
      <c r="K16" s="12"/>
      <c r="L16" s="13">
        <f t="shared" si="0"/>
        <v>2.2000000000000002</v>
      </c>
      <c r="M16" s="12">
        <v>7</v>
      </c>
      <c r="N16" s="12">
        <v>7</v>
      </c>
      <c r="O16" s="12">
        <v>7</v>
      </c>
      <c r="P16" s="12">
        <v>6</v>
      </c>
      <c r="Q16" s="12"/>
      <c r="R16" s="13">
        <f t="shared" si="1"/>
        <v>2.2999999999999998</v>
      </c>
      <c r="S16" s="12">
        <v>4.4000000000000004</v>
      </c>
      <c r="T16" s="12"/>
      <c r="U16" s="12"/>
      <c r="V16" s="13">
        <f t="shared" si="2"/>
        <v>1.32</v>
      </c>
      <c r="W16" s="12"/>
      <c r="X16" s="14">
        <f t="shared" si="3"/>
        <v>0</v>
      </c>
      <c r="Y16" s="28">
        <f t="shared" si="4"/>
        <v>5.8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1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2559602</v>
      </c>
      <c r="C17" s="2">
        <v>4931</v>
      </c>
      <c r="D17" s="2">
        <v>14416</v>
      </c>
      <c r="E17" s="2" t="s">
        <v>214</v>
      </c>
      <c r="F17" s="40" t="s">
        <v>37</v>
      </c>
      <c r="G17" s="31">
        <v>6</v>
      </c>
      <c r="H17" s="7">
        <v>6</v>
      </c>
      <c r="I17" s="7">
        <v>9</v>
      </c>
      <c r="J17" s="7"/>
      <c r="K17" s="7"/>
      <c r="L17" s="13">
        <f t="shared" si="0"/>
        <v>2.5499999999999998</v>
      </c>
      <c r="M17" s="7">
        <v>8</v>
      </c>
      <c r="N17" s="7">
        <v>7</v>
      </c>
      <c r="O17" s="7">
        <v>1</v>
      </c>
      <c r="P17" s="7">
        <v>1</v>
      </c>
      <c r="Q17" s="7"/>
      <c r="R17" s="13">
        <f t="shared" si="1"/>
        <v>1.3</v>
      </c>
      <c r="S17" s="7">
        <v>4.4000000000000004</v>
      </c>
      <c r="T17" s="7"/>
      <c r="U17" s="7"/>
      <c r="V17" s="13">
        <f t="shared" si="2"/>
        <v>1.32</v>
      </c>
      <c r="W17" s="7"/>
      <c r="X17" s="14">
        <f t="shared" si="3"/>
        <v>0</v>
      </c>
      <c r="Y17" s="28">
        <f t="shared" si="4"/>
        <v>5.2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1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2562797</v>
      </c>
      <c r="C18" s="3">
        <v>4919</v>
      </c>
      <c r="D18" s="3">
        <v>14404</v>
      </c>
      <c r="E18" s="3" t="s">
        <v>215</v>
      </c>
      <c r="F18" s="42" t="s">
        <v>42</v>
      </c>
      <c r="G18" s="32">
        <v>8</v>
      </c>
      <c r="H18" s="12">
        <v>8</v>
      </c>
      <c r="I18" s="12">
        <v>7</v>
      </c>
      <c r="J18" s="12"/>
      <c r="K18" s="12"/>
      <c r="L18" s="13">
        <f t="shared" si="0"/>
        <v>2.65</v>
      </c>
      <c r="M18" s="12">
        <v>7</v>
      </c>
      <c r="N18" s="12">
        <v>7</v>
      </c>
      <c r="O18" s="12">
        <v>7</v>
      </c>
      <c r="P18" s="12">
        <v>7</v>
      </c>
      <c r="Q18" s="12"/>
      <c r="R18" s="13">
        <f t="shared" si="1"/>
        <v>2.4500000000000002</v>
      </c>
      <c r="S18" s="12">
        <v>2.4</v>
      </c>
      <c r="T18" s="12"/>
      <c r="U18" s="12"/>
      <c r="V18" s="13">
        <f t="shared" si="2"/>
        <v>0.72</v>
      </c>
      <c r="W18" s="12"/>
      <c r="X18" s="14">
        <f t="shared" si="3"/>
        <v>0</v>
      </c>
      <c r="Y18" s="28">
        <f t="shared" si="4"/>
        <v>5.8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1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19840558</v>
      </c>
      <c r="C19" s="2">
        <v>4926</v>
      </c>
      <c r="D19" s="2">
        <v>14417</v>
      </c>
      <c r="E19" s="2" t="s">
        <v>216</v>
      </c>
      <c r="F19" s="40" t="s">
        <v>37</v>
      </c>
      <c r="G19" s="31">
        <v>8</v>
      </c>
      <c r="H19" s="7">
        <v>8</v>
      </c>
      <c r="I19" s="7">
        <v>8</v>
      </c>
      <c r="J19" s="7"/>
      <c r="K19" s="7"/>
      <c r="L19" s="13">
        <f t="shared" si="0"/>
        <v>2.8</v>
      </c>
      <c r="M19" s="7">
        <v>7</v>
      </c>
      <c r="N19" s="7">
        <v>7</v>
      </c>
      <c r="O19" s="7">
        <v>6</v>
      </c>
      <c r="P19" s="7">
        <v>6</v>
      </c>
      <c r="Q19" s="7"/>
      <c r="R19" s="13">
        <f t="shared" si="1"/>
        <v>2.25</v>
      </c>
      <c r="S19" s="7">
        <v>6.3</v>
      </c>
      <c r="T19" s="7"/>
      <c r="U19" s="7"/>
      <c r="V19" s="13">
        <f t="shared" si="2"/>
        <v>1.89</v>
      </c>
      <c r="W19" s="7"/>
      <c r="X19" s="14">
        <f t="shared" si="3"/>
        <v>0</v>
      </c>
      <c r="Y19" s="28">
        <f t="shared" si="4"/>
        <v>6.9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2557672</v>
      </c>
      <c r="C20" s="3">
        <v>4922</v>
      </c>
      <c r="D20" s="3">
        <v>14405</v>
      </c>
      <c r="E20" s="3" t="s">
        <v>217</v>
      </c>
      <c r="F20" s="42" t="s">
        <v>42</v>
      </c>
      <c r="G20" s="32">
        <v>7</v>
      </c>
      <c r="H20" s="12">
        <v>7</v>
      </c>
      <c r="I20" s="12">
        <v>5</v>
      </c>
      <c r="J20" s="12"/>
      <c r="K20" s="12"/>
      <c r="L20" s="13">
        <f t="shared" si="0"/>
        <v>2.15</v>
      </c>
      <c r="M20" s="12">
        <v>7</v>
      </c>
      <c r="N20" s="12">
        <v>1</v>
      </c>
      <c r="O20" s="12">
        <v>6</v>
      </c>
      <c r="P20" s="12">
        <v>1</v>
      </c>
      <c r="Q20" s="12"/>
      <c r="R20" s="13">
        <f t="shared" si="1"/>
        <v>0.9</v>
      </c>
      <c r="S20" s="12">
        <v>2.2000000000000002</v>
      </c>
      <c r="T20" s="12"/>
      <c r="U20" s="12"/>
      <c r="V20" s="13">
        <f t="shared" si="2"/>
        <v>0.66</v>
      </c>
      <c r="W20" s="12"/>
      <c r="X20" s="14">
        <f t="shared" si="3"/>
        <v>0</v>
      </c>
      <c r="Y20" s="28">
        <f t="shared" si="4"/>
        <v>3.7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1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2564123</v>
      </c>
      <c r="C21" s="2">
        <v>4911</v>
      </c>
      <c r="D21" s="2">
        <v>14502</v>
      </c>
      <c r="E21" s="2" t="s">
        <v>218</v>
      </c>
      <c r="F21" s="40" t="s">
        <v>37</v>
      </c>
      <c r="G21" s="31">
        <v>8</v>
      </c>
      <c r="H21" s="7">
        <v>8</v>
      </c>
      <c r="I21" s="7">
        <v>7</v>
      </c>
      <c r="J21" s="7"/>
      <c r="K21" s="7"/>
      <c r="L21" s="13">
        <f t="shared" si="0"/>
        <v>2.65</v>
      </c>
      <c r="M21" s="7">
        <v>8</v>
      </c>
      <c r="N21" s="7">
        <v>7</v>
      </c>
      <c r="O21" s="7">
        <v>7</v>
      </c>
      <c r="P21" s="7">
        <v>7</v>
      </c>
      <c r="Q21" s="7"/>
      <c r="R21" s="13">
        <f t="shared" si="1"/>
        <v>2.5</v>
      </c>
      <c r="S21" s="7">
        <v>4</v>
      </c>
      <c r="T21" s="7"/>
      <c r="U21" s="7"/>
      <c r="V21" s="13">
        <f t="shared" si="2"/>
        <v>1.2</v>
      </c>
      <c r="W21" s="7"/>
      <c r="X21" s="14">
        <f t="shared" si="3"/>
        <v>0</v>
      </c>
      <c r="Y21" s="28">
        <f t="shared" si="4"/>
        <v>6.4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5822387</v>
      </c>
      <c r="C22" s="3">
        <v>4909</v>
      </c>
      <c r="D22" s="3">
        <v>14406</v>
      </c>
      <c r="E22" s="3" t="s">
        <v>219</v>
      </c>
      <c r="F22" s="42" t="s">
        <v>37</v>
      </c>
      <c r="G22" s="32">
        <v>8</v>
      </c>
      <c r="H22" s="12">
        <v>8</v>
      </c>
      <c r="I22" s="12">
        <v>7</v>
      </c>
      <c r="J22" s="12"/>
      <c r="K22" s="12"/>
      <c r="L22" s="13">
        <f t="shared" si="0"/>
        <v>2.65</v>
      </c>
      <c r="M22" s="12">
        <v>6</v>
      </c>
      <c r="N22" s="12">
        <v>7</v>
      </c>
      <c r="O22" s="12">
        <v>6</v>
      </c>
      <c r="P22" s="12">
        <v>7</v>
      </c>
      <c r="Q22" s="12"/>
      <c r="R22" s="13">
        <f t="shared" si="1"/>
        <v>2.35</v>
      </c>
      <c r="S22" s="12">
        <v>3</v>
      </c>
      <c r="T22" s="12"/>
      <c r="U22" s="12"/>
      <c r="V22" s="13">
        <f t="shared" si="2"/>
        <v>0.9</v>
      </c>
      <c r="W22" s="12"/>
      <c r="X22" s="14">
        <f t="shared" si="3"/>
        <v>0</v>
      </c>
      <c r="Y22" s="28">
        <f t="shared" si="4"/>
        <v>5.9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1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2562800</v>
      </c>
      <c r="C23" s="2">
        <v>4921</v>
      </c>
      <c r="D23" s="2">
        <v>14407</v>
      </c>
      <c r="E23" s="2" t="s">
        <v>220</v>
      </c>
      <c r="F23" s="40" t="s">
        <v>42</v>
      </c>
      <c r="G23" s="31">
        <v>8</v>
      </c>
      <c r="H23" s="7">
        <v>8</v>
      </c>
      <c r="I23" s="7">
        <v>7</v>
      </c>
      <c r="J23" s="7"/>
      <c r="K23" s="7"/>
      <c r="L23" s="13">
        <f t="shared" si="0"/>
        <v>2.65</v>
      </c>
      <c r="M23" s="7">
        <v>8</v>
      </c>
      <c r="N23" s="7">
        <v>8</v>
      </c>
      <c r="O23" s="7">
        <v>7</v>
      </c>
      <c r="P23" s="7">
        <v>7</v>
      </c>
      <c r="Q23" s="7"/>
      <c r="R23" s="13">
        <f t="shared" si="1"/>
        <v>2.6</v>
      </c>
      <c r="S23" s="7">
        <v>1.2</v>
      </c>
      <c r="T23" s="7"/>
      <c r="U23" s="7"/>
      <c r="V23" s="13">
        <f t="shared" si="2"/>
        <v>0.36</v>
      </c>
      <c r="W23" s="7"/>
      <c r="X23" s="14">
        <f t="shared" si="3"/>
        <v>0</v>
      </c>
      <c r="Y23" s="28">
        <f t="shared" si="4"/>
        <v>5.6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1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2568230</v>
      </c>
      <c r="C24" s="3">
        <v>4930</v>
      </c>
      <c r="D24" s="3">
        <v>14418</v>
      </c>
      <c r="E24" s="3" t="s">
        <v>221</v>
      </c>
      <c r="F24" s="42" t="s">
        <v>37</v>
      </c>
      <c r="G24" s="32">
        <v>8</v>
      </c>
      <c r="H24" s="12">
        <v>9</v>
      </c>
      <c r="I24" s="12">
        <v>8</v>
      </c>
      <c r="J24" s="12"/>
      <c r="K24" s="12"/>
      <c r="L24" s="13">
        <f t="shared" si="0"/>
        <v>2.9</v>
      </c>
      <c r="M24" s="12">
        <v>8</v>
      </c>
      <c r="N24" s="12">
        <v>7</v>
      </c>
      <c r="O24" s="12">
        <v>7</v>
      </c>
      <c r="P24" s="12">
        <v>8</v>
      </c>
      <c r="Q24" s="12"/>
      <c r="R24" s="13">
        <f t="shared" si="1"/>
        <v>2.65</v>
      </c>
      <c r="S24" s="12">
        <v>4</v>
      </c>
      <c r="T24" s="12"/>
      <c r="U24" s="12"/>
      <c r="V24" s="13">
        <f t="shared" si="2"/>
        <v>1.2</v>
      </c>
      <c r="W24" s="12"/>
      <c r="X24" s="14">
        <f t="shared" si="3"/>
        <v>0</v>
      </c>
      <c r="Y24" s="28">
        <f t="shared" si="4"/>
        <v>6.8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3777016</v>
      </c>
      <c r="C25" s="2">
        <v>4935</v>
      </c>
      <c r="D25" s="2">
        <v>14419</v>
      </c>
      <c r="E25" s="2" t="s">
        <v>222</v>
      </c>
      <c r="F25" s="40" t="s">
        <v>37</v>
      </c>
      <c r="G25" s="31">
        <v>8</v>
      </c>
      <c r="H25" s="7">
        <v>8</v>
      </c>
      <c r="I25" s="7">
        <v>7</v>
      </c>
      <c r="J25" s="7"/>
      <c r="K25" s="7"/>
      <c r="L25" s="13">
        <f t="shared" si="0"/>
        <v>2.65</v>
      </c>
      <c r="M25" s="7">
        <v>7</v>
      </c>
      <c r="N25" s="7">
        <v>1</v>
      </c>
      <c r="O25" s="7">
        <v>8</v>
      </c>
      <c r="P25" s="7">
        <v>8</v>
      </c>
      <c r="Q25" s="7"/>
      <c r="R25" s="13">
        <f t="shared" si="1"/>
        <v>2.0499999999999998</v>
      </c>
      <c r="S25" s="7">
        <v>4</v>
      </c>
      <c r="T25" s="7"/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5.9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2562783</v>
      </c>
      <c r="C26" s="3">
        <v>4908</v>
      </c>
      <c r="D26" s="3">
        <v>14408</v>
      </c>
      <c r="E26" s="3" t="s">
        <v>223</v>
      </c>
      <c r="F26" s="42" t="s">
        <v>37</v>
      </c>
      <c r="G26" s="32">
        <v>8</v>
      </c>
      <c r="H26" s="12">
        <v>8</v>
      </c>
      <c r="I26" s="12">
        <v>7</v>
      </c>
      <c r="J26" s="12"/>
      <c r="K26" s="12"/>
      <c r="L26" s="13">
        <f t="shared" si="0"/>
        <v>2.65</v>
      </c>
      <c r="M26" s="12">
        <v>6</v>
      </c>
      <c r="N26" s="12">
        <v>4</v>
      </c>
      <c r="O26" s="12">
        <v>7</v>
      </c>
      <c r="P26" s="12">
        <v>7</v>
      </c>
      <c r="Q26" s="12"/>
      <c r="R26" s="13">
        <f t="shared" si="1"/>
        <v>2.1</v>
      </c>
      <c r="S26" s="12">
        <v>2.4</v>
      </c>
      <c r="T26" s="12"/>
      <c r="U26" s="12"/>
      <c r="V26" s="13">
        <f t="shared" si="2"/>
        <v>0.72</v>
      </c>
      <c r="W26" s="12"/>
      <c r="X26" s="14">
        <f t="shared" si="3"/>
        <v>0</v>
      </c>
      <c r="Y26" s="28">
        <f t="shared" si="4"/>
        <v>5.5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1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3876466</v>
      </c>
      <c r="C27" s="2">
        <v>4913</v>
      </c>
      <c r="D27" s="2">
        <v>14409</v>
      </c>
      <c r="E27" s="2" t="s">
        <v>224</v>
      </c>
      <c r="F27" s="40" t="s">
        <v>37</v>
      </c>
      <c r="G27" s="31">
        <v>8</v>
      </c>
      <c r="H27" s="7">
        <v>8</v>
      </c>
      <c r="I27" s="7">
        <v>8</v>
      </c>
      <c r="J27" s="7"/>
      <c r="K27" s="7"/>
      <c r="L27" s="13">
        <f t="shared" si="0"/>
        <v>2.8</v>
      </c>
      <c r="M27" s="7">
        <v>7</v>
      </c>
      <c r="N27" s="7">
        <v>7</v>
      </c>
      <c r="O27" s="7">
        <v>7</v>
      </c>
      <c r="P27" s="7">
        <v>6</v>
      </c>
      <c r="Q27" s="7"/>
      <c r="R27" s="13">
        <f t="shared" si="1"/>
        <v>2.2999999999999998</v>
      </c>
      <c r="S27" s="7">
        <v>4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6.3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2556245</v>
      </c>
      <c r="C28" s="3">
        <v>4942</v>
      </c>
      <c r="D28" s="3">
        <v>14420</v>
      </c>
      <c r="E28" s="3" t="s">
        <v>225</v>
      </c>
      <c r="F28" s="42" t="s">
        <v>42</v>
      </c>
      <c r="G28" s="32">
        <v>8</v>
      </c>
      <c r="H28" s="12">
        <v>8</v>
      </c>
      <c r="I28" s="12">
        <v>8</v>
      </c>
      <c r="J28" s="12"/>
      <c r="K28" s="12"/>
      <c r="L28" s="13">
        <f t="shared" si="0"/>
        <v>2.8</v>
      </c>
      <c r="M28" s="12">
        <v>8</v>
      </c>
      <c r="N28" s="12">
        <v>5</v>
      </c>
      <c r="O28" s="12">
        <v>7</v>
      </c>
      <c r="P28" s="12">
        <v>7</v>
      </c>
      <c r="Q28" s="12"/>
      <c r="R28" s="13">
        <f t="shared" si="1"/>
        <v>2.2999999999999998</v>
      </c>
      <c r="S28" s="12">
        <v>4.0999999999999996</v>
      </c>
      <c r="T28" s="12"/>
      <c r="U28" s="12"/>
      <c r="V28" s="13">
        <f t="shared" si="2"/>
        <v>1.23</v>
      </c>
      <c r="W28" s="12"/>
      <c r="X28" s="14">
        <f t="shared" si="3"/>
        <v>0</v>
      </c>
      <c r="Y28" s="28">
        <f t="shared" si="4"/>
        <v>6.3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2561709</v>
      </c>
      <c r="C29" s="2">
        <v>4927</v>
      </c>
      <c r="D29" s="2">
        <v>14421</v>
      </c>
      <c r="E29" s="2" t="s">
        <v>226</v>
      </c>
      <c r="F29" s="40" t="s">
        <v>37</v>
      </c>
      <c r="G29" s="31">
        <v>8</v>
      </c>
      <c r="H29" s="7">
        <v>8</v>
      </c>
      <c r="I29" s="7">
        <v>8</v>
      </c>
      <c r="J29" s="7"/>
      <c r="K29" s="7"/>
      <c r="L29" s="13">
        <f t="shared" si="0"/>
        <v>2.8</v>
      </c>
      <c r="M29" s="7">
        <v>7</v>
      </c>
      <c r="N29" s="7">
        <v>8</v>
      </c>
      <c r="O29" s="7">
        <v>7</v>
      </c>
      <c r="P29" s="7">
        <v>7</v>
      </c>
      <c r="Q29" s="7"/>
      <c r="R29" s="13">
        <f t="shared" si="1"/>
        <v>2.5499999999999998</v>
      </c>
      <c r="S29" s="7">
        <v>5.4</v>
      </c>
      <c r="T29" s="7"/>
      <c r="U29" s="7"/>
      <c r="V29" s="13">
        <f t="shared" si="2"/>
        <v>1.62</v>
      </c>
      <c r="W29" s="7"/>
      <c r="X29" s="14">
        <f t="shared" si="3"/>
        <v>0</v>
      </c>
      <c r="Y29" s="28">
        <f t="shared" si="4"/>
        <v>7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3984081</v>
      </c>
      <c r="C30" s="3">
        <v>4929</v>
      </c>
      <c r="D30" s="3">
        <v>14422</v>
      </c>
      <c r="E30" s="3" t="s">
        <v>227</v>
      </c>
      <c r="F30" s="42" t="s">
        <v>37</v>
      </c>
      <c r="G30" s="32">
        <v>8</v>
      </c>
      <c r="H30" s="12">
        <v>8</v>
      </c>
      <c r="I30" s="12">
        <v>7</v>
      </c>
      <c r="J30" s="12"/>
      <c r="K30" s="12"/>
      <c r="L30" s="13">
        <f t="shared" si="0"/>
        <v>2.65</v>
      </c>
      <c r="M30" s="12">
        <v>7</v>
      </c>
      <c r="N30" s="12">
        <v>8</v>
      </c>
      <c r="O30" s="12">
        <v>7</v>
      </c>
      <c r="P30" s="12">
        <v>7</v>
      </c>
      <c r="Q30" s="12"/>
      <c r="R30" s="13">
        <f t="shared" si="1"/>
        <v>2.5499999999999998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6.7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2557691</v>
      </c>
      <c r="C31" s="2">
        <v>4901</v>
      </c>
      <c r="D31" s="2">
        <v>14423</v>
      </c>
      <c r="E31" s="2" t="s">
        <v>228</v>
      </c>
      <c r="F31" s="40" t="s">
        <v>37</v>
      </c>
      <c r="G31" s="31">
        <v>8</v>
      </c>
      <c r="H31" s="7">
        <v>7</v>
      </c>
      <c r="I31" s="7">
        <v>7</v>
      </c>
      <c r="J31" s="7"/>
      <c r="K31" s="7"/>
      <c r="L31" s="13">
        <f t="shared" si="0"/>
        <v>2.5499999999999998</v>
      </c>
      <c r="M31" s="7">
        <v>1</v>
      </c>
      <c r="N31" s="7">
        <v>1</v>
      </c>
      <c r="O31" s="7">
        <v>1</v>
      </c>
      <c r="P31" s="7">
        <v>1</v>
      </c>
      <c r="Q31" s="7"/>
      <c r="R31" s="13">
        <f t="shared" si="1"/>
        <v>0.35</v>
      </c>
      <c r="S31" s="7">
        <v>3.3</v>
      </c>
      <c r="T31" s="7"/>
      <c r="U31" s="7"/>
      <c r="V31" s="13">
        <f t="shared" si="2"/>
        <v>0.99</v>
      </c>
      <c r="W31" s="7"/>
      <c r="X31" s="14">
        <f t="shared" si="3"/>
        <v>0</v>
      </c>
      <c r="Y31" s="28">
        <f t="shared" si="4"/>
        <v>3.9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1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2556248</v>
      </c>
      <c r="C32" s="3">
        <v>5027</v>
      </c>
      <c r="D32" s="3">
        <v>14424</v>
      </c>
      <c r="E32" s="3" t="s">
        <v>229</v>
      </c>
      <c r="F32" s="42" t="s">
        <v>42</v>
      </c>
      <c r="G32" s="32">
        <v>8</v>
      </c>
      <c r="H32" s="12">
        <v>8</v>
      </c>
      <c r="I32" s="12">
        <v>7</v>
      </c>
      <c r="J32" s="12"/>
      <c r="K32" s="12"/>
      <c r="L32" s="13">
        <f t="shared" si="0"/>
        <v>2.65</v>
      </c>
      <c r="M32" s="12">
        <v>7</v>
      </c>
      <c r="N32" s="12">
        <v>8</v>
      </c>
      <c r="O32" s="12">
        <v>7</v>
      </c>
      <c r="P32" s="12">
        <v>8</v>
      </c>
      <c r="Q32" s="12"/>
      <c r="R32" s="13">
        <f t="shared" si="1"/>
        <v>2.7</v>
      </c>
      <c r="S32" s="12">
        <v>8.6999999999999993</v>
      </c>
      <c r="T32" s="12"/>
      <c r="U32" s="12"/>
      <c r="V32" s="13">
        <f t="shared" si="2"/>
        <v>2.61</v>
      </c>
      <c r="W32" s="12"/>
      <c r="X32" s="14">
        <f t="shared" si="3"/>
        <v>0</v>
      </c>
      <c r="Y32" s="28">
        <f t="shared" si="4"/>
        <v>8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3102315</v>
      </c>
      <c r="C33" s="2">
        <v>4936</v>
      </c>
      <c r="D33" s="2">
        <v>14425</v>
      </c>
      <c r="E33" s="2" t="s">
        <v>230</v>
      </c>
      <c r="F33" s="40" t="s">
        <v>37</v>
      </c>
      <c r="G33" s="31">
        <v>8</v>
      </c>
      <c r="H33" s="7">
        <v>8</v>
      </c>
      <c r="I33" s="7">
        <v>8</v>
      </c>
      <c r="J33" s="7"/>
      <c r="K33" s="7"/>
      <c r="L33" s="13">
        <f t="shared" si="0"/>
        <v>2.8</v>
      </c>
      <c r="M33" s="7">
        <v>6</v>
      </c>
      <c r="N33" s="7">
        <v>7</v>
      </c>
      <c r="O33" s="7">
        <v>6</v>
      </c>
      <c r="P33" s="7">
        <v>8</v>
      </c>
      <c r="Q33" s="7"/>
      <c r="R33" s="13">
        <f t="shared" si="1"/>
        <v>2.5</v>
      </c>
      <c r="S33" s="7">
        <v>3</v>
      </c>
      <c r="T33" s="7"/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6.2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2207563</v>
      </c>
      <c r="C34" s="3">
        <v>4943</v>
      </c>
      <c r="D34" s="3">
        <v>14426</v>
      </c>
      <c r="E34" s="3" t="s">
        <v>231</v>
      </c>
      <c r="F34" s="42" t="s">
        <v>42</v>
      </c>
      <c r="G34" s="32">
        <v>8</v>
      </c>
      <c r="H34" s="12">
        <v>8</v>
      </c>
      <c r="I34" s="12">
        <v>8</v>
      </c>
      <c r="J34" s="12"/>
      <c r="K34" s="12"/>
      <c r="L34" s="13">
        <f t="shared" si="0"/>
        <v>2.8</v>
      </c>
      <c r="M34" s="12">
        <v>8</v>
      </c>
      <c r="N34" s="12">
        <v>7</v>
      </c>
      <c r="O34" s="12">
        <v>7</v>
      </c>
      <c r="P34" s="12">
        <v>8</v>
      </c>
      <c r="Q34" s="12"/>
      <c r="R34" s="13">
        <f t="shared" si="1"/>
        <v>2.65</v>
      </c>
      <c r="S34" s="12">
        <v>6.5</v>
      </c>
      <c r="T34" s="12"/>
      <c r="U34" s="12"/>
      <c r="V34" s="13">
        <f t="shared" si="2"/>
        <v>1.95</v>
      </c>
      <c r="W34" s="12"/>
      <c r="X34" s="14">
        <f t="shared" si="3"/>
        <v>0</v>
      </c>
      <c r="Y34" s="28">
        <f t="shared" si="4"/>
        <v>7.4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2557684</v>
      </c>
      <c r="C35" s="2">
        <v>4934</v>
      </c>
      <c r="D35" s="2">
        <v>14427</v>
      </c>
      <c r="E35" s="2" t="s">
        <v>232</v>
      </c>
      <c r="F35" s="40" t="s">
        <v>37</v>
      </c>
      <c r="G35" s="31">
        <v>8</v>
      </c>
      <c r="H35" s="7">
        <v>6</v>
      </c>
      <c r="I35" s="7">
        <v>8</v>
      </c>
      <c r="J35" s="7"/>
      <c r="K35" s="7"/>
      <c r="L35" s="13">
        <f t="shared" si="0"/>
        <v>2.6</v>
      </c>
      <c r="M35" s="7">
        <v>6</v>
      </c>
      <c r="N35" s="7">
        <v>7</v>
      </c>
      <c r="O35" s="7">
        <v>1</v>
      </c>
      <c r="P35" s="7">
        <v>7</v>
      </c>
      <c r="Q35" s="7"/>
      <c r="R35" s="13">
        <f t="shared" si="1"/>
        <v>2.1</v>
      </c>
      <c r="S35" s="7">
        <v>2</v>
      </c>
      <c r="T35" s="7"/>
      <c r="U35" s="7"/>
      <c r="V35" s="13">
        <f t="shared" si="2"/>
        <v>0.6</v>
      </c>
      <c r="W35" s="7"/>
      <c r="X35" s="14">
        <f t="shared" si="3"/>
        <v>0</v>
      </c>
      <c r="Y35" s="28">
        <f t="shared" si="4"/>
        <v>5.3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1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2564915</v>
      </c>
      <c r="C36" s="3">
        <v>4902</v>
      </c>
      <c r="D36" s="3">
        <v>14410</v>
      </c>
      <c r="E36" s="3" t="s">
        <v>233</v>
      </c>
      <c r="F36" s="42" t="s">
        <v>37</v>
      </c>
      <c r="G36" s="32">
        <v>7</v>
      </c>
      <c r="H36" s="12">
        <v>7</v>
      </c>
      <c r="I36" s="12">
        <v>8</v>
      </c>
      <c r="J36" s="12"/>
      <c r="K36" s="12"/>
      <c r="L36" s="13">
        <f t="shared" si="0"/>
        <v>2.6</v>
      </c>
      <c r="M36" s="12">
        <v>8</v>
      </c>
      <c r="N36" s="12">
        <v>6</v>
      </c>
      <c r="O36" s="12">
        <v>8</v>
      </c>
      <c r="P36" s="12">
        <v>7</v>
      </c>
      <c r="Q36" s="12"/>
      <c r="R36" s="13">
        <f t="shared" si="1"/>
        <v>2.4500000000000002</v>
      </c>
      <c r="S36" s="12">
        <v>3.3</v>
      </c>
      <c r="T36" s="12"/>
      <c r="U36" s="12"/>
      <c r="V36" s="13">
        <f t="shared" si="2"/>
        <v>0.99</v>
      </c>
      <c r="W36" s="12"/>
      <c r="X36" s="14">
        <f t="shared" si="3"/>
        <v>0</v>
      </c>
      <c r="Y36" s="28">
        <f t="shared" si="4"/>
        <v>6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3551119</v>
      </c>
      <c r="C37" s="2">
        <v>4983</v>
      </c>
      <c r="D37" s="2">
        <v>14441</v>
      </c>
      <c r="E37" s="2" t="s">
        <v>234</v>
      </c>
      <c r="F37" s="40" t="s">
        <v>42</v>
      </c>
      <c r="G37" s="31">
        <v>9</v>
      </c>
      <c r="H37" s="7">
        <v>8</v>
      </c>
      <c r="I37" s="7">
        <v>7</v>
      </c>
      <c r="J37" s="7"/>
      <c r="K37" s="7"/>
      <c r="L37" s="13">
        <f t="shared" si="0"/>
        <v>2.75</v>
      </c>
      <c r="M37" s="7">
        <v>7</v>
      </c>
      <c r="N37" s="7">
        <v>1</v>
      </c>
      <c r="O37" s="7">
        <v>7</v>
      </c>
      <c r="P37" s="7">
        <v>7</v>
      </c>
      <c r="Q37" s="7"/>
      <c r="R37" s="13">
        <f t="shared" si="1"/>
        <v>1.85</v>
      </c>
      <c r="S37" s="7">
        <v>3.8</v>
      </c>
      <c r="T37" s="7"/>
      <c r="U37" s="7"/>
      <c r="V37" s="13">
        <f t="shared" si="2"/>
        <v>1.1399999999999999</v>
      </c>
      <c r="W37" s="7"/>
      <c r="X37" s="14">
        <f t="shared" si="3"/>
        <v>0</v>
      </c>
      <c r="Y37" s="28">
        <f t="shared" si="4"/>
        <v>5.7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1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2561697</v>
      </c>
      <c r="C38" s="3">
        <v>4924</v>
      </c>
      <c r="D38" s="3">
        <v>14428</v>
      </c>
      <c r="E38" s="3" t="s">
        <v>235</v>
      </c>
      <c r="F38" s="42" t="s">
        <v>37</v>
      </c>
      <c r="G38" s="32">
        <v>9</v>
      </c>
      <c r="H38" s="12">
        <v>8</v>
      </c>
      <c r="I38" s="12">
        <v>7</v>
      </c>
      <c r="J38" s="12"/>
      <c r="K38" s="12"/>
      <c r="L38" s="13">
        <f t="shared" si="0"/>
        <v>2.75</v>
      </c>
      <c r="M38" s="12">
        <v>7</v>
      </c>
      <c r="N38" s="12">
        <v>8</v>
      </c>
      <c r="O38" s="12">
        <v>8</v>
      </c>
      <c r="P38" s="12">
        <v>8</v>
      </c>
      <c r="Q38" s="12"/>
      <c r="R38" s="13">
        <f t="shared" si="1"/>
        <v>2.75</v>
      </c>
      <c r="S38" s="12">
        <v>2.4</v>
      </c>
      <c r="T38" s="12"/>
      <c r="U38" s="12"/>
      <c r="V38" s="13">
        <f t="shared" si="2"/>
        <v>0.72</v>
      </c>
      <c r="W38" s="12"/>
      <c r="X38" s="14">
        <f t="shared" si="3"/>
        <v>0</v>
      </c>
      <c r="Y38" s="28">
        <f t="shared" si="4"/>
        <v>6.2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2279258</v>
      </c>
      <c r="C39" s="2">
        <v>4904</v>
      </c>
      <c r="D39" s="2">
        <v>14411</v>
      </c>
      <c r="E39" s="2" t="s">
        <v>236</v>
      </c>
      <c r="F39" s="40" t="s">
        <v>37</v>
      </c>
      <c r="G39" s="31">
        <v>8</v>
      </c>
      <c r="H39" s="7">
        <v>8</v>
      </c>
      <c r="I39" s="7">
        <v>8</v>
      </c>
      <c r="J39" s="7"/>
      <c r="K39" s="7"/>
      <c r="L39" s="13">
        <f t="shared" si="0"/>
        <v>2.8</v>
      </c>
      <c r="M39" s="7">
        <v>7</v>
      </c>
      <c r="N39" s="7">
        <v>1</v>
      </c>
      <c r="O39" s="7">
        <v>7</v>
      </c>
      <c r="P39" s="7">
        <v>7</v>
      </c>
      <c r="Q39" s="7"/>
      <c r="R39" s="13">
        <f t="shared" si="1"/>
        <v>1.85</v>
      </c>
      <c r="S39" s="7">
        <v>7.1</v>
      </c>
      <c r="T39" s="7"/>
      <c r="U39" s="7"/>
      <c r="V39" s="13">
        <f t="shared" si="2"/>
        <v>2.13</v>
      </c>
      <c r="W39" s="7"/>
      <c r="X39" s="14">
        <f t="shared" si="3"/>
        <v>0</v>
      </c>
      <c r="Y39" s="28">
        <f t="shared" si="4"/>
        <v>6.8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>
        <v>28</v>
      </c>
      <c r="B40" s="3">
        <v>7296560</v>
      </c>
      <c r="C40" s="3">
        <v>4917</v>
      </c>
      <c r="D40" s="3">
        <v>14412</v>
      </c>
      <c r="E40" s="3" t="s">
        <v>237</v>
      </c>
      <c r="F40" s="42" t="s">
        <v>37</v>
      </c>
      <c r="G40" s="32">
        <v>8</v>
      </c>
      <c r="H40" s="12">
        <v>8</v>
      </c>
      <c r="I40" s="12">
        <v>7</v>
      </c>
      <c r="J40" s="12"/>
      <c r="K40" s="12"/>
      <c r="L40" s="13">
        <f t="shared" si="0"/>
        <v>2.65</v>
      </c>
      <c r="M40" s="12">
        <v>8</v>
      </c>
      <c r="N40" s="12">
        <v>8</v>
      </c>
      <c r="O40" s="12">
        <v>1</v>
      </c>
      <c r="P40" s="12">
        <v>1</v>
      </c>
      <c r="Q40" s="12"/>
      <c r="R40" s="13">
        <f t="shared" si="1"/>
        <v>1.4</v>
      </c>
      <c r="S40" s="12">
        <v>5.5</v>
      </c>
      <c r="T40" s="12"/>
      <c r="U40" s="12"/>
      <c r="V40" s="13">
        <f t="shared" si="2"/>
        <v>1.65</v>
      </c>
      <c r="W40" s="12"/>
      <c r="X40" s="14">
        <f t="shared" si="3"/>
        <v>0</v>
      </c>
      <c r="Y40" s="28">
        <f t="shared" si="4"/>
        <v>5.7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1</v>
      </c>
      <c r="CF40" s="21"/>
      <c r="CG40" s="28">
        <f t="shared" si="21"/>
        <v>1</v>
      </c>
      <c r="CH40" s="16" t="str">
        <f t="shared" si="22"/>
        <v>Reprobado</v>
      </c>
    </row>
    <row r="41" spans="1:86" ht="20.25" customHeight="1" x14ac:dyDescent="0.4">
      <c r="A41" s="39">
        <v>29</v>
      </c>
      <c r="B41" s="2">
        <v>2562204</v>
      </c>
      <c r="C41" s="2">
        <v>4910</v>
      </c>
      <c r="D41" s="2">
        <v>14413</v>
      </c>
      <c r="E41" s="2" t="s">
        <v>238</v>
      </c>
      <c r="F41" s="40" t="s">
        <v>37</v>
      </c>
      <c r="G41" s="31">
        <v>8</v>
      </c>
      <c r="H41" s="7">
        <v>8</v>
      </c>
      <c r="I41" s="7">
        <v>7</v>
      </c>
      <c r="J41" s="7"/>
      <c r="K41" s="7"/>
      <c r="L41" s="13">
        <f t="shared" si="0"/>
        <v>2.65</v>
      </c>
      <c r="M41" s="7">
        <v>7</v>
      </c>
      <c r="N41" s="7">
        <v>8</v>
      </c>
      <c r="O41" s="7">
        <v>8</v>
      </c>
      <c r="P41" s="7">
        <v>8</v>
      </c>
      <c r="Q41" s="7"/>
      <c r="R41" s="13">
        <f t="shared" si="1"/>
        <v>2.75</v>
      </c>
      <c r="S41" s="7">
        <v>3.2</v>
      </c>
      <c r="T41" s="7"/>
      <c r="U41" s="7"/>
      <c r="V41" s="13">
        <f t="shared" si="2"/>
        <v>0.96</v>
      </c>
      <c r="W41" s="7"/>
      <c r="X41" s="14">
        <f t="shared" si="3"/>
        <v>0</v>
      </c>
      <c r="Y41" s="28">
        <f t="shared" si="4"/>
        <v>6.4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2</v>
      </c>
      <c r="CF41" s="20"/>
      <c r="CG41" s="28">
        <f t="shared" si="21"/>
        <v>1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Z10:AE10"/>
    <mergeCell ref="AS6:AX6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Seminarios</vt:lpstr>
      <vt:lpstr>0.º-B Seminarios</vt:lpstr>
      <vt:lpstr>1.º-A Seminarios</vt:lpstr>
      <vt:lpstr>1.º-B Seminarios</vt:lpstr>
      <vt:lpstr>1.º-C Seminarios</vt:lpstr>
      <vt:lpstr>1.º-A Seminarios 1</vt:lpstr>
      <vt:lpstr>2.º-A Trabajo de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2024-05-07T13:51:10Z</dcterms:modified>
  <cp:category/>
</cp:coreProperties>
</file>