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ED\Desktop\Clases HSCayetano\Asistencia de primer y segundo año\"/>
    </mc:Choice>
  </mc:AlternateContent>
  <xr:revisionPtr revIDLastSave="0" documentId="13_ncr:1_{3DE06DD5-B05D-48F4-AEBA-615A1871F2B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0.º-A Informatic" sheetId="1" r:id="rId1"/>
    <sheet name="0.º-A Curso de H" sheetId="2" r:id="rId2"/>
    <sheet name="1.º-A Informatic" sheetId="3" r:id="rId3"/>
    <sheet name="1.º-A Curso de 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3" l="1"/>
  <c r="AE27" i="3"/>
  <c r="AR27" i="3" s="1"/>
  <c r="AE21" i="3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X23" i="4"/>
  <c r="V23" i="4"/>
  <c r="R23" i="4"/>
  <c r="L23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AR13" i="4" s="1"/>
  <c r="X13" i="4"/>
  <c r="V13" i="4"/>
  <c r="R13" i="4"/>
  <c r="L13" i="4"/>
  <c r="Y13" i="4" s="1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BK27" i="3" s="1"/>
  <c r="AQ27" i="3"/>
  <c r="AO27" i="3"/>
  <c r="AK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AQ21" i="3"/>
  <c r="AO21" i="3"/>
  <c r="AK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CD11" i="3" s="1"/>
  <c r="BL6" i="3" s="1"/>
  <c r="BQ11" i="3"/>
  <c r="BJ11" i="3"/>
  <c r="BH11" i="3"/>
  <c r="BK11" i="3" s="1"/>
  <c r="BD11" i="3"/>
  <c r="AX11" i="3"/>
  <c r="AQ11" i="3"/>
  <c r="AO11" i="3"/>
  <c r="AK11" i="3"/>
  <c r="AE11" i="3"/>
  <c r="X11" i="3"/>
  <c r="V11" i="3"/>
  <c r="R11" i="3"/>
  <c r="L11" i="3"/>
  <c r="AS6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BJ81" i="2"/>
  <c r="BH81" i="2"/>
  <c r="BD81" i="2"/>
  <c r="AX81" i="2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AQ78" i="2"/>
  <c r="AO78" i="2"/>
  <c r="AK78" i="2"/>
  <c r="AE78" i="2"/>
  <c r="AR78" i="2" s="1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BJ65" i="2"/>
  <c r="BH65" i="2"/>
  <c r="BD65" i="2"/>
  <c r="AX65" i="2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BJ49" i="2"/>
  <c r="BH49" i="2"/>
  <c r="BD49" i="2"/>
  <c r="AX49" i="2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AR11" i="4" l="1"/>
  <c r="Z6" i="4" s="1"/>
  <c r="AR25" i="2"/>
  <c r="CD35" i="2"/>
  <c r="AR57" i="2"/>
  <c r="CD67" i="2"/>
  <c r="AR21" i="3"/>
  <c r="BK11" i="1"/>
  <c r="AS6" i="1" s="1"/>
  <c r="BK11" i="2"/>
  <c r="AS6" i="2" s="1"/>
  <c r="CE30" i="2"/>
  <c r="CG30" i="2" s="1"/>
  <c r="CH30" i="2" s="1"/>
  <c r="BK40" i="2"/>
  <c r="CE62" i="2"/>
  <c r="CG62" i="2" s="1"/>
  <c r="CH62" i="2" s="1"/>
  <c r="BK72" i="2"/>
  <c r="BK14" i="2"/>
  <c r="CE14" i="2" s="1"/>
  <c r="CG14" i="2" s="1"/>
  <c r="CH14" i="2" s="1"/>
  <c r="BK46" i="2"/>
  <c r="CE46" i="2" s="1"/>
  <c r="CG46" i="2" s="1"/>
  <c r="CH46" i="2" s="1"/>
  <c r="BK78" i="2"/>
  <c r="CE78" i="2" s="1"/>
  <c r="CG78" i="2" s="1"/>
  <c r="CH78" i="2" s="1"/>
  <c r="AR11" i="1"/>
  <c r="Z6" i="1" s="1"/>
  <c r="CD11" i="1"/>
  <c r="BL6" i="1" s="1"/>
  <c r="CD19" i="2"/>
  <c r="CE42" i="2"/>
  <c r="CG42" i="2" s="1"/>
  <c r="CH42" i="2" s="1"/>
  <c r="CE13" i="3"/>
  <c r="CG13" i="3" s="1"/>
  <c r="CH13" i="3" s="1"/>
  <c r="BK17" i="1"/>
  <c r="CD17" i="1"/>
  <c r="AR18" i="1"/>
  <c r="BK18" i="1"/>
  <c r="CD18" i="1"/>
  <c r="AR19" i="1"/>
  <c r="BK19" i="1"/>
  <c r="CD19" i="1"/>
  <c r="AR20" i="1"/>
  <c r="BK20" i="1"/>
  <c r="CD20" i="1"/>
  <c r="AR21" i="1"/>
  <c r="BK21" i="1"/>
  <c r="CD21" i="1"/>
  <c r="AR22" i="1"/>
  <c r="BK22" i="1"/>
  <c r="CD22" i="1"/>
  <c r="AR23" i="1"/>
  <c r="BK23" i="1"/>
  <c r="CD23" i="1"/>
  <c r="AR24" i="1"/>
  <c r="BK24" i="1"/>
  <c r="CD24" i="1"/>
  <c r="AR25" i="1"/>
  <c r="BK25" i="1"/>
  <c r="CD25" i="1"/>
  <c r="AR26" i="1"/>
  <c r="BK26" i="1"/>
  <c r="CD26" i="1"/>
  <c r="AR27" i="1"/>
  <c r="BK27" i="1"/>
  <c r="CD27" i="1"/>
  <c r="AR28" i="1"/>
  <c r="BK28" i="1"/>
  <c r="CD28" i="1"/>
  <c r="AR29" i="1"/>
  <c r="BK29" i="1"/>
  <c r="CD29" i="1"/>
  <c r="AR30" i="1"/>
  <c r="BK30" i="1"/>
  <c r="CD30" i="1"/>
  <c r="AR31" i="1"/>
  <c r="BK31" i="1"/>
  <c r="CD31" i="1"/>
  <c r="AR32" i="1"/>
  <c r="BK32" i="1"/>
  <c r="CD32" i="1"/>
  <c r="AR33" i="1"/>
  <c r="BK33" i="1"/>
  <c r="CD33" i="1"/>
  <c r="AR34" i="1"/>
  <c r="BK34" i="1"/>
  <c r="CD34" i="1"/>
  <c r="AR35" i="1"/>
  <c r="BK35" i="1"/>
  <c r="CD35" i="1"/>
  <c r="AR36" i="1"/>
  <c r="BK36" i="1"/>
  <c r="CD36" i="1"/>
  <c r="AR37" i="1"/>
  <c r="BK37" i="1"/>
  <c r="CD37" i="1"/>
  <c r="AR38" i="1"/>
  <c r="BK38" i="1"/>
  <c r="CD38" i="1"/>
  <c r="AR39" i="1"/>
  <c r="BK39" i="1"/>
  <c r="CD39" i="1"/>
  <c r="AR40" i="1"/>
  <c r="BK40" i="1"/>
  <c r="AR41" i="1"/>
  <c r="BK41" i="1"/>
  <c r="CD41" i="1"/>
  <c r="BK42" i="1"/>
  <c r="CD42" i="1"/>
  <c r="AR43" i="1"/>
  <c r="CD43" i="1"/>
  <c r="AR44" i="1"/>
  <c r="BK44" i="1"/>
  <c r="AR45" i="1"/>
  <c r="BK45" i="1"/>
  <c r="CD45" i="1"/>
  <c r="BK46" i="1"/>
  <c r="CD46" i="1"/>
  <c r="AR47" i="1"/>
  <c r="CD47" i="1"/>
  <c r="AR48" i="1"/>
  <c r="BK48" i="1"/>
  <c r="AR49" i="1"/>
  <c r="BK49" i="1"/>
  <c r="CD49" i="1"/>
  <c r="BK50" i="1"/>
  <c r="CD50" i="1"/>
  <c r="AR51" i="1"/>
  <c r="CD51" i="1"/>
  <c r="AR52" i="1"/>
  <c r="BK52" i="1"/>
  <c r="AR53" i="1"/>
  <c r="BK53" i="1"/>
  <c r="CD53" i="1"/>
  <c r="AR11" i="2"/>
  <c r="Z6" i="2" s="1"/>
  <c r="CD15" i="2"/>
  <c r="AR16" i="2"/>
  <c r="BK16" i="2"/>
  <c r="AR21" i="2"/>
  <c r="BK21" i="2"/>
  <c r="CD21" i="2"/>
  <c r="CE22" i="2"/>
  <c r="CG22" i="2" s="1"/>
  <c r="CH22" i="2" s="1"/>
  <c r="BK26" i="2"/>
  <c r="CE26" i="2" s="1"/>
  <c r="CG26" i="2" s="1"/>
  <c r="CH26" i="2" s="1"/>
  <c r="CD26" i="2"/>
  <c r="AR27" i="2"/>
  <c r="CD31" i="2"/>
  <c r="AR32" i="2"/>
  <c r="BK32" i="2"/>
  <c r="AR37" i="2"/>
  <c r="BK37" i="2"/>
  <c r="CD37" i="2"/>
  <c r="BK42" i="2"/>
  <c r="CD42" i="2"/>
  <c r="AR43" i="2"/>
  <c r="CD47" i="2"/>
  <c r="AR48" i="2"/>
  <c r="BK48" i="2"/>
  <c r="AR53" i="2"/>
  <c r="BK53" i="2"/>
  <c r="CD53" i="2"/>
  <c r="CE54" i="2"/>
  <c r="CG54" i="2" s="1"/>
  <c r="CH54" i="2" s="1"/>
  <c r="BK58" i="2"/>
  <c r="CE58" i="2" s="1"/>
  <c r="CG58" i="2" s="1"/>
  <c r="CH58" i="2" s="1"/>
  <c r="CD58" i="2"/>
  <c r="AR59" i="2"/>
  <c r="CD63" i="2"/>
  <c r="AR64" i="2"/>
  <c r="BK64" i="2"/>
  <c r="AR69" i="2"/>
  <c r="BK69" i="2"/>
  <c r="CD69" i="2"/>
  <c r="CE70" i="2"/>
  <c r="CG70" i="2" s="1"/>
  <c r="CH70" i="2" s="1"/>
  <c r="BK74" i="2"/>
  <c r="CE74" i="2" s="1"/>
  <c r="CG74" i="2" s="1"/>
  <c r="CH74" i="2" s="1"/>
  <c r="CD74" i="2"/>
  <c r="AR75" i="2"/>
  <c r="CD79" i="2"/>
  <c r="AR80" i="2"/>
  <c r="BK80" i="2"/>
  <c r="AR14" i="3"/>
  <c r="BK14" i="3"/>
  <c r="BK15" i="3"/>
  <c r="BK23" i="3"/>
  <c r="CE23" i="3" s="1"/>
  <c r="CG23" i="3" s="1"/>
  <c r="CH23" i="3" s="1"/>
  <c r="CD25" i="3"/>
  <c r="BK17" i="2"/>
  <c r="CD17" i="2"/>
  <c r="CE18" i="2"/>
  <c r="CG18" i="2" s="1"/>
  <c r="CH18" i="2" s="1"/>
  <c r="CD22" i="2"/>
  <c r="AR23" i="2"/>
  <c r="AR28" i="2"/>
  <c r="BK28" i="2"/>
  <c r="BK33" i="2"/>
  <c r="CD33" i="2"/>
  <c r="CE34" i="2"/>
  <c r="CG34" i="2" s="1"/>
  <c r="CH34" i="2" s="1"/>
  <c r="CD38" i="2"/>
  <c r="CE38" i="2" s="1"/>
  <c r="CG38" i="2" s="1"/>
  <c r="CH38" i="2" s="1"/>
  <c r="AR39" i="2"/>
  <c r="AR44" i="2"/>
  <c r="BK44" i="2"/>
  <c r="BK49" i="2"/>
  <c r="CD49" i="2"/>
  <c r="CE50" i="2"/>
  <c r="CG50" i="2" s="1"/>
  <c r="CH50" i="2" s="1"/>
  <c r="CD54" i="2"/>
  <c r="AR55" i="2"/>
  <c r="AR60" i="2"/>
  <c r="BK60" i="2"/>
  <c r="BK65" i="2"/>
  <c r="CD65" i="2"/>
  <c r="CE66" i="2"/>
  <c r="CG66" i="2" s="1"/>
  <c r="CH66" i="2" s="1"/>
  <c r="CD70" i="2"/>
  <c r="AR71" i="2"/>
  <c r="AR76" i="2"/>
  <c r="BK76" i="2"/>
  <c r="BK81" i="2"/>
  <c r="CD81" i="2"/>
  <c r="CE82" i="2"/>
  <c r="CG82" i="2" s="1"/>
  <c r="CH82" i="2" s="1"/>
  <c r="AR17" i="3"/>
  <c r="CD17" i="3"/>
  <c r="CD57" i="3"/>
  <c r="Y13" i="2"/>
  <c r="CE13" i="2" s="1"/>
  <c r="CG13" i="2" s="1"/>
  <c r="CH13" i="2" s="1"/>
  <c r="Y17" i="2"/>
  <c r="CE17" i="2" s="1"/>
  <c r="CG17" i="2" s="1"/>
  <c r="CH17" i="2" s="1"/>
  <c r="Y21" i="2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Y41" i="2"/>
  <c r="CE41" i="2" s="1"/>
  <c r="CG41" i="2" s="1"/>
  <c r="CH41" i="2" s="1"/>
  <c r="Y45" i="2"/>
  <c r="CE45" i="2" s="1"/>
  <c r="CG45" i="2" s="1"/>
  <c r="CH45" i="2" s="1"/>
  <c r="Y49" i="2"/>
  <c r="Y53" i="2"/>
  <c r="Y57" i="2"/>
  <c r="CE57" i="2" s="1"/>
  <c r="CG57" i="2" s="1"/>
  <c r="CH57" i="2" s="1"/>
  <c r="Y61" i="2"/>
  <c r="CE61" i="2" s="1"/>
  <c r="CG61" i="2" s="1"/>
  <c r="CH61" i="2" s="1"/>
  <c r="Y65" i="2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AR11" i="3"/>
  <c r="Z6" i="3" s="1"/>
  <c r="Y14" i="3"/>
  <c r="AR16" i="3"/>
  <c r="BK18" i="3"/>
  <c r="CE18" i="3" s="1"/>
  <c r="CG18" i="3" s="1"/>
  <c r="CH18" i="3" s="1"/>
  <c r="CE19" i="3"/>
  <c r="CG19" i="3" s="1"/>
  <c r="CH19" i="3" s="1"/>
  <c r="Y21" i="3"/>
  <c r="BK30" i="3"/>
  <c r="CE30" i="3" s="1"/>
  <c r="CG30" i="3" s="1"/>
  <c r="CH30" i="3" s="1"/>
  <c r="Y34" i="3"/>
  <c r="CE34" i="3" s="1"/>
  <c r="CG34" i="3" s="1"/>
  <c r="CH34" i="3" s="1"/>
  <c r="AR41" i="3"/>
  <c r="CD51" i="3"/>
  <c r="BK62" i="3"/>
  <c r="CE62" i="3" s="1"/>
  <c r="CG62" i="3" s="1"/>
  <c r="CH62" i="3" s="1"/>
  <c r="CD67" i="3"/>
  <c r="CE75" i="3"/>
  <c r="CG75" i="3" s="1"/>
  <c r="CH75" i="3" s="1"/>
  <c r="BK81" i="3"/>
  <c r="CE81" i="3" s="1"/>
  <c r="CG81" i="3" s="1"/>
  <c r="CH81" i="3" s="1"/>
  <c r="Y11" i="2"/>
  <c r="G6" i="2" s="1"/>
  <c r="Y16" i="2"/>
  <c r="Y20" i="2"/>
  <c r="CE20" i="2" s="1"/>
  <c r="CG20" i="2" s="1"/>
  <c r="CH20" i="2" s="1"/>
  <c r="Y24" i="2"/>
  <c r="CE24" i="2" s="1"/>
  <c r="CG24" i="2" s="1"/>
  <c r="CH24" i="2" s="1"/>
  <c r="Y28" i="2"/>
  <c r="Y32" i="2"/>
  <c r="Y36" i="2"/>
  <c r="CE36" i="2" s="1"/>
  <c r="CG36" i="2" s="1"/>
  <c r="CH36" i="2" s="1"/>
  <c r="Y40" i="2"/>
  <c r="CE40" i="2" s="1"/>
  <c r="CG40" i="2" s="1"/>
  <c r="CH40" i="2" s="1"/>
  <c r="Y44" i="2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60" i="2"/>
  <c r="Y64" i="2"/>
  <c r="CE64" i="2" s="1"/>
  <c r="CG64" i="2" s="1"/>
  <c r="CH64" i="2" s="1"/>
  <c r="Y68" i="2"/>
  <c r="CE68" i="2" s="1"/>
  <c r="CG68" i="2" s="1"/>
  <c r="CH68" i="2" s="1"/>
  <c r="Y72" i="2"/>
  <c r="CE72" i="2" s="1"/>
  <c r="CG72" i="2" s="1"/>
  <c r="CH72" i="2" s="1"/>
  <c r="Y76" i="2"/>
  <c r="Y80" i="2"/>
  <c r="CE80" i="2" s="1"/>
  <c r="CG80" i="2" s="1"/>
  <c r="CH80" i="2" s="1"/>
  <c r="CD16" i="3"/>
  <c r="Y17" i="3"/>
  <c r="BK21" i="3"/>
  <c r="BK24" i="3"/>
  <c r="CD27" i="3"/>
  <c r="AR28" i="3"/>
  <c r="AR35" i="3"/>
  <c r="BK38" i="3"/>
  <c r="CE38" i="3" s="1"/>
  <c r="CG38" i="3" s="1"/>
  <c r="CH38" i="3" s="1"/>
  <c r="CD38" i="3"/>
  <c r="Y39" i="3"/>
  <c r="CE39" i="3" s="1"/>
  <c r="CG39" i="3" s="1"/>
  <c r="CH39" i="3" s="1"/>
  <c r="Y42" i="3"/>
  <c r="CD45" i="3"/>
  <c r="CE46" i="3"/>
  <c r="CG46" i="3" s="1"/>
  <c r="CH46" i="3" s="1"/>
  <c r="AR49" i="3"/>
  <c r="BK49" i="3"/>
  <c r="BK56" i="3"/>
  <c r="CD59" i="3"/>
  <c r="AR60" i="3"/>
  <c r="BK63" i="3"/>
  <c r="CE63" i="3" s="1"/>
  <c r="CG63" i="3" s="1"/>
  <c r="CH63" i="3" s="1"/>
  <c r="BK64" i="3"/>
  <c r="CD68" i="3"/>
  <c r="CD69" i="3"/>
  <c r="CE70" i="3"/>
  <c r="CG70" i="3" s="1"/>
  <c r="CH70" i="3" s="1"/>
  <c r="AR77" i="3"/>
  <c r="CD82" i="3"/>
  <c r="BK54" i="1"/>
  <c r="CD54" i="1"/>
  <c r="AR55" i="1"/>
  <c r="CD55" i="1"/>
  <c r="AR56" i="1"/>
  <c r="BK56" i="1"/>
  <c r="AR57" i="1"/>
  <c r="BK57" i="1"/>
  <c r="CD57" i="1"/>
  <c r="BK58" i="1"/>
  <c r="CD58" i="1"/>
  <c r="AR59" i="1"/>
  <c r="CD59" i="1"/>
  <c r="AR60" i="1"/>
  <c r="BK60" i="1"/>
  <c r="AR61" i="1"/>
  <c r="BK61" i="1"/>
  <c r="CD61" i="1"/>
  <c r="BK62" i="1"/>
  <c r="CD62" i="1"/>
  <c r="AR63" i="1"/>
  <c r="CD63" i="1"/>
  <c r="AR64" i="1"/>
  <c r="BK64" i="1"/>
  <c r="AR65" i="1"/>
  <c r="BK65" i="1"/>
  <c r="CD65" i="1"/>
  <c r="BK66" i="1"/>
  <c r="CD66" i="1"/>
  <c r="AR67" i="1"/>
  <c r="CD67" i="1"/>
  <c r="AR68" i="1"/>
  <c r="BK68" i="1"/>
  <c r="AR69" i="1"/>
  <c r="BK69" i="1"/>
  <c r="CD69" i="1"/>
  <c r="BK70" i="1"/>
  <c r="CD70" i="1"/>
  <c r="AR71" i="1"/>
  <c r="CD71" i="1"/>
  <c r="AR72" i="1"/>
  <c r="BK72" i="1"/>
  <c r="AR73" i="1"/>
  <c r="BK73" i="1"/>
  <c r="CD73" i="1"/>
  <c r="BK74" i="1"/>
  <c r="CD74" i="1"/>
  <c r="AR75" i="1"/>
  <c r="CD75" i="1"/>
  <c r="AR76" i="1"/>
  <c r="BK76" i="1"/>
  <c r="AR77" i="1"/>
  <c r="BK77" i="1"/>
  <c r="CD77" i="1"/>
  <c r="BK78" i="1"/>
  <c r="CD78" i="1"/>
  <c r="AR79" i="1"/>
  <c r="CD79" i="1"/>
  <c r="AR80" i="1"/>
  <c r="BK80" i="1"/>
  <c r="AR81" i="1"/>
  <c r="BK81" i="1"/>
  <c r="CD81" i="1"/>
  <c r="BK82" i="1"/>
  <c r="CD82" i="1"/>
  <c r="Y15" i="2"/>
  <c r="Y19" i="2"/>
  <c r="CE19" i="2" s="1"/>
  <c r="CG19" i="2" s="1"/>
  <c r="CH19" i="2" s="1"/>
  <c r="Y23" i="2"/>
  <c r="CE23" i="2" s="1"/>
  <c r="CG23" i="2" s="1"/>
  <c r="CH23" i="2" s="1"/>
  <c r="Y27" i="2"/>
  <c r="CE27" i="2" s="1"/>
  <c r="CG27" i="2" s="1"/>
  <c r="CH27" i="2" s="1"/>
  <c r="Y31" i="2"/>
  <c r="CE31" i="2" s="1"/>
  <c r="CG31" i="2" s="1"/>
  <c r="CH31" i="2" s="1"/>
  <c r="Y35" i="2"/>
  <c r="CE35" i="2" s="1"/>
  <c r="CG35" i="2" s="1"/>
  <c r="CH35" i="2" s="1"/>
  <c r="Y39" i="2"/>
  <c r="Y43" i="2"/>
  <c r="Y47" i="2"/>
  <c r="Y51" i="2"/>
  <c r="CE51" i="2" s="1"/>
  <c r="CG51" i="2" s="1"/>
  <c r="CH51" i="2" s="1"/>
  <c r="Y55" i="2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5" i="2"/>
  <c r="Y79" i="2"/>
  <c r="AR15" i="3"/>
  <c r="BK17" i="3"/>
  <c r="AR22" i="3"/>
  <c r="BK25" i="3"/>
  <c r="BK32" i="3"/>
  <c r="AR36" i="3"/>
  <c r="AR43" i="3"/>
  <c r="CD46" i="3"/>
  <c r="Y47" i="3"/>
  <c r="CD53" i="3"/>
  <c r="CE54" i="3"/>
  <c r="CG54" i="3" s="1"/>
  <c r="CH54" i="3" s="1"/>
  <c r="BK57" i="3"/>
  <c r="Y66" i="3"/>
  <c r="Y72" i="3"/>
  <c r="CE72" i="3" s="1"/>
  <c r="CG72" i="3" s="1"/>
  <c r="CH72" i="3" s="1"/>
  <c r="BK75" i="3"/>
  <c r="Y79" i="3"/>
  <c r="CE79" i="3" s="1"/>
  <c r="CG79" i="3" s="1"/>
  <c r="CH79" i="3" s="1"/>
  <c r="AR16" i="4"/>
  <c r="CE17" i="4"/>
  <c r="CG17" i="4" s="1"/>
  <c r="CH17" i="4" s="1"/>
  <c r="CD14" i="3"/>
  <c r="Y15" i="3"/>
  <c r="AR20" i="3"/>
  <c r="Y22" i="3"/>
  <c r="CD23" i="3"/>
  <c r="AR24" i="3"/>
  <c r="BK26" i="3"/>
  <c r="CD26" i="3"/>
  <c r="CE26" i="3" s="1"/>
  <c r="CG26" i="3" s="1"/>
  <c r="CH26" i="3" s="1"/>
  <c r="Y27" i="3"/>
  <c r="AR29" i="3"/>
  <c r="BK29" i="3"/>
  <c r="CD31" i="3"/>
  <c r="CE31" i="3" s="1"/>
  <c r="CG31" i="3" s="1"/>
  <c r="CH31" i="3" s="1"/>
  <c r="AR32" i="3"/>
  <c r="BK34" i="3"/>
  <c r="CD34" i="3"/>
  <c r="Y35" i="3"/>
  <c r="CE35" i="3" s="1"/>
  <c r="CG35" i="3" s="1"/>
  <c r="CH35" i="3" s="1"/>
  <c r="AR37" i="3"/>
  <c r="BK37" i="3"/>
  <c r="CD39" i="3"/>
  <c r="AR40" i="3"/>
  <c r="BK42" i="3"/>
  <c r="CD42" i="3"/>
  <c r="Y43" i="3"/>
  <c r="AR45" i="3"/>
  <c r="BK45" i="3"/>
  <c r="CD47" i="3"/>
  <c r="AR48" i="3"/>
  <c r="BK50" i="3"/>
  <c r="CE50" i="3" s="1"/>
  <c r="CG50" i="3" s="1"/>
  <c r="CH50" i="3" s="1"/>
  <c r="CD50" i="3"/>
  <c r="Y51" i="3"/>
  <c r="CE51" i="3" s="1"/>
  <c r="CG51" i="3" s="1"/>
  <c r="CH51" i="3" s="1"/>
  <c r="AR53" i="3"/>
  <c r="BK53" i="3"/>
  <c r="CD55" i="3"/>
  <c r="CE55" i="3" s="1"/>
  <c r="CG55" i="3" s="1"/>
  <c r="CH55" i="3" s="1"/>
  <c r="AR56" i="3"/>
  <c r="BK58" i="3"/>
  <c r="CE58" i="3" s="1"/>
  <c r="CG58" i="3" s="1"/>
  <c r="CH58" i="3" s="1"/>
  <c r="CD58" i="3"/>
  <c r="Y59" i="3"/>
  <c r="AR61" i="3"/>
  <c r="BK61" i="3"/>
  <c r="CD63" i="3"/>
  <c r="AR64" i="3"/>
  <c r="BK66" i="3"/>
  <c r="CD66" i="3"/>
  <c r="Y67" i="3"/>
  <c r="CE67" i="3" s="1"/>
  <c r="CG67" i="3" s="1"/>
  <c r="CH67" i="3" s="1"/>
  <c r="AR69" i="3"/>
  <c r="BK69" i="3"/>
  <c r="BK72" i="3"/>
  <c r="AR73" i="3"/>
  <c r="AR76" i="3"/>
  <c r="BK76" i="3"/>
  <c r="CD76" i="3"/>
  <c r="Y77" i="3"/>
  <c r="CD79" i="3"/>
  <c r="AR80" i="3"/>
  <c r="Y11" i="4"/>
  <c r="G6" i="4" s="1"/>
  <c r="CE21" i="4"/>
  <c r="CG21" i="4" s="1"/>
  <c r="CH21" i="4" s="1"/>
  <c r="Y25" i="3"/>
  <c r="CE25" i="3" s="1"/>
  <c r="CG25" i="3" s="1"/>
  <c r="CH25" i="3" s="1"/>
  <c r="Y29" i="3"/>
  <c r="Y33" i="3"/>
  <c r="CE33" i="3" s="1"/>
  <c r="CG33" i="3" s="1"/>
  <c r="CH33" i="3" s="1"/>
  <c r="Y37" i="3"/>
  <c r="Y41" i="3"/>
  <c r="Y45" i="3"/>
  <c r="Y49" i="3"/>
  <c r="Y53" i="3"/>
  <c r="Y57" i="3"/>
  <c r="Y61" i="3"/>
  <c r="CE61" i="3" s="1"/>
  <c r="CG61" i="3" s="1"/>
  <c r="CH61" i="3" s="1"/>
  <c r="Y65" i="3"/>
  <c r="CE65" i="3" s="1"/>
  <c r="CG65" i="3" s="1"/>
  <c r="CH65" i="3" s="1"/>
  <c r="Y69" i="3"/>
  <c r="AR74" i="3"/>
  <c r="Y76" i="3"/>
  <c r="BK79" i="3"/>
  <c r="CE13" i="4"/>
  <c r="CG13" i="4" s="1"/>
  <c r="CH13" i="4" s="1"/>
  <c r="BK17" i="4"/>
  <c r="CD17" i="4"/>
  <c r="CD22" i="4"/>
  <c r="AR23" i="4"/>
  <c r="Y11" i="3"/>
  <c r="G6" i="3" s="1"/>
  <c r="Y16" i="3"/>
  <c r="CE16" i="3" s="1"/>
  <c r="CG16" i="3" s="1"/>
  <c r="CH16" i="3" s="1"/>
  <c r="Y20" i="3"/>
  <c r="Y24" i="3"/>
  <c r="CE24" i="3" s="1"/>
  <c r="CG24" i="3" s="1"/>
  <c r="CH24" i="3" s="1"/>
  <c r="Y28" i="3"/>
  <c r="Y32" i="3"/>
  <c r="Y36" i="3"/>
  <c r="Y40" i="3"/>
  <c r="CE40" i="3" s="1"/>
  <c r="CG40" i="3" s="1"/>
  <c r="CH40" i="3" s="1"/>
  <c r="Y44" i="3"/>
  <c r="CE44" i="3" s="1"/>
  <c r="CG44" i="3" s="1"/>
  <c r="CH44" i="3" s="1"/>
  <c r="Y48" i="3"/>
  <c r="Y52" i="3"/>
  <c r="CE52" i="3" s="1"/>
  <c r="CG52" i="3" s="1"/>
  <c r="CH52" i="3" s="1"/>
  <c r="Y56" i="3"/>
  <c r="CE56" i="3" s="1"/>
  <c r="CG56" i="3" s="1"/>
  <c r="CH56" i="3" s="1"/>
  <c r="Y60" i="3"/>
  <c r="Y64" i="3"/>
  <c r="Y68" i="3"/>
  <c r="CE68" i="3" s="1"/>
  <c r="CG68" i="3" s="1"/>
  <c r="CH68" i="3" s="1"/>
  <c r="Y71" i="3"/>
  <c r="CE71" i="3" s="1"/>
  <c r="CG71" i="3" s="1"/>
  <c r="CH71" i="3" s="1"/>
  <c r="CD72" i="3"/>
  <c r="Y73" i="3"/>
  <c r="AR78" i="3"/>
  <c r="Y80" i="3"/>
  <c r="CE80" i="3" s="1"/>
  <c r="CG80" i="3" s="1"/>
  <c r="CH80" i="3" s="1"/>
  <c r="BK13" i="4"/>
  <c r="CD13" i="4"/>
  <c r="AR14" i="4"/>
  <c r="CD18" i="4"/>
  <c r="AR19" i="4"/>
  <c r="BK19" i="4"/>
  <c r="AR24" i="4"/>
  <c r="BK24" i="4"/>
  <c r="CD24" i="4"/>
  <c r="CE25" i="4"/>
  <c r="CG25" i="4" s="1"/>
  <c r="CH25" i="4" s="1"/>
  <c r="Y15" i="4"/>
  <c r="CE15" i="4" s="1"/>
  <c r="CG15" i="4" s="1"/>
  <c r="CH15" i="4" s="1"/>
  <c r="Y19" i="4"/>
  <c r="Y23" i="4"/>
  <c r="Y27" i="4"/>
  <c r="CE27" i="4" s="1"/>
  <c r="CG27" i="4" s="1"/>
  <c r="CH27" i="4" s="1"/>
  <c r="Y31" i="4"/>
  <c r="CE31" i="4" s="1"/>
  <c r="CG31" i="4" s="1"/>
  <c r="CH31" i="4" s="1"/>
  <c r="Y35" i="4"/>
  <c r="CE35" i="4" s="1"/>
  <c r="CG35" i="4" s="1"/>
  <c r="CH35" i="4" s="1"/>
  <c r="Y39" i="4"/>
  <c r="CE39" i="4" s="1"/>
  <c r="CG39" i="4" s="1"/>
  <c r="CH39" i="4" s="1"/>
  <c r="Y43" i="4"/>
  <c r="CE43" i="4" s="1"/>
  <c r="CG43" i="4" s="1"/>
  <c r="CH43" i="4" s="1"/>
  <c r="Y47" i="4"/>
  <c r="CE47" i="4" s="1"/>
  <c r="CG47" i="4" s="1"/>
  <c r="CH47" i="4" s="1"/>
  <c r="Y51" i="4"/>
  <c r="CE51" i="4" s="1"/>
  <c r="CG51" i="4" s="1"/>
  <c r="CH51" i="4" s="1"/>
  <c r="Y55" i="4"/>
  <c r="CE55" i="4" s="1"/>
  <c r="CG55" i="4" s="1"/>
  <c r="CH55" i="4" s="1"/>
  <c r="Y59" i="4"/>
  <c r="CE59" i="4" s="1"/>
  <c r="CG59" i="4" s="1"/>
  <c r="CH59" i="4" s="1"/>
  <c r="Y63" i="4"/>
  <c r="CE63" i="4" s="1"/>
  <c r="CG63" i="4" s="1"/>
  <c r="CH63" i="4" s="1"/>
  <c r="Y67" i="4"/>
  <c r="CE67" i="4" s="1"/>
  <c r="CG67" i="4" s="1"/>
  <c r="CH67" i="4" s="1"/>
  <c r="Y71" i="4"/>
  <c r="CE71" i="4" s="1"/>
  <c r="CG71" i="4" s="1"/>
  <c r="CH71" i="4" s="1"/>
  <c r="Y75" i="4"/>
  <c r="CE75" i="4" s="1"/>
  <c r="CG75" i="4" s="1"/>
  <c r="CH75" i="4" s="1"/>
  <c r="Y79" i="4"/>
  <c r="CE79" i="4" s="1"/>
  <c r="CG79" i="4" s="1"/>
  <c r="CH79" i="4" s="1"/>
  <c r="Y74" i="3"/>
  <c r="Y78" i="3"/>
  <c r="Y82" i="3"/>
  <c r="CE82" i="3" s="1"/>
  <c r="CG82" i="3" s="1"/>
  <c r="CH82" i="3" s="1"/>
  <c r="Y14" i="4"/>
  <c r="CE14" i="4" s="1"/>
  <c r="CG14" i="4" s="1"/>
  <c r="CH14" i="4" s="1"/>
  <c r="Y18" i="4"/>
  <c r="CE18" i="4" s="1"/>
  <c r="CG18" i="4" s="1"/>
  <c r="CH18" i="4" s="1"/>
  <c r="Y22" i="4"/>
  <c r="Y26" i="4"/>
  <c r="CE26" i="4" s="1"/>
  <c r="CG26" i="4" s="1"/>
  <c r="CH26" i="4" s="1"/>
  <c r="Y30" i="4"/>
  <c r="CE30" i="4" s="1"/>
  <c r="CG30" i="4" s="1"/>
  <c r="CH30" i="4" s="1"/>
  <c r="Y34" i="4"/>
  <c r="CE34" i="4" s="1"/>
  <c r="CG34" i="4" s="1"/>
  <c r="CH34" i="4" s="1"/>
  <c r="Y38" i="4"/>
  <c r="CE38" i="4" s="1"/>
  <c r="CG38" i="4" s="1"/>
  <c r="CH38" i="4" s="1"/>
  <c r="Y42" i="4"/>
  <c r="CE42" i="4" s="1"/>
  <c r="CG42" i="4" s="1"/>
  <c r="CH42" i="4" s="1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Y16" i="4"/>
  <c r="CE16" i="4" s="1"/>
  <c r="CG16" i="4" s="1"/>
  <c r="CH16" i="4" s="1"/>
  <c r="Y20" i="4"/>
  <c r="CE20" i="4" s="1"/>
  <c r="CG20" i="4" s="1"/>
  <c r="CH20" i="4" s="1"/>
  <c r="Y24" i="4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3" i="1"/>
  <c r="CE13" i="1" s="1"/>
  <c r="CG13" i="1" s="1"/>
  <c r="CH13" i="1" s="1"/>
  <c r="Y15" i="1"/>
  <c r="CE15" i="1" s="1"/>
  <c r="CG15" i="1" s="1"/>
  <c r="CH15" i="1" s="1"/>
  <c r="Y17" i="1"/>
  <c r="CE17" i="1" s="1"/>
  <c r="CG17" i="1" s="1"/>
  <c r="CH17" i="1" s="1"/>
  <c r="Y19" i="1"/>
  <c r="CE19" i="1" s="1"/>
  <c r="CG19" i="1" s="1"/>
  <c r="CH19" i="1" s="1"/>
  <c r="Y21" i="1"/>
  <c r="CE21" i="1" s="1"/>
  <c r="CG21" i="1" s="1"/>
  <c r="CH21" i="1" s="1"/>
  <c r="Y23" i="1"/>
  <c r="Y25" i="1"/>
  <c r="Y27" i="1"/>
  <c r="CE27" i="1" s="1"/>
  <c r="CG27" i="1" s="1"/>
  <c r="CH27" i="1" s="1"/>
  <c r="Y29" i="1"/>
  <c r="CE29" i="1" s="1"/>
  <c r="CG29" i="1" s="1"/>
  <c r="CH29" i="1" s="1"/>
  <c r="Y31" i="1"/>
  <c r="Y33" i="1"/>
  <c r="Y35" i="1"/>
  <c r="CE35" i="1" s="1"/>
  <c r="CG35" i="1" s="1"/>
  <c r="CH35" i="1" s="1"/>
  <c r="Y37" i="1"/>
  <c r="CE37" i="1" s="1"/>
  <c r="CG37" i="1" s="1"/>
  <c r="CH37" i="1" s="1"/>
  <c r="Y39" i="1"/>
  <c r="Y41" i="1"/>
  <c r="CE41" i="1" s="1"/>
  <c r="CG41" i="1" s="1"/>
  <c r="CH41" i="1" s="1"/>
  <c r="Y43" i="1"/>
  <c r="Y45" i="1"/>
  <c r="CE45" i="1" s="1"/>
  <c r="CG45" i="1" s="1"/>
  <c r="CH45" i="1" s="1"/>
  <c r="Y47" i="1"/>
  <c r="Y49" i="1"/>
  <c r="Y51" i="1"/>
  <c r="Y53" i="1"/>
  <c r="CE53" i="1" s="1"/>
  <c r="CG53" i="1" s="1"/>
  <c r="CH53" i="1" s="1"/>
  <c r="Y55" i="1"/>
  <c r="Y57" i="1"/>
  <c r="Y59" i="1"/>
  <c r="Y61" i="1"/>
  <c r="CE61" i="1" s="1"/>
  <c r="CG61" i="1" s="1"/>
  <c r="CH61" i="1" s="1"/>
  <c r="Y63" i="1"/>
  <c r="Y65" i="1"/>
  <c r="Y67" i="1"/>
  <c r="Y69" i="1"/>
  <c r="CE69" i="1" s="1"/>
  <c r="CG69" i="1" s="1"/>
  <c r="CH69" i="1" s="1"/>
  <c r="Y71" i="1"/>
  <c r="Y73" i="1"/>
  <c r="Y75" i="1"/>
  <c r="Y77" i="1"/>
  <c r="CE77" i="1" s="1"/>
  <c r="CG77" i="1" s="1"/>
  <c r="CH77" i="1" s="1"/>
  <c r="Y79" i="1"/>
  <c r="Y81" i="1"/>
  <c r="Y11" i="1"/>
  <c r="G6" i="1" s="1"/>
  <c r="Y14" i="1"/>
  <c r="CE14" i="1" s="1"/>
  <c r="CG14" i="1" s="1"/>
  <c r="CH14" i="1" s="1"/>
  <c r="Y16" i="1"/>
  <c r="CE16" i="1" s="1"/>
  <c r="CG16" i="1" s="1"/>
  <c r="CH16" i="1" s="1"/>
  <c r="Y18" i="1"/>
  <c r="CE18" i="1" s="1"/>
  <c r="CG18" i="1" s="1"/>
  <c r="CH18" i="1" s="1"/>
  <c r="Y20" i="1"/>
  <c r="Y22" i="1"/>
  <c r="CE22" i="1" s="1"/>
  <c r="CG22" i="1" s="1"/>
  <c r="CH22" i="1" s="1"/>
  <c r="Y24" i="1"/>
  <c r="Y26" i="1"/>
  <c r="CE26" i="1" s="1"/>
  <c r="CG26" i="1" s="1"/>
  <c r="CH26" i="1" s="1"/>
  <c r="Y28" i="1"/>
  <c r="Y30" i="1"/>
  <c r="CE30" i="1" s="1"/>
  <c r="CG30" i="1" s="1"/>
  <c r="CH30" i="1" s="1"/>
  <c r="Y32" i="1"/>
  <c r="CE32" i="1" s="1"/>
  <c r="CG32" i="1" s="1"/>
  <c r="CH32" i="1" s="1"/>
  <c r="Y34" i="1"/>
  <c r="CE34" i="1" s="1"/>
  <c r="CG34" i="1" s="1"/>
  <c r="CH34" i="1" s="1"/>
  <c r="Y36" i="1"/>
  <c r="Y38" i="1"/>
  <c r="Y40" i="1"/>
  <c r="CD40" i="1"/>
  <c r="AR42" i="1"/>
  <c r="BK43" i="1"/>
  <c r="CD44" i="1"/>
  <c r="AR46" i="1"/>
  <c r="BK47" i="1"/>
  <c r="CD48" i="1"/>
  <c r="AR50" i="1"/>
  <c r="BK51" i="1"/>
  <c r="CD52" i="1"/>
  <c r="AR54" i="1"/>
  <c r="BK55" i="1"/>
  <c r="CD56" i="1"/>
  <c r="AR58" i="1"/>
  <c r="BK59" i="1"/>
  <c r="CD60" i="1"/>
  <c r="AR62" i="1"/>
  <c r="BK63" i="1"/>
  <c r="CD64" i="1"/>
  <c r="AR66" i="1"/>
  <c r="BK67" i="1"/>
  <c r="CD68" i="1"/>
  <c r="AR70" i="1"/>
  <c r="BK71" i="1"/>
  <c r="CD72" i="1"/>
  <c r="AR74" i="1"/>
  <c r="BK75" i="1"/>
  <c r="CD76" i="1"/>
  <c r="AR78" i="1"/>
  <c r="BK79" i="1"/>
  <c r="CD80" i="1"/>
  <c r="AR82" i="1"/>
  <c r="Y42" i="1"/>
  <c r="CE42" i="1" s="1"/>
  <c r="CG42" i="1" s="1"/>
  <c r="CH42" i="1" s="1"/>
  <c r="Y44" i="1"/>
  <c r="Y46" i="1"/>
  <c r="Y48" i="1"/>
  <c r="Y50" i="1"/>
  <c r="CE50" i="1" s="1"/>
  <c r="CG50" i="1" s="1"/>
  <c r="CH50" i="1" s="1"/>
  <c r="Y52" i="1"/>
  <c r="CE52" i="1" s="1"/>
  <c r="CG52" i="1" s="1"/>
  <c r="CH52" i="1" s="1"/>
  <c r="Y54" i="1"/>
  <c r="CE54" i="1" s="1"/>
  <c r="CG54" i="1" s="1"/>
  <c r="CH54" i="1" s="1"/>
  <c r="Y56" i="1"/>
  <c r="Y58" i="1"/>
  <c r="CE58" i="1" s="1"/>
  <c r="CG58" i="1" s="1"/>
  <c r="CH58" i="1" s="1"/>
  <c r="Y60" i="1"/>
  <c r="Y62" i="1"/>
  <c r="Y64" i="1"/>
  <c r="Y66" i="1"/>
  <c r="CE66" i="1" s="1"/>
  <c r="CG66" i="1" s="1"/>
  <c r="CH66" i="1" s="1"/>
  <c r="Y68" i="1"/>
  <c r="Y70" i="1"/>
  <c r="CE70" i="1" s="1"/>
  <c r="CG70" i="1" s="1"/>
  <c r="CH70" i="1" s="1"/>
  <c r="Y72" i="1"/>
  <c r="Y74" i="1"/>
  <c r="CE74" i="1" s="1"/>
  <c r="CG74" i="1" s="1"/>
  <c r="CH74" i="1" s="1"/>
  <c r="Y76" i="1"/>
  <c r="Y78" i="1"/>
  <c r="Y80" i="1"/>
  <c r="Y82" i="1"/>
  <c r="CE82" i="1" s="1"/>
  <c r="CG82" i="1" s="1"/>
  <c r="CH82" i="1" s="1"/>
  <c r="CE20" i="3" l="1"/>
  <c r="CG20" i="3" s="1"/>
  <c r="CH20" i="3" s="1"/>
  <c r="CE19" i="4"/>
  <c r="CG19" i="4" s="1"/>
  <c r="CH19" i="4" s="1"/>
  <c r="CE16" i="2"/>
  <c r="CG16" i="2" s="1"/>
  <c r="CH16" i="2" s="1"/>
  <c r="CE39" i="2"/>
  <c r="CG39" i="2" s="1"/>
  <c r="CH39" i="2" s="1"/>
  <c r="CE37" i="2"/>
  <c r="CG37" i="2" s="1"/>
  <c r="CH37" i="2" s="1"/>
  <c r="CE75" i="2"/>
  <c r="CG75" i="2" s="1"/>
  <c r="CH75" i="2" s="1"/>
  <c r="CE32" i="2"/>
  <c r="CG32" i="2" s="1"/>
  <c r="CH32" i="2" s="1"/>
  <c r="CE43" i="2"/>
  <c r="CG43" i="2" s="1"/>
  <c r="CH43" i="2" s="1"/>
  <c r="CE17" i="3"/>
  <c r="CG17" i="3" s="1"/>
  <c r="CH17" i="3" s="1"/>
  <c r="CE36" i="3"/>
  <c r="CG36" i="3" s="1"/>
  <c r="CH36" i="3" s="1"/>
  <c r="CE74" i="3"/>
  <c r="CG74" i="3" s="1"/>
  <c r="CH74" i="3" s="1"/>
  <c r="CE69" i="3"/>
  <c r="CG69" i="3" s="1"/>
  <c r="CH69" i="3" s="1"/>
  <c r="CE53" i="3"/>
  <c r="CG53" i="3" s="1"/>
  <c r="CH53" i="3" s="1"/>
  <c r="CE37" i="3"/>
  <c r="CG37" i="3" s="1"/>
  <c r="CH37" i="3" s="1"/>
  <c r="CE77" i="3"/>
  <c r="CG77" i="3" s="1"/>
  <c r="CH77" i="3" s="1"/>
  <c r="CE22" i="3"/>
  <c r="CG22" i="3" s="1"/>
  <c r="CH22" i="3" s="1"/>
  <c r="CE64" i="3"/>
  <c r="CG64" i="3" s="1"/>
  <c r="CH64" i="3" s="1"/>
  <c r="CE48" i="3"/>
  <c r="CG48" i="3" s="1"/>
  <c r="CH48" i="3" s="1"/>
  <c r="CE32" i="3"/>
  <c r="CG32" i="3" s="1"/>
  <c r="CH32" i="3" s="1"/>
  <c r="CE76" i="3"/>
  <c r="CG76" i="3" s="1"/>
  <c r="CH76" i="3" s="1"/>
  <c r="CE15" i="3"/>
  <c r="CG15" i="3" s="1"/>
  <c r="CH15" i="3" s="1"/>
  <c r="CE29" i="3"/>
  <c r="CG29" i="3" s="1"/>
  <c r="CH29" i="3" s="1"/>
  <c r="CE38" i="1"/>
  <c r="CG38" i="1" s="1"/>
  <c r="CH38" i="1" s="1"/>
  <c r="CE24" i="1"/>
  <c r="CG24" i="1" s="1"/>
  <c r="CH24" i="1" s="1"/>
  <c r="CE49" i="1"/>
  <c r="CG49" i="1" s="1"/>
  <c r="CH49" i="1" s="1"/>
  <c r="CE33" i="1"/>
  <c r="CG33" i="1" s="1"/>
  <c r="CH33" i="1" s="1"/>
  <c r="CE25" i="1"/>
  <c r="CG25" i="1" s="1"/>
  <c r="CH25" i="1" s="1"/>
  <c r="CE78" i="1"/>
  <c r="CG78" i="1" s="1"/>
  <c r="CH78" i="1" s="1"/>
  <c r="CE62" i="1"/>
  <c r="CG62" i="1" s="1"/>
  <c r="CH62" i="1" s="1"/>
  <c r="CE46" i="1"/>
  <c r="CG46" i="1" s="1"/>
  <c r="CH46" i="1" s="1"/>
  <c r="CE81" i="1"/>
  <c r="CG81" i="1" s="1"/>
  <c r="CH81" i="1" s="1"/>
  <c r="CE73" i="1"/>
  <c r="CG73" i="1" s="1"/>
  <c r="CH73" i="1" s="1"/>
  <c r="CE65" i="1"/>
  <c r="CG65" i="1" s="1"/>
  <c r="CH65" i="1" s="1"/>
  <c r="CE57" i="1"/>
  <c r="CG57" i="1" s="1"/>
  <c r="CH57" i="1" s="1"/>
  <c r="CE73" i="3"/>
  <c r="CG73" i="3" s="1"/>
  <c r="CH73" i="3" s="1"/>
  <c r="CE45" i="3"/>
  <c r="CG45" i="3" s="1"/>
  <c r="CH45" i="3" s="1"/>
  <c r="CE47" i="3"/>
  <c r="CG47" i="3" s="1"/>
  <c r="CH47" i="3" s="1"/>
  <c r="CE76" i="1"/>
  <c r="CG76" i="1" s="1"/>
  <c r="CH76" i="1" s="1"/>
  <c r="CE68" i="1"/>
  <c r="CG68" i="1" s="1"/>
  <c r="CH68" i="1" s="1"/>
  <c r="CE60" i="1"/>
  <c r="CG60" i="1" s="1"/>
  <c r="CH60" i="1" s="1"/>
  <c r="CE44" i="1"/>
  <c r="CG44" i="1" s="1"/>
  <c r="CH44" i="1" s="1"/>
  <c r="CE36" i="1"/>
  <c r="CG36" i="1" s="1"/>
  <c r="CH36" i="1" s="1"/>
  <c r="CE28" i="1"/>
  <c r="CG28" i="1" s="1"/>
  <c r="CH28" i="1" s="1"/>
  <c r="CE20" i="1"/>
  <c r="CG20" i="1" s="1"/>
  <c r="CH20" i="1" s="1"/>
  <c r="CE39" i="1"/>
  <c r="CG39" i="1" s="1"/>
  <c r="CH39" i="1" s="1"/>
  <c r="CE31" i="1"/>
  <c r="CG31" i="1" s="1"/>
  <c r="CH31" i="1" s="1"/>
  <c r="CE23" i="1"/>
  <c r="CG23" i="1" s="1"/>
  <c r="CH23" i="1" s="1"/>
  <c r="CE24" i="4"/>
  <c r="CG24" i="4" s="1"/>
  <c r="CH24" i="4" s="1"/>
  <c r="CE22" i="4"/>
  <c r="CG22" i="4" s="1"/>
  <c r="CH22" i="4" s="1"/>
  <c r="CE78" i="3"/>
  <c r="CG78" i="3" s="1"/>
  <c r="CH78" i="3" s="1"/>
  <c r="CE23" i="4"/>
  <c r="CG23" i="4" s="1"/>
  <c r="CH23" i="4" s="1"/>
  <c r="CE60" i="3"/>
  <c r="CG60" i="3" s="1"/>
  <c r="CH60" i="3" s="1"/>
  <c r="CE28" i="3"/>
  <c r="CG28" i="3" s="1"/>
  <c r="CH28" i="3" s="1"/>
  <c r="CE57" i="3"/>
  <c r="CG57" i="3" s="1"/>
  <c r="CH57" i="3" s="1"/>
  <c r="CE41" i="3"/>
  <c r="CG41" i="3" s="1"/>
  <c r="CH41" i="3" s="1"/>
  <c r="CE59" i="3"/>
  <c r="CG59" i="3" s="1"/>
  <c r="CH59" i="3" s="1"/>
  <c r="CE27" i="3"/>
  <c r="CG27" i="3" s="1"/>
  <c r="CH27" i="3" s="1"/>
  <c r="CE79" i="2"/>
  <c r="CG79" i="2" s="1"/>
  <c r="CH79" i="2" s="1"/>
  <c r="CE47" i="2"/>
  <c r="CG47" i="2" s="1"/>
  <c r="CH47" i="2" s="1"/>
  <c r="CE15" i="2"/>
  <c r="CG15" i="2" s="1"/>
  <c r="CH15" i="2" s="1"/>
  <c r="CE42" i="3"/>
  <c r="CG42" i="3" s="1"/>
  <c r="CH42" i="3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21" i="3"/>
  <c r="CG21" i="3" s="1"/>
  <c r="CH21" i="3" s="1"/>
  <c r="CE14" i="3"/>
  <c r="CG14" i="3" s="1"/>
  <c r="CH14" i="3" s="1"/>
  <c r="CE53" i="2"/>
  <c r="CG53" i="2" s="1"/>
  <c r="CH53" i="2" s="1"/>
  <c r="CE21" i="2"/>
  <c r="CG21" i="2" s="1"/>
  <c r="CH21" i="2" s="1"/>
  <c r="CE80" i="1"/>
  <c r="CG80" i="1" s="1"/>
  <c r="CH80" i="1" s="1"/>
  <c r="CE72" i="1"/>
  <c r="CG72" i="1" s="1"/>
  <c r="CH72" i="1" s="1"/>
  <c r="CE64" i="1"/>
  <c r="CG64" i="1" s="1"/>
  <c r="CH64" i="1" s="1"/>
  <c r="CE56" i="1"/>
  <c r="CG56" i="1" s="1"/>
  <c r="CH56" i="1" s="1"/>
  <c r="CE48" i="1"/>
  <c r="CG48" i="1" s="1"/>
  <c r="CH48" i="1" s="1"/>
  <c r="CE40" i="1"/>
  <c r="CG40" i="1" s="1"/>
  <c r="CH40" i="1" s="1"/>
  <c r="CE49" i="3"/>
  <c r="CG49" i="3" s="1"/>
  <c r="CH49" i="3" s="1"/>
  <c r="CE43" i="3"/>
  <c r="CG43" i="3" s="1"/>
  <c r="CH43" i="3" s="1"/>
  <c r="CE66" i="3"/>
  <c r="CG66" i="3" s="1"/>
  <c r="CH66" i="3" s="1"/>
  <c r="CE55" i="2"/>
  <c r="CG55" i="2" s="1"/>
  <c r="CH55" i="2" s="1"/>
  <c r="CE65" i="2"/>
  <c r="CG65" i="2" s="1"/>
  <c r="CH65" i="2" s="1"/>
  <c r="CE49" i="2"/>
  <c r="CG49" i="2" s="1"/>
  <c r="CH49" i="2" s="1"/>
  <c r="CE75" i="1"/>
  <c r="CG75" i="1" s="1"/>
  <c r="CH75" i="1" s="1"/>
  <c r="CE67" i="1"/>
  <c r="CG67" i="1" s="1"/>
  <c r="CH67" i="1" s="1"/>
  <c r="CE59" i="1"/>
  <c r="CG59" i="1" s="1"/>
  <c r="CH59" i="1" s="1"/>
  <c r="CE51" i="1"/>
  <c r="CG51" i="1" s="1"/>
  <c r="CH51" i="1" s="1"/>
  <c r="CE43" i="1"/>
  <c r="CG43" i="1" s="1"/>
  <c r="CH43" i="1" s="1"/>
  <c r="CE79" i="1"/>
  <c r="CG79" i="1" s="1"/>
  <c r="CH79" i="1" s="1"/>
  <c r="CE71" i="1"/>
  <c r="CG71" i="1" s="1"/>
  <c r="CH71" i="1" s="1"/>
  <c r="CE63" i="1"/>
  <c r="CG63" i="1" s="1"/>
  <c r="CH63" i="1" s="1"/>
  <c r="CE55" i="1"/>
  <c r="CG55" i="1" s="1"/>
  <c r="CH55" i="1" s="1"/>
  <c r="CE47" i="1"/>
  <c r="CG47" i="1" s="1"/>
  <c r="CH47" i="1" s="1"/>
</calcChain>
</file>

<file path=xl/sharedStrings.xml><?xml version="1.0" encoding="utf-8"?>
<sst xmlns="http://schemas.openxmlformats.org/spreadsheetml/2006/main" count="555" uniqueCount="124">
  <si>
    <t>CONTROL DE ACTIVIDADES</t>
  </si>
  <si>
    <t>Nombre del Docente:</t>
  </si>
  <si>
    <t>ERICK YOHALMO MORENO VEGA</t>
  </si>
  <si>
    <t>'51'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</si>
  <si>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</si>
  <si>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</si>
  <si>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</si>
  <si>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</si>
  <si>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</si>
  <si>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</si>
  <si>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</si>
  <si>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</si>
  <si>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</si>
  <si>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</si>
  <si>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</si>
  <si>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</si>
  <si>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</si>
  <si>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'20'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</si>
  <si>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</si>
  <si>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</si>
  <si>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</si>
  <si>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</si>
  <si>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</si>
  <si>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</si>
  <si>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</si>
  <si>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</si>
  <si>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</si>
  <si>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</si>
  <si>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</si>
  <si>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</si>
  <si>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</si>
  <si>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</si>
  <si>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</si>
  <si>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</si>
  <si>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</si>
  <si>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</si>
  <si>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</si>
  <si>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</si>
  <si>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</si>
  <si>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</si>
  <si>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</si>
  <si>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</si>
  <si>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ALMAZAN BUSTAMANTE, DARLEN ALEXIA</t>
  </si>
  <si>
    <t>F</t>
  </si>
  <si>
    <t>AVILÉS HERNÁNDEZ, JULIO FRANKLIN</t>
  </si>
  <si>
    <t>M</t>
  </si>
  <si>
    <t>AZENON PEREZ, WALTER SAMUEL</t>
  </si>
  <si>
    <t>BRIZUELA ESTRADA, VERÓNICA CECILIA</t>
  </si>
  <si>
    <t>BUSTAMANTE MORALES, NANCY NAYELI</t>
  </si>
  <si>
    <t>CHÁVEZ CHACÓN, WILMER STEVEN</t>
  </si>
  <si>
    <t>CRUZ ALEMÁN, SAMUEL ALEXANDER</t>
  </si>
  <si>
    <t>CUSHCO GIRÓN, KAREN ESTEFANY</t>
  </si>
  <si>
    <t>DÍAZ CORTEZ, KELLY ALEXANDRA</t>
  </si>
  <si>
    <t>DÌAZ FLORES, ORLANDO ERNESTO</t>
  </si>
  <si>
    <t>ESCALANTE ALVARADO, OSCAR ANTONIO</t>
  </si>
  <si>
    <t>FUENTES AGUILLÓN, HELLEN ALEJANDRA</t>
  </si>
  <si>
    <t>GÓMEZ LÓPEZ, LILIAN DAYANA</t>
  </si>
  <si>
    <t>GUDIEL GONZÁLEZ, LIZBETH MAGALY</t>
  </si>
  <si>
    <t>GUERRA BELTRAN, FERNANDO ENRIQUE</t>
  </si>
  <si>
    <t>GUTIÉRREZ GAMEZ, SORAYA MARISOL</t>
  </si>
  <si>
    <t>HERNÁNDEZ ACOSTA, ANDERSON STEVEN</t>
  </si>
  <si>
    <t>HERNÁNDEZ RODRÍGUEZ, HARRY CHRISTOPHER</t>
  </si>
  <si>
    <t>HERRERA ARAGÓN, ALEXANDER NEFTALY</t>
  </si>
  <si>
    <t>MARTINEZ PEREZ, KATHERINNE GRACIELA</t>
  </si>
  <si>
    <t>MEJÍA AMAYA, RAQUEL JAZMIN</t>
  </si>
  <si>
    <t>PACHECO RAMÍREZ, CHRISTOPHER ANTHONY</t>
  </si>
  <si>
    <t>PINEDA REINA, IVÁN ENRIQUE</t>
  </si>
  <si>
    <t>RIVERA MORÁN, ROBERTO EFRAÍN</t>
  </si>
  <si>
    <t>RIVERA SALGUERO, MISAEL NEFTALI</t>
  </si>
  <si>
    <t>RODRIGUEZ MARTINEZ, JOSUE DANIEL</t>
  </si>
  <si>
    <t>SANCHEZ ALONSO, PATRICIA ANNELISSE</t>
  </si>
  <si>
    <t>SEGOVIA CORTEZ, JAZMIN STEPHANIE</t>
  </si>
  <si>
    <t>SEGOVIA RIVERA, MÓNICA DAYANA</t>
  </si>
  <si>
    <t>VALLECIOS MARTÍNEZ, DARVIN ESAÚ</t>
  </si>
  <si>
    <t>VANEGAS ARGUETA, ABNER ALEXIS</t>
  </si>
  <si>
    <t>VILLALTA VILLALTA, NATALIA NICOLE</t>
  </si>
  <si>
    <t>ZALDÍVAR CAMPOS, FÁTIMA DEL CARMEN</t>
  </si>
  <si>
    <t>ZALDÍVAR ORELLANA, ALEXANDER DE JESÚS</t>
  </si>
  <si>
    <t>'22'</t>
  </si>
  <si>
    <t>Curso de Habilitacion Laboral</t>
  </si>
  <si>
    <t>'11'</t>
  </si>
  <si>
    <t>Segundo año</t>
  </si>
  <si>
    <t>ALDANA BELTRÁN, PEDRO ANTONIO</t>
  </si>
  <si>
    <t>ALVARENGA COLOCHO, JULIO ENRIQUE</t>
  </si>
  <si>
    <t>ALVAREZ PACHECO, HERNÁN ELENILSON</t>
  </si>
  <si>
    <t>CHACON VALLECIOS, ADONIS BENJAMIN</t>
  </si>
  <si>
    <t>CUSHCO GIRÓN, JOSÉ OVIDIO</t>
  </si>
  <si>
    <t>DELGADO NOYOLA, STHEPHANIE ABIGAIL</t>
  </si>
  <si>
    <t>DUEÑAS HERNANDEZ, JUAN CARLOS</t>
  </si>
  <si>
    <t>ESCALANTE ALVARADO, JOSÉ ROLANDO</t>
  </si>
  <si>
    <t>GOMEZ LÓPEZ, NATHALY ABIGAIL</t>
  </si>
  <si>
    <t>GUZMÁN SICILIANO, CÉSAR BILLY</t>
  </si>
  <si>
    <t>HERRERA GARCÍA, JOSÉ ARMANDO</t>
  </si>
  <si>
    <t>MARÍN HERNÁNDEZ, LORENA LISSETTE</t>
  </si>
  <si>
    <t>MONDRAGON HERNANDEZ, KENIA LISBETH</t>
  </si>
  <si>
    <t>PERAZA RODRÍGUEZ, IDANIA LIZBETH</t>
  </si>
  <si>
    <t>PEREZ MARTINEZ, DIEGO FERNANDO</t>
  </si>
  <si>
    <t>VILLALTA DÍAZ, STEVEN VLADIMIR</t>
  </si>
  <si>
    <t>ZALDÍVAR MORENO, ANGIE VERENICE</t>
  </si>
  <si>
    <t>ZEPEDA JIMENEZ, TATIANA ISABEL</t>
  </si>
  <si>
    <t>Exámen Escrito</t>
  </si>
  <si>
    <t>Exámen Práctico</t>
  </si>
  <si>
    <t>Prática</t>
  </si>
  <si>
    <t>Asistencia</t>
  </si>
  <si>
    <t>Prácticas</t>
  </si>
  <si>
    <t>Teoria</t>
  </si>
  <si>
    <t>Ejerciciios</t>
  </si>
  <si>
    <t>Examén Escrito</t>
  </si>
  <si>
    <t>Examén Práctico</t>
  </si>
  <si>
    <t>Albúm</t>
  </si>
  <si>
    <t xml:space="preserve">Eslogan </t>
  </si>
  <si>
    <t>Misión y Visión</t>
  </si>
  <si>
    <t>Trabajo de empresa</t>
  </si>
  <si>
    <t>asistencia</t>
  </si>
  <si>
    <t>Examen escrito</t>
  </si>
  <si>
    <t>Examen practico</t>
  </si>
  <si>
    <t>Exposición</t>
  </si>
  <si>
    <t>Practiicas</t>
  </si>
  <si>
    <t>Exposicion</t>
  </si>
  <si>
    <t>Examen P¨ractico</t>
  </si>
  <si>
    <t xml:space="preserve">Praicticas </t>
  </si>
  <si>
    <t>Trabajo</t>
  </si>
  <si>
    <t xml:space="preserve">Practicas </t>
  </si>
  <si>
    <t xml:space="preserve">Investigacion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</si>
</sst>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sz val="12"/>
      <color rgb="FF000000"/>
      <name val="Arial Black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2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textRotation="90" wrapText="1"/>
      <protection locked="0"/>
    </xf>
    <xf numFmtId="0" fontId="7" fillId="8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textRotation="90"/>
    </xf>
    <xf numFmtId="9" fontId="4" fillId="10" borderId="1" xfId="0" applyNumberFormat="1" applyFont="1" applyFill="1" applyBorder="1"/>
    <xf numFmtId="0" fontId="4" fillId="10" borderId="1" xfId="0" applyFont="1" applyFill="1" applyBorder="1" applyAlignment="1">
      <alignment textRotation="90"/>
    </xf>
    <xf numFmtId="0" fontId="4" fillId="10" borderId="1" xfId="0" applyFont="1" applyFill="1" applyBorder="1" applyAlignment="1">
      <alignment textRotation="90" wrapText="1"/>
    </xf>
    <xf numFmtId="0" fontId="9" fillId="2" borderId="4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textRotation="90" wrapText="1"/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2" borderId="5" xfId="0" applyFill="1" applyBorder="1"/>
    <xf numFmtId="0" fontId="4" fillId="2" borderId="6" xfId="0" applyFont="1" applyFill="1" applyBorder="1" applyAlignment="1">
      <alignment horizontal="right"/>
    </xf>
    <xf numFmtId="0" fontId="4" fillId="12" borderId="7" xfId="0" applyFont="1" applyFill="1" applyBorder="1" applyAlignment="1">
      <alignment horizontal="center" vertical="center" textRotation="90" wrapText="1"/>
    </xf>
    <xf numFmtId="0" fontId="4" fillId="12" borderId="8" xfId="0" applyFont="1" applyFill="1" applyBorder="1" applyAlignment="1">
      <alignment horizontal="center" vertical="center" textRotation="90" wrapText="1"/>
    </xf>
    <xf numFmtId="0" fontId="10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7" fillId="8" borderId="15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1" fillId="14" borderId="18" xfId="0" applyFont="1" applyFill="1" applyBorder="1" applyAlignment="1">
      <alignment horizontal="center"/>
    </xf>
    <xf numFmtId="0" fontId="11" fillId="14" borderId="17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center"/>
    </xf>
    <xf numFmtId="0" fontId="12" fillId="15" borderId="17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1" fillId="14" borderId="15" xfId="0" applyFont="1" applyFill="1" applyBorder="1" applyAlignment="1">
      <alignment horizontal="center"/>
    </xf>
    <xf numFmtId="0" fontId="13" fillId="16" borderId="19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 vertical="center"/>
    </xf>
    <xf numFmtId="0" fontId="14" fillId="15" borderId="21" xfId="0" applyFont="1" applyFill="1" applyBorder="1" applyAlignment="1">
      <alignment horizontal="center" vertical="center"/>
    </xf>
    <xf numFmtId="0" fontId="14" fillId="15" borderId="22" xfId="0" applyFont="1" applyFill="1" applyBorder="1" applyAlignment="1">
      <alignment horizontal="center" vertical="center"/>
    </xf>
    <xf numFmtId="0" fontId="14" fillId="15" borderId="23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15" borderId="18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14" fillId="15" borderId="26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</cellXfs>
  <cellStyles count="1">
    <cellStyle name="Normal" xfId="0" builtinId="0"/>
  </cellStyles>
  <dxfs count="84"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85" zoomScaleNormal="85" workbookViewId="0">
      <pane xSplit="6" ySplit="12" topLeftCell="Y45" activePane="bottomRight" state="frozen"/>
      <selection pane="topRight"/>
      <selection pane="bottomLeft"/>
      <selection pane="bottomRight" activeCell="AD13" sqref="AD13:AD46"/>
    </sheetView>
  </sheetViews>
  <sheetFormatPr baseColWidth="10" defaultColWidth="8.855468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17</v>
      </c>
      <c r="E7" s="6" t="s">
        <v>18</v>
      </c>
      <c r="G7" s="51" t="s">
        <v>19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19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19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19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20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21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21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21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21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22</v>
      </c>
      <c r="H10" s="48"/>
      <c r="I10" s="48"/>
      <c r="J10" s="48"/>
      <c r="K10" s="48"/>
      <c r="L10" s="47"/>
      <c r="M10" s="46" t="s">
        <v>23</v>
      </c>
      <c r="N10" s="48"/>
      <c r="O10" s="48"/>
      <c r="P10" s="48"/>
      <c r="Q10" s="48"/>
      <c r="R10" s="47"/>
      <c r="S10" s="46" t="s">
        <v>24</v>
      </c>
      <c r="T10" s="48"/>
      <c r="U10" s="48"/>
      <c r="V10" s="47"/>
      <c r="W10" s="46" t="s">
        <v>25</v>
      </c>
      <c r="X10" s="47"/>
      <c r="Y10" s="23" t="s">
        <v>26</v>
      </c>
      <c r="Z10" s="46" t="s">
        <v>22</v>
      </c>
      <c r="AA10" s="48"/>
      <c r="AB10" s="48"/>
      <c r="AC10" s="48"/>
      <c r="AD10" s="48"/>
      <c r="AE10" s="47"/>
      <c r="AF10" s="46" t="s">
        <v>23</v>
      </c>
      <c r="AG10" s="48"/>
      <c r="AH10" s="48"/>
      <c r="AI10" s="48"/>
      <c r="AJ10" s="48"/>
      <c r="AK10" s="47"/>
      <c r="AL10" s="46" t="s">
        <v>24</v>
      </c>
      <c r="AM10" s="48"/>
      <c r="AN10" s="48"/>
      <c r="AO10" s="47"/>
      <c r="AP10" s="46" t="s">
        <v>25</v>
      </c>
      <c r="AQ10" s="47"/>
      <c r="AR10" s="23" t="s">
        <v>26</v>
      </c>
      <c r="AS10" s="46" t="s">
        <v>22</v>
      </c>
      <c r="AT10" s="48"/>
      <c r="AU10" s="48"/>
      <c r="AV10" s="48"/>
      <c r="AW10" s="48"/>
      <c r="AX10" s="47"/>
      <c r="AY10" s="46" t="s">
        <v>23</v>
      </c>
      <c r="AZ10" s="48"/>
      <c r="BA10" s="48"/>
      <c r="BB10" s="48"/>
      <c r="BC10" s="48"/>
      <c r="BD10" s="47"/>
      <c r="BE10" s="46" t="s">
        <v>24</v>
      </c>
      <c r="BF10" s="48"/>
      <c r="BG10" s="48"/>
      <c r="BH10" s="47"/>
      <c r="BI10" s="46" t="s">
        <v>25</v>
      </c>
      <c r="BJ10" s="47"/>
      <c r="BK10" s="23" t="s">
        <v>26</v>
      </c>
      <c r="BL10" s="74" t="s">
        <v>22</v>
      </c>
      <c r="BM10" s="75"/>
      <c r="BN10" s="75"/>
      <c r="BO10" s="75"/>
      <c r="BP10" s="75"/>
      <c r="BQ10" s="76"/>
      <c r="BR10" s="74" t="s">
        <v>23</v>
      </c>
      <c r="BS10" s="75"/>
      <c r="BT10" s="75"/>
      <c r="BU10" s="75"/>
      <c r="BV10" s="75"/>
      <c r="BW10" s="76"/>
      <c r="BX10" s="74" t="s">
        <v>24</v>
      </c>
      <c r="BY10" s="75"/>
      <c r="BZ10" s="75"/>
      <c r="CA10" s="76"/>
      <c r="CB10" s="74" t="s">
        <v>25</v>
      </c>
      <c r="CC10" s="76"/>
      <c r="CD10" s="29" t="s">
        <v>26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27</v>
      </c>
      <c r="G11" s="10">
        <v>0.25</v>
      </c>
      <c r="H11" s="11">
        <v>0.35</v>
      </c>
      <c r="I11" s="11">
        <v>0.3</v>
      </c>
      <c r="J11" s="11">
        <v>0.1</v>
      </c>
      <c r="K11" s="11"/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0.15</v>
      </c>
      <c r="AA11" s="11">
        <v>0.25</v>
      </c>
      <c r="AB11" s="11">
        <v>0.2</v>
      </c>
      <c r="AC11" s="11">
        <v>0.25</v>
      </c>
      <c r="AD11" s="11">
        <v>0.15</v>
      </c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100</v>
      </c>
      <c r="H12" s="22" t="s">
        <v>101</v>
      </c>
      <c r="I12" s="22" t="s">
        <v>102</v>
      </c>
      <c r="J12" s="22" t="s">
        <v>103</v>
      </c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30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114</v>
      </c>
      <c r="AA12" s="22" t="s">
        <v>115</v>
      </c>
      <c r="AB12" s="22" t="s">
        <v>104</v>
      </c>
      <c r="AC12" s="22" t="s">
        <v>116</v>
      </c>
      <c r="AD12" s="22" t="s">
        <v>103</v>
      </c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19820886</v>
      </c>
      <c r="C13" s="2">
        <v>5054</v>
      </c>
      <c r="D13" s="2">
        <v>11514</v>
      </c>
      <c r="E13" s="2" t="s">
        <v>42</v>
      </c>
      <c r="F13" s="40" t="s">
        <v>43</v>
      </c>
      <c r="G13" s="31">
        <v>5.3</v>
      </c>
      <c r="H13" s="7">
        <v>7</v>
      </c>
      <c r="I13" s="7">
        <v>5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6.08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31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6.1</v>
      </c>
      <c r="Z13" s="7">
        <v>2.6</v>
      </c>
      <c r="AA13" s="7">
        <v>9</v>
      </c>
      <c r="AB13" s="7">
        <v>2</v>
      </c>
      <c r="AC13" s="7">
        <v>7.5</v>
      </c>
      <c r="AD13" s="7">
        <v>7</v>
      </c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5.97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3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2207207</v>
      </c>
      <c r="C14" s="3">
        <v>5438</v>
      </c>
      <c r="D14" s="3">
        <v>11584</v>
      </c>
      <c r="E14" s="3" t="s">
        <v>44</v>
      </c>
      <c r="F14" s="42" t="s">
        <v>45</v>
      </c>
      <c r="G14" s="32">
        <v>9.3000000000000007</v>
      </c>
      <c r="H14" s="12">
        <v>10</v>
      </c>
      <c r="I14" s="12">
        <v>9</v>
      </c>
      <c r="J14" s="12">
        <v>10</v>
      </c>
      <c r="K14" s="12"/>
      <c r="L14" s="13">
        <f t="shared" si="0"/>
        <v>9.5299999999999994</v>
      </c>
      <c r="M14" s="12"/>
      <c r="N14" s="12"/>
      <c r="O14" s="12"/>
      <c r="P14" s="12"/>
      <c r="Q14" s="12"/>
      <c r="R14" s="13">
        <f t="shared" si="1"/>
        <v>0</v>
      </c>
      <c r="S14" s="3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>
        <v>8.8000000000000007</v>
      </c>
      <c r="AA14" s="12">
        <v>10</v>
      </c>
      <c r="AB14" s="12">
        <v>6</v>
      </c>
      <c r="AC14" s="12">
        <v>7.5</v>
      </c>
      <c r="AD14" s="12">
        <v>9</v>
      </c>
      <c r="AE14" s="13">
        <f t="shared" si="5"/>
        <v>8.25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8.3000000000000007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10301140</v>
      </c>
      <c r="C15" s="2">
        <v>5056</v>
      </c>
      <c r="D15" s="2">
        <v>11515</v>
      </c>
      <c r="E15" s="2" t="s">
        <v>46</v>
      </c>
      <c r="F15" s="40" t="s">
        <v>45</v>
      </c>
      <c r="G15" s="31">
        <v>6.1</v>
      </c>
      <c r="H15" s="7">
        <v>6</v>
      </c>
      <c r="I15" s="7">
        <v>8</v>
      </c>
      <c r="J15" s="7">
        <v>10</v>
      </c>
      <c r="K15" s="7"/>
      <c r="L15" s="13">
        <f t="shared" si="0"/>
        <v>7.03</v>
      </c>
      <c r="M15" s="7"/>
      <c r="N15" s="7"/>
      <c r="O15" s="7"/>
      <c r="P15" s="7"/>
      <c r="Q15" s="7"/>
      <c r="R15" s="13">
        <f t="shared" si="1"/>
        <v>0</v>
      </c>
      <c r="S15" s="31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7</v>
      </c>
      <c r="Z15" s="7">
        <v>5</v>
      </c>
      <c r="AA15" s="7">
        <v>10</v>
      </c>
      <c r="AB15" s="7">
        <v>9.4</v>
      </c>
      <c r="AC15" s="7">
        <v>10</v>
      </c>
      <c r="AD15" s="7">
        <v>10</v>
      </c>
      <c r="AE15" s="13">
        <f t="shared" si="5"/>
        <v>9.1300000000000008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9.1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4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2574822</v>
      </c>
      <c r="C16" s="3">
        <v>5474</v>
      </c>
      <c r="D16" s="3">
        <v>11768</v>
      </c>
      <c r="E16" s="3" t="s">
        <v>47</v>
      </c>
      <c r="F16" s="42" t="s">
        <v>43</v>
      </c>
      <c r="G16" s="32">
        <v>5</v>
      </c>
      <c r="H16" s="12">
        <v>5</v>
      </c>
      <c r="I16" s="12">
        <v>5</v>
      </c>
      <c r="J16" s="12">
        <v>8</v>
      </c>
      <c r="K16" s="12"/>
      <c r="L16" s="13">
        <f t="shared" si="0"/>
        <v>5.3</v>
      </c>
      <c r="M16" s="12"/>
      <c r="N16" s="12"/>
      <c r="O16" s="12"/>
      <c r="P16" s="12"/>
      <c r="Q16" s="12"/>
      <c r="R16" s="13">
        <f t="shared" si="1"/>
        <v>0</v>
      </c>
      <c r="S16" s="3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5.3</v>
      </c>
      <c r="Z16" s="12">
        <v>2.2999999999999998</v>
      </c>
      <c r="AA16" s="12">
        <v>5</v>
      </c>
      <c r="AB16" s="12">
        <v>1</v>
      </c>
      <c r="AC16" s="12">
        <v>5</v>
      </c>
      <c r="AD16" s="12">
        <v>5</v>
      </c>
      <c r="AE16" s="13">
        <f t="shared" si="5"/>
        <v>3.8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3.8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19820929</v>
      </c>
      <c r="C17" s="2">
        <v>3888</v>
      </c>
      <c r="D17" s="2">
        <v>11516</v>
      </c>
      <c r="E17" s="2" t="s">
        <v>48</v>
      </c>
      <c r="F17" s="40" t="s">
        <v>43</v>
      </c>
      <c r="G17" s="31">
        <v>6.5</v>
      </c>
      <c r="H17" s="7">
        <v>5</v>
      </c>
      <c r="I17" s="7">
        <v>8.1999999999999993</v>
      </c>
      <c r="J17" s="7">
        <v>7</v>
      </c>
      <c r="K17" s="7"/>
      <c r="L17" s="13">
        <f t="shared" si="0"/>
        <v>6.54</v>
      </c>
      <c r="M17" s="7"/>
      <c r="N17" s="7"/>
      <c r="O17" s="7"/>
      <c r="P17" s="7"/>
      <c r="Q17" s="7"/>
      <c r="R17" s="13">
        <f t="shared" si="1"/>
        <v>0</v>
      </c>
      <c r="S17" s="31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6.5</v>
      </c>
      <c r="Z17" s="7">
        <v>5.3</v>
      </c>
      <c r="AA17" s="7"/>
      <c r="AB17" s="7">
        <v>3</v>
      </c>
      <c r="AC17" s="7">
        <v>6.5</v>
      </c>
      <c r="AD17" s="7">
        <v>5</v>
      </c>
      <c r="AE17" s="13">
        <f t="shared" si="5"/>
        <v>3.77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3.8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2206965</v>
      </c>
      <c r="C18" s="3">
        <v>3133</v>
      </c>
      <c r="D18" s="3">
        <v>11716</v>
      </c>
      <c r="E18" s="3" t="s">
        <v>49</v>
      </c>
      <c r="F18" s="42" t="s">
        <v>45</v>
      </c>
      <c r="G18" s="32">
        <v>7.2</v>
      </c>
      <c r="H18" s="12">
        <v>10</v>
      </c>
      <c r="I18" s="12">
        <v>8</v>
      </c>
      <c r="J18" s="12">
        <v>10</v>
      </c>
      <c r="K18" s="12"/>
      <c r="L18" s="13">
        <f t="shared" si="0"/>
        <v>8.6999999999999993</v>
      </c>
      <c r="M18" s="12"/>
      <c r="N18" s="12"/>
      <c r="O18" s="12"/>
      <c r="P18" s="12"/>
      <c r="Q18" s="12"/>
      <c r="R18" s="13">
        <f t="shared" si="1"/>
        <v>0</v>
      </c>
      <c r="S18" s="3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8.6999999999999993</v>
      </c>
      <c r="Z18" s="12">
        <v>5.3</v>
      </c>
      <c r="AA18" s="12">
        <v>10</v>
      </c>
      <c r="AB18" s="12">
        <v>1</v>
      </c>
      <c r="AC18" s="12">
        <v>7.5</v>
      </c>
      <c r="AD18" s="12">
        <v>9</v>
      </c>
      <c r="AE18" s="13">
        <f t="shared" si="5"/>
        <v>6.72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6.7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19820951</v>
      </c>
      <c r="C19" s="2">
        <v>2864</v>
      </c>
      <c r="D19" s="2">
        <v>11517</v>
      </c>
      <c r="E19" s="2" t="s">
        <v>50</v>
      </c>
      <c r="F19" s="40" t="s">
        <v>45</v>
      </c>
      <c r="G19" s="31">
        <v>6.3</v>
      </c>
      <c r="H19" s="7">
        <v>10</v>
      </c>
      <c r="I19" s="7">
        <v>8</v>
      </c>
      <c r="J19" s="7">
        <v>8</v>
      </c>
      <c r="K19" s="7"/>
      <c r="L19" s="13">
        <f t="shared" si="0"/>
        <v>8.2799999999999994</v>
      </c>
      <c r="M19" s="7"/>
      <c r="N19" s="7"/>
      <c r="O19" s="7"/>
      <c r="P19" s="7"/>
      <c r="Q19" s="7"/>
      <c r="R19" s="13">
        <f t="shared" si="1"/>
        <v>0</v>
      </c>
      <c r="S19" s="31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8.3000000000000007</v>
      </c>
      <c r="Z19" s="7">
        <v>3.8</v>
      </c>
      <c r="AA19" s="7">
        <v>10</v>
      </c>
      <c r="AB19" s="7">
        <v>7</v>
      </c>
      <c r="AC19" s="7">
        <v>7.5</v>
      </c>
      <c r="AD19" s="7">
        <v>8</v>
      </c>
      <c r="AE19" s="13">
        <f t="shared" si="5"/>
        <v>7.55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7.6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6135556</v>
      </c>
      <c r="C20" s="3">
        <v>4969</v>
      </c>
      <c r="D20" s="3">
        <v>11542</v>
      </c>
      <c r="E20" s="3" t="s">
        <v>51</v>
      </c>
      <c r="F20" s="42" t="s">
        <v>43</v>
      </c>
      <c r="G20" s="32">
        <v>3.3</v>
      </c>
      <c r="H20" s="12">
        <v>0</v>
      </c>
      <c r="I20" s="12">
        <v>5</v>
      </c>
      <c r="J20" s="12">
        <v>10</v>
      </c>
      <c r="K20" s="12"/>
      <c r="L20" s="13">
        <f t="shared" si="0"/>
        <v>3.33</v>
      </c>
      <c r="M20" s="12"/>
      <c r="N20" s="12"/>
      <c r="O20" s="12"/>
      <c r="P20" s="12"/>
      <c r="Q20" s="12"/>
      <c r="R20" s="13">
        <f t="shared" si="1"/>
        <v>0</v>
      </c>
      <c r="S20" s="3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3.3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5617121</v>
      </c>
      <c r="C21" s="2">
        <v>5180</v>
      </c>
      <c r="D21" s="2">
        <v>11518</v>
      </c>
      <c r="E21" s="2" t="s">
        <v>52</v>
      </c>
      <c r="F21" s="40" t="s">
        <v>43</v>
      </c>
      <c r="G21" s="31">
        <v>4.5999999999999996</v>
      </c>
      <c r="H21" s="7">
        <v>6</v>
      </c>
      <c r="I21" s="7">
        <v>6</v>
      </c>
      <c r="J21" s="7">
        <v>8</v>
      </c>
      <c r="K21" s="7"/>
      <c r="L21" s="13">
        <f t="shared" si="0"/>
        <v>5.85</v>
      </c>
      <c r="M21" s="7"/>
      <c r="N21" s="7"/>
      <c r="O21" s="7"/>
      <c r="P21" s="7"/>
      <c r="Q21" s="7"/>
      <c r="R21" s="13">
        <f t="shared" si="1"/>
        <v>0</v>
      </c>
      <c r="S21" s="31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5.9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2576248</v>
      </c>
      <c r="C22" s="3">
        <v>4827</v>
      </c>
      <c r="D22" s="3">
        <v>11519</v>
      </c>
      <c r="E22" s="3" t="s">
        <v>53</v>
      </c>
      <c r="F22" s="42" t="s">
        <v>45</v>
      </c>
      <c r="G22" s="32">
        <v>2</v>
      </c>
      <c r="H22" s="12">
        <v>9</v>
      </c>
      <c r="I22" s="12">
        <v>6</v>
      </c>
      <c r="J22" s="12">
        <v>8</v>
      </c>
      <c r="K22" s="12"/>
      <c r="L22" s="13">
        <f t="shared" si="0"/>
        <v>6.25</v>
      </c>
      <c r="M22" s="12"/>
      <c r="N22" s="12"/>
      <c r="O22" s="12"/>
      <c r="P22" s="12"/>
      <c r="Q22" s="12"/>
      <c r="R22" s="13">
        <f t="shared" si="1"/>
        <v>0</v>
      </c>
      <c r="S22" s="3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6.3</v>
      </c>
      <c r="Z22" s="12">
        <v>6.7</v>
      </c>
      <c r="AA22" s="12">
        <v>10</v>
      </c>
      <c r="AB22" s="12">
        <v>8.3000000000000007</v>
      </c>
      <c r="AC22" s="12">
        <v>9.5</v>
      </c>
      <c r="AD22" s="12">
        <v>9</v>
      </c>
      <c r="AE22" s="13">
        <f t="shared" si="5"/>
        <v>8.89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8.9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4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5205203</v>
      </c>
      <c r="C23" s="2">
        <v>3284</v>
      </c>
      <c r="D23" s="2">
        <v>11543</v>
      </c>
      <c r="E23" s="2" t="s">
        <v>54</v>
      </c>
      <c r="F23" s="40" t="s">
        <v>45</v>
      </c>
      <c r="G23" s="31">
        <v>4.4000000000000004</v>
      </c>
      <c r="H23" s="7">
        <v>4</v>
      </c>
      <c r="I23" s="7">
        <v>5</v>
      </c>
      <c r="J23" s="7">
        <v>7</v>
      </c>
      <c r="K23" s="7"/>
      <c r="L23" s="13">
        <f t="shared" si="0"/>
        <v>4.7</v>
      </c>
      <c r="M23" s="7"/>
      <c r="N23" s="7"/>
      <c r="O23" s="7"/>
      <c r="P23" s="7"/>
      <c r="Q23" s="7"/>
      <c r="R23" s="13">
        <f t="shared" si="1"/>
        <v>0</v>
      </c>
      <c r="S23" s="31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4.7</v>
      </c>
      <c r="Z23" s="7">
        <v>4.7</v>
      </c>
      <c r="AA23" s="7">
        <v>10</v>
      </c>
      <c r="AB23" s="7">
        <v>6</v>
      </c>
      <c r="AC23" s="7"/>
      <c r="AD23" s="7">
        <v>7</v>
      </c>
      <c r="AE23" s="13">
        <f t="shared" si="5"/>
        <v>5.46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5.5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19820897</v>
      </c>
      <c r="C24" s="3">
        <v>3258</v>
      </c>
      <c r="D24" s="3">
        <v>11520</v>
      </c>
      <c r="E24" s="3" t="s">
        <v>55</v>
      </c>
      <c r="F24" s="42" t="s">
        <v>43</v>
      </c>
      <c r="G24" s="32">
        <v>4</v>
      </c>
      <c r="H24" s="12">
        <v>5</v>
      </c>
      <c r="I24" s="12">
        <v>6.1</v>
      </c>
      <c r="J24" s="12">
        <v>8</v>
      </c>
      <c r="K24" s="12"/>
      <c r="L24" s="13">
        <f t="shared" si="0"/>
        <v>5.38</v>
      </c>
      <c r="M24" s="12"/>
      <c r="N24" s="12"/>
      <c r="O24" s="12"/>
      <c r="P24" s="12"/>
      <c r="Q24" s="12"/>
      <c r="R24" s="13">
        <f t="shared" si="1"/>
        <v>0</v>
      </c>
      <c r="S24" s="3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5.4</v>
      </c>
      <c r="Z24" s="12">
        <v>5.8</v>
      </c>
      <c r="AA24" s="12">
        <v>9</v>
      </c>
      <c r="AB24" s="12">
        <v>6</v>
      </c>
      <c r="AC24" s="12">
        <v>7.5</v>
      </c>
      <c r="AD24" s="12">
        <v>7</v>
      </c>
      <c r="AE24" s="13">
        <f t="shared" si="5"/>
        <v>7.25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7.3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3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19820889</v>
      </c>
      <c r="C25" s="2">
        <v>3988</v>
      </c>
      <c r="D25" s="2">
        <v>11521</v>
      </c>
      <c r="E25" s="2" t="s">
        <v>56</v>
      </c>
      <c r="F25" s="40" t="s">
        <v>43</v>
      </c>
      <c r="G25" s="31">
        <v>6.5</v>
      </c>
      <c r="H25" s="7">
        <v>7</v>
      </c>
      <c r="I25" s="7">
        <v>7</v>
      </c>
      <c r="J25" s="7">
        <v>9</v>
      </c>
      <c r="K25" s="7"/>
      <c r="L25" s="13">
        <f t="shared" si="0"/>
        <v>7.08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7.1</v>
      </c>
      <c r="Z25" s="7">
        <v>4.5999999999999996</v>
      </c>
      <c r="AA25" s="7">
        <v>10</v>
      </c>
      <c r="AB25" s="7">
        <v>7</v>
      </c>
      <c r="AC25" s="7">
        <v>8.6999999999999993</v>
      </c>
      <c r="AD25" s="7">
        <v>9</v>
      </c>
      <c r="AE25" s="13">
        <f t="shared" si="5"/>
        <v>8.1199999999999992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6302893</v>
      </c>
      <c r="C26" s="3">
        <v>5072</v>
      </c>
      <c r="D26" s="3">
        <v>11522</v>
      </c>
      <c r="E26" s="3" t="s">
        <v>57</v>
      </c>
      <c r="F26" s="42" t="s">
        <v>43</v>
      </c>
      <c r="G26" s="32">
        <v>4.7</v>
      </c>
      <c r="H26" s="12">
        <v>9</v>
      </c>
      <c r="I26" s="12">
        <v>6</v>
      </c>
      <c r="J26" s="12">
        <v>10</v>
      </c>
      <c r="K26" s="12"/>
      <c r="L26" s="13">
        <f t="shared" si="0"/>
        <v>7.13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7.1</v>
      </c>
      <c r="Z26" s="12">
        <v>6</v>
      </c>
      <c r="AA26" s="12">
        <v>10</v>
      </c>
      <c r="AB26" s="12">
        <v>8.5</v>
      </c>
      <c r="AC26" s="12">
        <v>9.5</v>
      </c>
      <c r="AD26" s="12">
        <v>8</v>
      </c>
      <c r="AE26" s="13">
        <f t="shared" si="5"/>
        <v>8.68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10301187</v>
      </c>
      <c r="C27" s="2">
        <v>5057</v>
      </c>
      <c r="D27" s="2">
        <v>11523</v>
      </c>
      <c r="E27" s="2" t="s">
        <v>58</v>
      </c>
      <c r="F27" s="40" t="s">
        <v>45</v>
      </c>
      <c r="G27" s="31">
        <v>7.3</v>
      </c>
      <c r="H27" s="7">
        <v>10</v>
      </c>
      <c r="I27" s="7">
        <v>8.3000000000000007</v>
      </c>
      <c r="J27" s="7">
        <v>9</v>
      </c>
      <c r="K27" s="7"/>
      <c r="L27" s="13">
        <f t="shared" si="0"/>
        <v>8.7200000000000006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8.6999999999999993</v>
      </c>
      <c r="Z27" s="7">
        <v>4.5999999999999996</v>
      </c>
      <c r="AA27" s="7">
        <v>10</v>
      </c>
      <c r="AB27" s="7">
        <v>8.5</v>
      </c>
      <c r="AC27" s="7">
        <v>10</v>
      </c>
      <c r="AD27" s="7">
        <v>8</v>
      </c>
      <c r="AE27" s="13">
        <f t="shared" si="5"/>
        <v>8.59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8.6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4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19820931</v>
      </c>
      <c r="C28" s="3">
        <v>2869</v>
      </c>
      <c r="D28" s="3">
        <v>11545</v>
      </c>
      <c r="E28" s="3" t="s">
        <v>59</v>
      </c>
      <c r="F28" s="42" t="s">
        <v>43</v>
      </c>
      <c r="G28" s="32">
        <v>8</v>
      </c>
      <c r="H28" s="12">
        <v>8</v>
      </c>
      <c r="I28" s="12">
        <v>9.1999999999999993</v>
      </c>
      <c r="J28" s="12">
        <v>10</v>
      </c>
      <c r="K28" s="12"/>
      <c r="L28" s="13">
        <f t="shared" si="0"/>
        <v>8.56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</v>
      </c>
      <c r="Z28" s="12">
        <v>5.3</v>
      </c>
      <c r="AA28" s="12">
        <v>10</v>
      </c>
      <c r="AB28" s="12">
        <v>9.5</v>
      </c>
      <c r="AC28" s="12">
        <v>10</v>
      </c>
      <c r="AD28" s="12">
        <v>9</v>
      </c>
      <c r="AE28" s="13">
        <f t="shared" si="5"/>
        <v>9.0500000000000007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9.1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19847909</v>
      </c>
      <c r="C29" s="2">
        <v>4405</v>
      </c>
      <c r="D29" s="2">
        <v>11524</v>
      </c>
      <c r="E29" s="2" t="s">
        <v>60</v>
      </c>
      <c r="F29" s="40" t="s">
        <v>45</v>
      </c>
      <c r="G29" s="31">
        <v>5</v>
      </c>
      <c r="H29" s="7">
        <v>7</v>
      </c>
      <c r="I29" s="7">
        <v>8</v>
      </c>
      <c r="J29" s="7">
        <v>10</v>
      </c>
      <c r="K29" s="7"/>
      <c r="L29" s="13">
        <f t="shared" si="0"/>
        <v>7.1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7.1</v>
      </c>
      <c r="Z29" s="7">
        <v>6</v>
      </c>
      <c r="AA29" s="7">
        <v>10</v>
      </c>
      <c r="AB29" s="7">
        <v>9</v>
      </c>
      <c r="AC29" s="7">
        <v>8.6999999999999993</v>
      </c>
      <c r="AD29" s="7">
        <v>9</v>
      </c>
      <c r="AE29" s="13">
        <f t="shared" si="5"/>
        <v>8.73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8.6999999999999993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19831645</v>
      </c>
      <c r="C30" s="3">
        <v>4628</v>
      </c>
      <c r="D30" s="3">
        <v>11525</v>
      </c>
      <c r="E30" s="3" t="s">
        <v>61</v>
      </c>
      <c r="F30" s="42" t="s">
        <v>45</v>
      </c>
      <c r="G30" s="32">
        <v>0</v>
      </c>
      <c r="H30" s="12">
        <v>7</v>
      </c>
      <c r="I30" s="12">
        <v>8</v>
      </c>
      <c r="J30" s="12">
        <v>9</v>
      </c>
      <c r="K30" s="12"/>
      <c r="L30" s="13">
        <f t="shared" si="0"/>
        <v>5.75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5.8</v>
      </c>
      <c r="Z30" s="12">
        <v>7.2</v>
      </c>
      <c r="AA30" s="12">
        <v>10</v>
      </c>
      <c r="AB30" s="12">
        <v>7</v>
      </c>
      <c r="AC30" s="12">
        <v>6</v>
      </c>
      <c r="AD30" s="12">
        <v>8</v>
      </c>
      <c r="AE30" s="13">
        <f t="shared" si="5"/>
        <v>7.68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7.7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19820890</v>
      </c>
      <c r="C31" s="2">
        <v>3594</v>
      </c>
      <c r="D31" s="2">
        <v>11526</v>
      </c>
      <c r="E31" s="2" t="s">
        <v>62</v>
      </c>
      <c r="F31" s="40" t="s">
        <v>45</v>
      </c>
      <c r="G31" s="31">
        <v>4.5999999999999996</v>
      </c>
      <c r="H31" s="7">
        <v>7</v>
      </c>
      <c r="I31" s="7">
        <v>6.3</v>
      </c>
      <c r="J31" s="7">
        <v>10</v>
      </c>
      <c r="K31" s="7"/>
      <c r="L31" s="13">
        <f t="shared" si="0"/>
        <v>6.49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6.5</v>
      </c>
      <c r="Z31" s="7"/>
      <c r="AA31" s="7">
        <v>8</v>
      </c>
      <c r="AB31" s="7">
        <v>5</v>
      </c>
      <c r="AC31" s="7">
        <v>8.6999999999999993</v>
      </c>
      <c r="AD31" s="7">
        <v>10</v>
      </c>
      <c r="AE31" s="13">
        <f t="shared" si="5"/>
        <v>6.68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6.7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5786613</v>
      </c>
      <c r="C32" s="3">
        <v>5440</v>
      </c>
      <c r="D32" s="3">
        <v>11586</v>
      </c>
      <c r="E32" s="3" t="s">
        <v>63</v>
      </c>
      <c r="F32" s="42" t="s">
        <v>43</v>
      </c>
      <c r="G32" s="32">
        <v>2.7</v>
      </c>
      <c r="H32" s="12">
        <v>5</v>
      </c>
      <c r="I32" s="12">
        <v>7</v>
      </c>
      <c r="J32" s="12">
        <v>7</v>
      </c>
      <c r="K32" s="12"/>
      <c r="L32" s="13">
        <f t="shared" si="0"/>
        <v>5.23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5.2</v>
      </c>
      <c r="Z32" s="12">
        <v>5.0999999999999996</v>
      </c>
      <c r="AA32" s="12">
        <v>7</v>
      </c>
      <c r="AB32" s="12">
        <v>6</v>
      </c>
      <c r="AC32" s="12">
        <v>6.5</v>
      </c>
      <c r="AD32" s="12">
        <v>7</v>
      </c>
      <c r="AE32" s="13">
        <f t="shared" si="5"/>
        <v>6.39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6.4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19820944</v>
      </c>
      <c r="C33" s="2">
        <v>2876</v>
      </c>
      <c r="D33" s="2">
        <v>11547</v>
      </c>
      <c r="E33" s="2" t="s">
        <v>64</v>
      </c>
      <c r="F33" s="40" t="s">
        <v>43</v>
      </c>
      <c r="G33" s="31">
        <v>8.6</v>
      </c>
      <c r="H33" s="7">
        <v>10</v>
      </c>
      <c r="I33" s="7">
        <v>9.1999999999999993</v>
      </c>
      <c r="J33" s="7">
        <v>10</v>
      </c>
      <c r="K33" s="7"/>
      <c r="L33" s="13">
        <f t="shared" si="0"/>
        <v>9.41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9.4</v>
      </c>
      <c r="Z33" s="7">
        <v>5.2</v>
      </c>
      <c r="AA33" s="7">
        <v>10</v>
      </c>
      <c r="AB33" s="7">
        <v>10</v>
      </c>
      <c r="AC33" s="7">
        <v>10</v>
      </c>
      <c r="AD33" s="7">
        <v>10</v>
      </c>
      <c r="AE33" s="13">
        <f t="shared" si="5"/>
        <v>9.2799999999999994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9.3000000000000007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5205235</v>
      </c>
      <c r="C34" s="3">
        <v>3855</v>
      </c>
      <c r="D34" s="3">
        <v>11548</v>
      </c>
      <c r="E34" s="3" t="s">
        <v>65</v>
      </c>
      <c r="F34" s="42" t="s">
        <v>45</v>
      </c>
      <c r="G34" s="32">
        <v>5.4</v>
      </c>
      <c r="H34" s="12">
        <v>6</v>
      </c>
      <c r="I34" s="12">
        <v>6</v>
      </c>
      <c r="J34" s="12">
        <v>10</v>
      </c>
      <c r="K34" s="12"/>
      <c r="L34" s="13">
        <f t="shared" si="0"/>
        <v>6.25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6.3</v>
      </c>
      <c r="Z34" s="12">
        <v>4.5999999999999996</v>
      </c>
      <c r="AA34" s="12">
        <v>9</v>
      </c>
      <c r="AB34" s="12">
        <v>5</v>
      </c>
      <c r="AC34" s="12">
        <v>6.5</v>
      </c>
      <c r="AD34" s="12">
        <v>8</v>
      </c>
      <c r="AE34" s="13">
        <f t="shared" si="5"/>
        <v>6.77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6.8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3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19755166</v>
      </c>
      <c r="C35" s="2">
        <v>4622</v>
      </c>
      <c r="D35" s="2">
        <v>11549</v>
      </c>
      <c r="E35" s="2" t="s">
        <v>66</v>
      </c>
      <c r="F35" s="40" t="s">
        <v>45</v>
      </c>
      <c r="G35" s="31">
        <v>9.3000000000000007</v>
      </c>
      <c r="H35" s="7">
        <v>10</v>
      </c>
      <c r="I35" s="7">
        <v>9.3000000000000007</v>
      </c>
      <c r="J35" s="7">
        <v>10</v>
      </c>
      <c r="K35" s="7"/>
      <c r="L35" s="13">
        <f t="shared" si="0"/>
        <v>9.6199999999999992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9.6</v>
      </c>
      <c r="Z35" s="7">
        <v>8.5</v>
      </c>
      <c r="AA35" s="7">
        <v>10</v>
      </c>
      <c r="AB35" s="7">
        <v>10</v>
      </c>
      <c r="AC35" s="7">
        <v>10</v>
      </c>
      <c r="AD35" s="7">
        <v>9</v>
      </c>
      <c r="AE35" s="13">
        <f t="shared" si="5"/>
        <v>9.6300000000000008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9.6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6052459</v>
      </c>
      <c r="C36" s="3">
        <v>4403</v>
      </c>
      <c r="D36" s="3">
        <v>11533</v>
      </c>
      <c r="E36" s="3" t="s">
        <v>67</v>
      </c>
      <c r="F36" s="42" t="s">
        <v>45</v>
      </c>
      <c r="G36" s="32">
        <v>2.6</v>
      </c>
      <c r="H36" s="12">
        <v>5</v>
      </c>
      <c r="I36" s="12">
        <v>8</v>
      </c>
      <c r="J36" s="12">
        <v>9</v>
      </c>
      <c r="K36" s="12"/>
      <c r="L36" s="13">
        <f t="shared" si="0"/>
        <v>5.7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5.7</v>
      </c>
      <c r="Z36" s="12">
        <v>4.3</v>
      </c>
      <c r="AA36" s="12">
        <v>10</v>
      </c>
      <c r="AB36" s="12">
        <v>5</v>
      </c>
      <c r="AC36" s="12">
        <v>7.5</v>
      </c>
      <c r="AD36" s="12">
        <v>7</v>
      </c>
      <c r="AE36" s="13">
        <f t="shared" si="5"/>
        <v>7.07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7.1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19820903</v>
      </c>
      <c r="C37" s="2">
        <v>2865</v>
      </c>
      <c r="D37" s="2">
        <v>11534</v>
      </c>
      <c r="E37" s="2" t="s">
        <v>68</v>
      </c>
      <c r="F37" s="40" t="s">
        <v>45</v>
      </c>
      <c r="G37" s="31">
        <v>6.6</v>
      </c>
      <c r="H37" s="7">
        <v>9</v>
      </c>
      <c r="I37" s="7">
        <v>9.6</v>
      </c>
      <c r="J37" s="7">
        <v>10</v>
      </c>
      <c r="K37" s="7"/>
      <c r="L37" s="13">
        <f t="shared" si="0"/>
        <v>8.68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8.6999999999999993</v>
      </c>
      <c r="Z37" s="7">
        <v>8.1</v>
      </c>
      <c r="AA37" s="7">
        <v>10</v>
      </c>
      <c r="AB37" s="7">
        <v>9</v>
      </c>
      <c r="AC37" s="7">
        <v>9.5</v>
      </c>
      <c r="AD37" s="7">
        <v>10</v>
      </c>
      <c r="AE37" s="13">
        <f t="shared" si="5"/>
        <v>9.39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9.4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10534318</v>
      </c>
      <c r="C38" s="3">
        <v>5437</v>
      </c>
      <c r="D38" s="3">
        <v>11583</v>
      </c>
      <c r="E38" s="3" t="s">
        <v>69</v>
      </c>
      <c r="F38" s="42" t="s">
        <v>45</v>
      </c>
      <c r="G38" s="32">
        <v>2</v>
      </c>
      <c r="H38" s="12">
        <v>5</v>
      </c>
      <c r="I38" s="12">
        <v>5.4</v>
      </c>
      <c r="J38" s="12">
        <v>10</v>
      </c>
      <c r="K38" s="12"/>
      <c r="L38" s="13">
        <f t="shared" si="0"/>
        <v>4.87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4.9000000000000004</v>
      </c>
      <c r="Z38" s="12">
        <v>5</v>
      </c>
      <c r="AA38" s="12">
        <v>7</v>
      </c>
      <c r="AB38" s="12">
        <v>1</v>
      </c>
      <c r="AC38" s="12">
        <v>7.5</v>
      </c>
      <c r="AD38" s="12">
        <v>6</v>
      </c>
      <c r="AE38" s="13">
        <f t="shared" si="5"/>
        <v>5.48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5.5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19834527</v>
      </c>
      <c r="C39" s="2">
        <v>5065</v>
      </c>
      <c r="D39" s="2">
        <v>11536</v>
      </c>
      <c r="E39" s="2" t="s">
        <v>70</v>
      </c>
      <c r="F39" s="40" t="s">
        <v>43</v>
      </c>
      <c r="G39" s="31">
        <v>7</v>
      </c>
      <c r="H39" s="7">
        <v>6</v>
      </c>
      <c r="I39" s="7">
        <v>9</v>
      </c>
      <c r="J39" s="7">
        <v>10</v>
      </c>
      <c r="K39" s="7"/>
      <c r="L39" s="13">
        <f t="shared" si="0"/>
        <v>7.55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7.6</v>
      </c>
      <c r="Z39" s="7">
        <v>8.1</v>
      </c>
      <c r="AA39" s="7">
        <v>10</v>
      </c>
      <c r="AB39" s="7">
        <v>9</v>
      </c>
      <c r="AC39" s="7">
        <v>10</v>
      </c>
      <c r="AD39" s="7">
        <v>10</v>
      </c>
      <c r="AE39" s="13">
        <f t="shared" si="5"/>
        <v>9.52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9.5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10238255</v>
      </c>
      <c r="C40" s="3">
        <v>5181</v>
      </c>
      <c r="D40" s="3">
        <v>11537</v>
      </c>
      <c r="E40" s="3" t="s">
        <v>71</v>
      </c>
      <c r="F40" s="42" t="s">
        <v>43</v>
      </c>
      <c r="G40" s="32">
        <v>4.5</v>
      </c>
      <c r="H40" s="12">
        <v>9</v>
      </c>
      <c r="I40" s="12">
        <v>6.1</v>
      </c>
      <c r="J40" s="12">
        <v>7</v>
      </c>
      <c r="K40" s="12"/>
      <c r="L40" s="13">
        <f t="shared" si="0"/>
        <v>6.81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6.8</v>
      </c>
      <c r="Z40" s="12">
        <v>4.3</v>
      </c>
      <c r="AA40" s="12">
        <v>10</v>
      </c>
      <c r="AB40" s="12">
        <v>3</v>
      </c>
      <c r="AC40" s="12">
        <v>7.5</v>
      </c>
      <c r="AD40" s="12">
        <v>9</v>
      </c>
      <c r="AE40" s="13">
        <f t="shared" si="5"/>
        <v>6.97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7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3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6335442</v>
      </c>
      <c r="C41" s="2">
        <v>2783</v>
      </c>
      <c r="D41" s="2">
        <v>11538</v>
      </c>
      <c r="E41" s="2" t="s">
        <v>72</v>
      </c>
      <c r="F41" s="40" t="s">
        <v>43</v>
      </c>
      <c r="G41" s="31">
        <v>2.8</v>
      </c>
      <c r="H41" s="7">
        <v>8</v>
      </c>
      <c r="I41" s="7">
        <v>8.5</v>
      </c>
      <c r="J41" s="7">
        <v>10</v>
      </c>
      <c r="K41" s="7"/>
      <c r="L41" s="13">
        <f t="shared" si="0"/>
        <v>7.05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7.1</v>
      </c>
      <c r="Z41" s="7">
        <v>5.2</v>
      </c>
      <c r="AA41" s="7">
        <v>7</v>
      </c>
      <c r="AB41" s="7">
        <v>5</v>
      </c>
      <c r="AC41" s="7">
        <v>8.6999999999999993</v>
      </c>
      <c r="AD41" s="7">
        <v>9</v>
      </c>
      <c r="AE41" s="13">
        <f t="shared" si="5"/>
        <v>7.06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7.1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19843225</v>
      </c>
      <c r="C42" s="3">
        <v>4404</v>
      </c>
      <c r="D42" s="3">
        <v>11550</v>
      </c>
      <c r="E42" s="3" t="s">
        <v>73</v>
      </c>
      <c r="F42" s="42" t="s">
        <v>45</v>
      </c>
      <c r="G42" s="32">
        <v>4</v>
      </c>
      <c r="H42" s="12">
        <v>8</v>
      </c>
      <c r="I42" s="12">
        <v>3.4</v>
      </c>
      <c r="J42" s="12">
        <v>7</v>
      </c>
      <c r="K42" s="12"/>
      <c r="L42" s="13">
        <f t="shared" si="0"/>
        <v>5.52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5.5</v>
      </c>
      <c r="Z42" s="12">
        <v>5.8</v>
      </c>
      <c r="AA42" s="12">
        <v>10</v>
      </c>
      <c r="AB42" s="12">
        <v>4</v>
      </c>
      <c r="AC42" s="12">
        <v>6</v>
      </c>
      <c r="AD42" s="12">
        <v>8.5</v>
      </c>
      <c r="AE42" s="13">
        <f t="shared" si="5"/>
        <v>6.95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7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3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6106461</v>
      </c>
      <c r="C43" s="2">
        <v>5343</v>
      </c>
      <c r="D43" s="2">
        <v>11539</v>
      </c>
      <c r="E43" s="2" t="s">
        <v>74</v>
      </c>
      <c r="F43" s="40" t="s">
        <v>45</v>
      </c>
      <c r="G43" s="31">
        <v>4</v>
      </c>
      <c r="H43" s="7">
        <v>7</v>
      </c>
      <c r="I43" s="7">
        <v>8.8000000000000007</v>
      </c>
      <c r="J43" s="7">
        <v>9</v>
      </c>
      <c r="K43" s="7"/>
      <c r="L43" s="13">
        <f t="shared" si="0"/>
        <v>6.99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7</v>
      </c>
      <c r="Z43" s="7">
        <v>5</v>
      </c>
      <c r="AA43" s="7">
        <v>8</v>
      </c>
      <c r="AB43" s="7">
        <v>4</v>
      </c>
      <c r="AC43" s="7">
        <v>6</v>
      </c>
      <c r="AD43" s="7">
        <v>10</v>
      </c>
      <c r="AE43" s="13">
        <f t="shared" si="5"/>
        <v>6.55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6.6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3</v>
      </c>
      <c r="CF43" s="20"/>
      <c r="CG43" s="28">
        <f t="shared" si="21"/>
        <v>2</v>
      </c>
      <c r="CH43" s="17" t="str">
        <f t="shared" si="22"/>
        <v>Reprobado</v>
      </c>
    </row>
    <row r="44" spans="1:86" ht="20.25" customHeight="1" x14ac:dyDescent="0.4">
      <c r="A44" s="41">
        <v>32</v>
      </c>
      <c r="B44" s="3">
        <v>4931099</v>
      </c>
      <c r="C44" s="3">
        <v>5439</v>
      </c>
      <c r="D44" s="3">
        <v>11585</v>
      </c>
      <c r="E44" s="3" t="s">
        <v>75</v>
      </c>
      <c r="F44" s="42" t="s">
        <v>43</v>
      </c>
      <c r="G44" s="32">
        <v>2.4</v>
      </c>
      <c r="H44" s="12">
        <v>5</v>
      </c>
      <c r="I44" s="12">
        <v>4.3</v>
      </c>
      <c r="J44" s="12">
        <v>8</v>
      </c>
      <c r="K44" s="12"/>
      <c r="L44" s="13">
        <f t="shared" si="0"/>
        <v>4.4400000000000004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4.4000000000000004</v>
      </c>
      <c r="Z44" s="12">
        <v>4.2</v>
      </c>
      <c r="AA44" s="12">
        <v>10</v>
      </c>
      <c r="AB44" s="12">
        <v>3</v>
      </c>
      <c r="AC44" s="12">
        <v>6.5</v>
      </c>
      <c r="AD44" s="12">
        <v>9</v>
      </c>
      <c r="AE44" s="13">
        <f t="shared" si="5"/>
        <v>6.71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6.7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3</v>
      </c>
      <c r="CF44" s="21"/>
      <c r="CG44" s="28">
        <f t="shared" si="21"/>
        <v>2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19820887</v>
      </c>
      <c r="C45" s="2">
        <v>3251</v>
      </c>
      <c r="D45" s="2">
        <v>11540</v>
      </c>
      <c r="E45" s="2" t="s">
        <v>76</v>
      </c>
      <c r="F45" s="40" t="s">
        <v>43</v>
      </c>
      <c r="G45" s="31">
        <v>7.5</v>
      </c>
      <c r="H45" s="7">
        <v>9</v>
      </c>
      <c r="I45" s="7">
        <v>8.1999999999999993</v>
      </c>
      <c r="J45" s="7">
        <v>10</v>
      </c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8.49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8.5</v>
      </c>
      <c r="Z45" s="7">
        <v>8</v>
      </c>
      <c r="AA45" s="7">
        <v>10</v>
      </c>
      <c r="AB45" s="7">
        <v>10</v>
      </c>
      <c r="AC45" s="7">
        <v>10</v>
      </c>
      <c r="AD45" s="7">
        <v>10</v>
      </c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9.6999999999999993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9.6999999999999993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5</v>
      </c>
      <c r="CF45" s="20"/>
      <c r="CG45" s="28">
        <f t="shared" ref="CG45:CG76" si="44">IF(AND(CE45&lt;5,$G$4="BASICA"),ROUND((CE45+CF45)/2,0),IF(AND(CE45&lt;6,$G$4="MEDIA"),ROUND((CE45+CF45)/2,0),CE45))</f>
        <v>3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19820895</v>
      </c>
      <c r="C46" s="3">
        <v>3997</v>
      </c>
      <c r="D46" s="3">
        <v>11541</v>
      </c>
      <c r="E46" s="3" t="s">
        <v>77</v>
      </c>
      <c r="F46" s="42" t="s">
        <v>45</v>
      </c>
      <c r="G46" s="32">
        <v>4.7</v>
      </c>
      <c r="H46" s="12">
        <v>6</v>
      </c>
      <c r="I46" s="12">
        <v>9</v>
      </c>
      <c r="J46" s="12">
        <v>10</v>
      </c>
      <c r="K46" s="12"/>
      <c r="L46" s="13">
        <f t="shared" si="23"/>
        <v>6.98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7</v>
      </c>
      <c r="Z46" s="12">
        <v>3</v>
      </c>
      <c r="AA46" s="12">
        <v>9</v>
      </c>
      <c r="AB46" s="12">
        <v>8</v>
      </c>
      <c r="AC46" s="12">
        <v>6</v>
      </c>
      <c r="AD46" s="12">
        <v>9</v>
      </c>
      <c r="AE46" s="13">
        <f t="shared" si="28"/>
        <v>7.15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7.2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4</v>
      </c>
      <c r="CF46" s="21"/>
      <c r="CG46" s="28">
        <f t="shared" si="44"/>
        <v>2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D000000}"/>
    <dataValidation type="decimal" allowBlank="1" showInputMessage="1" showErrorMessage="1" errorTitle="Valor." error="Solo numeros entre 0.01 a 10." sqref="BR13:BV82" xr:uid="{00000000-0002-0000-00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U14" activePane="bottomRight" state="frozen"/>
      <selection pane="topRight"/>
      <selection pane="bottomLeft"/>
      <selection pane="bottomRight" activeCell="AA20" sqref="AA20"/>
    </sheetView>
  </sheetViews>
  <sheetFormatPr baseColWidth="10" defaultColWidth="8.85546875" defaultRowHeight="12.75" x14ac:dyDescent="0.2"/>
  <cols>
    <col min="1" max="1" width="4.28515625" customWidth="1"/>
    <col min="2" max="4" width="9.85546875" customWidth="1"/>
    <col min="5" max="5" width="46.570312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78</v>
      </c>
      <c r="E7" s="6" t="s">
        <v>79</v>
      </c>
      <c r="G7" s="51" t="s">
        <v>19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19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19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19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20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21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21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21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21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22</v>
      </c>
      <c r="H10" s="48"/>
      <c r="I10" s="48"/>
      <c r="J10" s="48"/>
      <c r="K10" s="48"/>
      <c r="L10" s="47"/>
      <c r="M10" s="46" t="s">
        <v>23</v>
      </c>
      <c r="N10" s="48"/>
      <c r="O10" s="48"/>
      <c r="P10" s="48"/>
      <c r="Q10" s="48"/>
      <c r="R10" s="47"/>
      <c r="S10" s="46" t="s">
        <v>24</v>
      </c>
      <c r="T10" s="48"/>
      <c r="U10" s="48"/>
      <c r="V10" s="47"/>
      <c r="W10" s="46" t="s">
        <v>25</v>
      </c>
      <c r="X10" s="47"/>
      <c r="Y10" s="23" t="s">
        <v>26</v>
      </c>
      <c r="Z10" s="46" t="s">
        <v>22</v>
      </c>
      <c r="AA10" s="48"/>
      <c r="AB10" s="48"/>
      <c r="AC10" s="48"/>
      <c r="AD10" s="48"/>
      <c r="AE10" s="47"/>
      <c r="AF10" s="46" t="s">
        <v>23</v>
      </c>
      <c r="AG10" s="48"/>
      <c r="AH10" s="48"/>
      <c r="AI10" s="48"/>
      <c r="AJ10" s="48"/>
      <c r="AK10" s="47"/>
      <c r="AL10" s="46" t="s">
        <v>24</v>
      </c>
      <c r="AM10" s="48"/>
      <c r="AN10" s="48"/>
      <c r="AO10" s="47"/>
      <c r="AP10" s="46" t="s">
        <v>25</v>
      </c>
      <c r="AQ10" s="47"/>
      <c r="AR10" s="23" t="s">
        <v>26</v>
      </c>
      <c r="AS10" s="46" t="s">
        <v>22</v>
      </c>
      <c r="AT10" s="48"/>
      <c r="AU10" s="48"/>
      <c r="AV10" s="48"/>
      <c r="AW10" s="48"/>
      <c r="AX10" s="47"/>
      <c r="AY10" s="46" t="s">
        <v>23</v>
      </c>
      <c r="AZ10" s="48"/>
      <c r="BA10" s="48"/>
      <c r="BB10" s="48"/>
      <c r="BC10" s="48"/>
      <c r="BD10" s="47"/>
      <c r="BE10" s="46" t="s">
        <v>24</v>
      </c>
      <c r="BF10" s="48"/>
      <c r="BG10" s="48"/>
      <c r="BH10" s="47"/>
      <c r="BI10" s="46" t="s">
        <v>25</v>
      </c>
      <c r="BJ10" s="47"/>
      <c r="BK10" s="23" t="s">
        <v>26</v>
      </c>
      <c r="BL10" s="74" t="s">
        <v>22</v>
      </c>
      <c r="BM10" s="75"/>
      <c r="BN10" s="75"/>
      <c r="BO10" s="75"/>
      <c r="BP10" s="75"/>
      <c r="BQ10" s="76"/>
      <c r="BR10" s="74" t="s">
        <v>23</v>
      </c>
      <c r="BS10" s="75"/>
      <c r="BT10" s="75"/>
      <c r="BU10" s="75"/>
      <c r="BV10" s="75"/>
      <c r="BW10" s="76"/>
      <c r="BX10" s="74" t="s">
        <v>24</v>
      </c>
      <c r="BY10" s="75"/>
      <c r="BZ10" s="75"/>
      <c r="CA10" s="76"/>
      <c r="CB10" s="74" t="s">
        <v>25</v>
      </c>
      <c r="CC10" s="76"/>
      <c r="CD10" s="29" t="s">
        <v>26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27</v>
      </c>
      <c r="G11" s="10">
        <v>0.3</v>
      </c>
      <c r="H11" s="11">
        <v>0.3</v>
      </c>
      <c r="I11" s="11">
        <v>0.3</v>
      </c>
      <c r="J11" s="11">
        <v>0.1</v>
      </c>
      <c r="K11" s="11"/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0.35</v>
      </c>
      <c r="AA11" s="11">
        <v>0.5</v>
      </c>
      <c r="AB11" s="11">
        <v>0.15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104</v>
      </c>
      <c r="H12" s="22" t="s">
        <v>105</v>
      </c>
      <c r="I12" s="22" t="s">
        <v>106</v>
      </c>
      <c r="J12" s="22" t="s">
        <v>103</v>
      </c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117</v>
      </c>
      <c r="AA12" s="22" t="s">
        <v>118</v>
      </c>
      <c r="AB12" s="22" t="s">
        <v>103</v>
      </c>
      <c r="AC12" s="22"/>
      <c r="AD12" s="22"/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19820886</v>
      </c>
      <c r="C13" s="2">
        <v>5054</v>
      </c>
      <c r="D13" s="2">
        <v>11514</v>
      </c>
      <c r="E13" s="2" t="s">
        <v>42</v>
      </c>
      <c r="F13" s="40" t="s">
        <v>43</v>
      </c>
      <c r="G13" s="31">
        <v>9</v>
      </c>
      <c r="H13" s="7">
        <v>9</v>
      </c>
      <c r="I13" s="7">
        <v>9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8.9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8.9</v>
      </c>
      <c r="Z13" s="7">
        <v>2</v>
      </c>
      <c r="AA13" s="7">
        <v>7.5</v>
      </c>
      <c r="AB13" s="7">
        <v>7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5.5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2207207</v>
      </c>
      <c r="C14" s="3">
        <v>5438</v>
      </c>
      <c r="D14" s="3">
        <v>11584</v>
      </c>
      <c r="E14" s="3" t="s">
        <v>44</v>
      </c>
      <c r="F14" s="42" t="s">
        <v>45</v>
      </c>
      <c r="G14" s="32">
        <v>9</v>
      </c>
      <c r="H14" s="12">
        <v>9</v>
      </c>
      <c r="I14" s="12">
        <v>9</v>
      </c>
      <c r="J14" s="12">
        <v>10</v>
      </c>
      <c r="K14" s="12"/>
      <c r="L14" s="13">
        <f t="shared" si="0"/>
        <v>9.1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9.1</v>
      </c>
      <c r="Z14" s="12">
        <v>6</v>
      </c>
      <c r="AA14" s="12">
        <v>7.5</v>
      </c>
      <c r="AB14" s="12">
        <v>9</v>
      </c>
      <c r="AC14" s="12"/>
      <c r="AD14" s="12"/>
      <c r="AE14" s="13">
        <f t="shared" si="5"/>
        <v>7.2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7.2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10301140</v>
      </c>
      <c r="C15" s="2">
        <v>5056</v>
      </c>
      <c r="D15" s="2">
        <v>11515</v>
      </c>
      <c r="E15" s="2" t="s">
        <v>46</v>
      </c>
      <c r="F15" s="40" t="s">
        <v>45</v>
      </c>
      <c r="G15" s="31">
        <v>9</v>
      </c>
      <c r="H15" s="7">
        <v>9</v>
      </c>
      <c r="I15" s="7">
        <v>9</v>
      </c>
      <c r="J15" s="7">
        <v>10</v>
      </c>
      <c r="K15" s="7"/>
      <c r="L15" s="13">
        <f t="shared" si="0"/>
        <v>9.1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9.1</v>
      </c>
      <c r="Z15" s="7">
        <v>9.4</v>
      </c>
      <c r="AA15" s="7">
        <v>10</v>
      </c>
      <c r="AB15" s="7">
        <v>10</v>
      </c>
      <c r="AC15" s="7"/>
      <c r="AD15" s="7"/>
      <c r="AE15" s="13">
        <f t="shared" si="5"/>
        <v>9.7899999999999991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9.8000000000000007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5</v>
      </c>
      <c r="CF15" s="20"/>
      <c r="CG15" s="28">
        <f t="shared" si="21"/>
        <v>3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2574822</v>
      </c>
      <c r="C16" s="3">
        <v>5474</v>
      </c>
      <c r="D16" s="3">
        <v>11768</v>
      </c>
      <c r="E16" s="3" t="s">
        <v>47</v>
      </c>
      <c r="F16" s="42" t="s">
        <v>43</v>
      </c>
      <c r="G16" s="32">
        <v>9</v>
      </c>
      <c r="H16" s="12">
        <v>9</v>
      </c>
      <c r="I16" s="12">
        <v>9</v>
      </c>
      <c r="J16" s="12"/>
      <c r="K16" s="12"/>
      <c r="L16" s="13">
        <f t="shared" si="0"/>
        <v>8.1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8.1</v>
      </c>
      <c r="Z16" s="12">
        <v>1</v>
      </c>
      <c r="AA16" s="12">
        <v>5</v>
      </c>
      <c r="AB16" s="12">
        <v>5</v>
      </c>
      <c r="AC16" s="12"/>
      <c r="AD16" s="12"/>
      <c r="AE16" s="13">
        <f t="shared" si="5"/>
        <v>3.6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3.6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19820929</v>
      </c>
      <c r="C17" s="2">
        <v>3888</v>
      </c>
      <c r="D17" s="2">
        <v>11516</v>
      </c>
      <c r="E17" s="2" t="s">
        <v>48</v>
      </c>
      <c r="F17" s="40" t="s">
        <v>43</v>
      </c>
      <c r="G17" s="31">
        <v>9</v>
      </c>
      <c r="H17" s="7">
        <v>9</v>
      </c>
      <c r="I17" s="7">
        <v>9</v>
      </c>
      <c r="J17" s="7">
        <v>9</v>
      </c>
      <c r="K17" s="7"/>
      <c r="L17" s="13">
        <f t="shared" si="0"/>
        <v>9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</v>
      </c>
      <c r="Z17" s="7">
        <v>3</v>
      </c>
      <c r="AA17" s="7">
        <v>6.5</v>
      </c>
      <c r="AB17" s="7">
        <v>5</v>
      </c>
      <c r="AC17" s="7"/>
      <c r="AD17" s="7"/>
      <c r="AE17" s="13">
        <f t="shared" si="5"/>
        <v>5.05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5.0999999999999996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4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2206965</v>
      </c>
      <c r="C18" s="3">
        <v>3133</v>
      </c>
      <c r="D18" s="3">
        <v>11716</v>
      </c>
      <c r="E18" s="3" t="s">
        <v>49</v>
      </c>
      <c r="F18" s="42" t="s">
        <v>45</v>
      </c>
      <c r="G18" s="32">
        <v>9</v>
      </c>
      <c r="H18" s="12">
        <v>9</v>
      </c>
      <c r="I18" s="12">
        <v>9</v>
      </c>
      <c r="J18" s="12">
        <v>10</v>
      </c>
      <c r="K18" s="12"/>
      <c r="L18" s="13">
        <f t="shared" si="0"/>
        <v>9.1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9.1</v>
      </c>
      <c r="Z18" s="12">
        <v>1</v>
      </c>
      <c r="AA18" s="12">
        <v>7.5</v>
      </c>
      <c r="AB18" s="12">
        <v>9</v>
      </c>
      <c r="AC18" s="12"/>
      <c r="AD18" s="12"/>
      <c r="AE18" s="13">
        <f t="shared" si="5"/>
        <v>5.45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5.5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19820951</v>
      </c>
      <c r="C19" s="2">
        <v>2864</v>
      </c>
      <c r="D19" s="2">
        <v>11517</v>
      </c>
      <c r="E19" s="2" t="s">
        <v>50</v>
      </c>
      <c r="F19" s="40" t="s">
        <v>45</v>
      </c>
      <c r="G19" s="31">
        <v>9</v>
      </c>
      <c r="H19" s="31">
        <v>9</v>
      </c>
      <c r="I19" s="31">
        <v>9</v>
      </c>
      <c r="J19" s="7">
        <v>9</v>
      </c>
      <c r="K19" s="7"/>
      <c r="L19" s="13">
        <f t="shared" si="0"/>
        <v>9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</v>
      </c>
      <c r="Z19" s="7">
        <v>7</v>
      </c>
      <c r="AA19" s="7">
        <v>7.5</v>
      </c>
      <c r="AB19" s="7">
        <v>8</v>
      </c>
      <c r="AC19" s="7"/>
      <c r="AD19" s="7"/>
      <c r="AE19" s="13">
        <f t="shared" si="5"/>
        <v>7.4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7.4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6135556</v>
      </c>
      <c r="C20" s="3">
        <v>4969</v>
      </c>
      <c r="D20" s="3">
        <v>11542</v>
      </c>
      <c r="E20" s="3" t="s">
        <v>51</v>
      </c>
      <c r="F20" s="42" t="s">
        <v>43</v>
      </c>
      <c r="G20" s="32">
        <v>9</v>
      </c>
      <c r="H20" s="12">
        <v>9</v>
      </c>
      <c r="I20" s="12">
        <v>9</v>
      </c>
      <c r="J20" s="12">
        <v>10</v>
      </c>
      <c r="K20" s="12"/>
      <c r="L20" s="13">
        <f t="shared" si="0"/>
        <v>9.1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9.1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5617121</v>
      </c>
      <c r="C21" s="2">
        <v>5180</v>
      </c>
      <c r="D21" s="2">
        <v>11518</v>
      </c>
      <c r="E21" s="2" t="s">
        <v>52</v>
      </c>
      <c r="F21" s="40" t="s">
        <v>43</v>
      </c>
      <c r="G21" s="31">
        <v>9</v>
      </c>
      <c r="H21" s="31">
        <v>9</v>
      </c>
      <c r="I21" s="31">
        <v>9</v>
      </c>
      <c r="J21" s="7">
        <v>9</v>
      </c>
      <c r="K21" s="7"/>
      <c r="L21" s="13">
        <f t="shared" si="0"/>
        <v>9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2576248</v>
      </c>
      <c r="C22" s="3">
        <v>4827</v>
      </c>
      <c r="D22" s="3">
        <v>11519</v>
      </c>
      <c r="E22" s="3" t="s">
        <v>53</v>
      </c>
      <c r="F22" s="42" t="s">
        <v>45</v>
      </c>
      <c r="G22" s="32">
        <v>9</v>
      </c>
      <c r="H22" s="12">
        <v>9</v>
      </c>
      <c r="I22" s="12">
        <v>9</v>
      </c>
      <c r="J22" s="12">
        <v>9</v>
      </c>
      <c r="K22" s="12"/>
      <c r="L22" s="13">
        <f t="shared" si="0"/>
        <v>9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</v>
      </c>
      <c r="Z22" s="12">
        <v>8.3000000000000007</v>
      </c>
      <c r="AA22" s="12">
        <v>9.5</v>
      </c>
      <c r="AB22" s="12">
        <v>9</v>
      </c>
      <c r="AC22" s="12"/>
      <c r="AD22" s="12"/>
      <c r="AE22" s="13">
        <f t="shared" si="5"/>
        <v>9.01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9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5</v>
      </c>
      <c r="CF22" s="21"/>
      <c r="CG22" s="28">
        <f t="shared" si="21"/>
        <v>3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5205203</v>
      </c>
      <c r="C23" s="2">
        <v>3284</v>
      </c>
      <c r="D23" s="2">
        <v>11543</v>
      </c>
      <c r="E23" s="2" t="s">
        <v>54</v>
      </c>
      <c r="F23" s="40" t="s">
        <v>45</v>
      </c>
      <c r="G23" s="31">
        <v>9</v>
      </c>
      <c r="H23" s="31">
        <v>9</v>
      </c>
      <c r="I23" s="31">
        <v>9</v>
      </c>
      <c r="J23" s="7">
        <v>9</v>
      </c>
      <c r="K23" s="7"/>
      <c r="L23" s="13">
        <f t="shared" si="0"/>
        <v>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</v>
      </c>
      <c r="Z23" s="7">
        <v>6</v>
      </c>
      <c r="AA23" s="7"/>
      <c r="AB23" s="7">
        <v>7</v>
      </c>
      <c r="AC23" s="7"/>
      <c r="AD23" s="7"/>
      <c r="AE23" s="13">
        <f t="shared" si="5"/>
        <v>3.15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3.2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19820897</v>
      </c>
      <c r="C24" s="3">
        <v>3258</v>
      </c>
      <c r="D24" s="3">
        <v>11520</v>
      </c>
      <c r="E24" s="3" t="s">
        <v>55</v>
      </c>
      <c r="F24" s="42" t="s">
        <v>43</v>
      </c>
      <c r="G24" s="32">
        <v>9</v>
      </c>
      <c r="H24" s="12">
        <v>9</v>
      </c>
      <c r="I24" s="12">
        <v>9</v>
      </c>
      <c r="J24" s="12">
        <v>9</v>
      </c>
      <c r="K24" s="12"/>
      <c r="L24" s="13">
        <f t="shared" si="0"/>
        <v>9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</v>
      </c>
      <c r="Z24" s="12">
        <v>6</v>
      </c>
      <c r="AA24" s="12">
        <v>7.5</v>
      </c>
      <c r="AB24" s="12">
        <v>7</v>
      </c>
      <c r="AC24" s="12"/>
      <c r="AD24" s="12"/>
      <c r="AE24" s="13">
        <f t="shared" si="5"/>
        <v>6.9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6.9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4</v>
      </c>
      <c r="CF24" s="21"/>
      <c r="CG24" s="28">
        <f t="shared" si="21"/>
        <v>2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19820889</v>
      </c>
      <c r="C25" s="2">
        <v>3988</v>
      </c>
      <c r="D25" s="2">
        <v>11521</v>
      </c>
      <c r="E25" s="2" t="s">
        <v>56</v>
      </c>
      <c r="F25" s="40" t="s">
        <v>43</v>
      </c>
      <c r="G25" s="31">
        <v>9</v>
      </c>
      <c r="H25" s="31">
        <v>9</v>
      </c>
      <c r="I25" s="31">
        <v>9</v>
      </c>
      <c r="J25" s="7">
        <v>9</v>
      </c>
      <c r="K25" s="7"/>
      <c r="L25" s="13">
        <f t="shared" si="0"/>
        <v>9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9</v>
      </c>
      <c r="Z25" s="7">
        <v>7</v>
      </c>
      <c r="AA25" s="7">
        <v>8.6999999999999993</v>
      </c>
      <c r="AB25" s="7">
        <v>9</v>
      </c>
      <c r="AC25" s="7"/>
      <c r="AD25" s="7"/>
      <c r="AE25" s="13">
        <f t="shared" si="5"/>
        <v>8.15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8.1999999999999993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4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6302893</v>
      </c>
      <c r="C26" s="3">
        <v>5072</v>
      </c>
      <c r="D26" s="3">
        <v>11522</v>
      </c>
      <c r="E26" s="3" t="s">
        <v>57</v>
      </c>
      <c r="F26" s="42" t="s">
        <v>43</v>
      </c>
      <c r="G26" s="32">
        <v>9</v>
      </c>
      <c r="H26" s="12">
        <v>9</v>
      </c>
      <c r="I26" s="12">
        <v>9</v>
      </c>
      <c r="J26" s="12">
        <v>10</v>
      </c>
      <c r="K26" s="12"/>
      <c r="L26" s="13">
        <f t="shared" si="0"/>
        <v>9.1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9.1</v>
      </c>
      <c r="Z26" s="12">
        <v>8.5</v>
      </c>
      <c r="AA26" s="12">
        <v>9.5</v>
      </c>
      <c r="AB26" s="12">
        <v>8</v>
      </c>
      <c r="AC26" s="12"/>
      <c r="AD26" s="12"/>
      <c r="AE26" s="13">
        <f t="shared" si="5"/>
        <v>8.93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8.9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5</v>
      </c>
      <c r="CF26" s="21"/>
      <c r="CG26" s="28">
        <f t="shared" si="21"/>
        <v>3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10301187</v>
      </c>
      <c r="C27" s="2">
        <v>5057</v>
      </c>
      <c r="D27" s="2">
        <v>11523</v>
      </c>
      <c r="E27" s="2" t="s">
        <v>58</v>
      </c>
      <c r="F27" s="40" t="s">
        <v>45</v>
      </c>
      <c r="G27" s="31">
        <v>9</v>
      </c>
      <c r="H27" s="31">
        <v>9</v>
      </c>
      <c r="I27" s="31">
        <v>9</v>
      </c>
      <c r="J27" s="7">
        <v>9</v>
      </c>
      <c r="K27" s="7"/>
      <c r="L27" s="13">
        <f t="shared" si="0"/>
        <v>9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</v>
      </c>
      <c r="Z27" s="7">
        <v>8.5</v>
      </c>
      <c r="AA27" s="7">
        <v>10</v>
      </c>
      <c r="AB27" s="7">
        <v>8</v>
      </c>
      <c r="AC27" s="7"/>
      <c r="AD27" s="7"/>
      <c r="AE27" s="13">
        <f t="shared" si="5"/>
        <v>9.18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9.1999999999999993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5</v>
      </c>
      <c r="CF27" s="20"/>
      <c r="CG27" s="28">
        <f t="shared" si="21"/>
        <v>3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19820931</v>
      </c>
      <c r="C28" s="3">
        <v>2869</v>
      </c>
      <c r="D28" s="3">
        <v>11545</v>
      </c>
      <c r="E28" s="3" t="s">
        <v>59</v>
      </c>
      <c r="F28" s="42" t="s">
        <v>43</v>
      </c>
      <c r="G28" s="32">
        <v>9</v>
      </c>
      <c r="H28" s="12">
        <v>9</v>
      </c>
      <c r="I28" s="12">
        <v>9</v>
      </c>
      <c r="J28" s="12">
        <v>10</v>
      </c>
      <c r="K28" s="12"/>
      <c r="L28" s="13">
        <f t="shared" si="0"/>
        <v>9.1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9.1</v>
      </c>
      <c r="Z28" s="12">
        <v>9.5</v>
      </c>
      <c r="AA28" s="12">
        <v>10</v>
      </c>
      <c r="AB28" s="12">
        <v>9</v>
      </c>
      <c r="AC28" s="12"/>
      <c r="AD28" s="12"/>
      <c r="AE28" s="13">
        <f t="shared" si="5"/>
        <v>9.68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9.6999999999999993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19847909</v>
      </c>
      <c r="C29" s="2">
        <v>4405</v>
      </c>
      <c r="D29" s="2">
        <v>11524</v>
      </c>
      <c r="E29" s="2" t="s">
        <v>60</v>
      </c>
      <c r="F29" s="40" t="s">
        <v>45</v>
      </c>
      <c r="G29" s="31">
        <v>9</v>
      </c>
      <c r="H29" s="31">
        <v>9</v>
      </c>
      <c r="I29" s="31">
        <v>9</v>
      </c>
      <c r="J29" s="7">
        <v>10</v>
      </c>
      <c r="K29" s="7"/>
      <c r="L29" s="13">
        <f t="shared" si="0"/>
        <v>9.1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9.1</v>
      </c>
      <c r="Z29" s="7">
        <v>9</v>
      </c>
      <c r="AA29" s="7">
        <v>8.6999999999999993</v>
      </c>
      <c r="AB29" s="7">
        <v>9</v>
      </c>
      <c r="AC29" s="7"/>
      <c r="AD29" s="7"/>
      <c r="AE29" s="13">
        <f t="shared" si="5"/>
        <v>8.85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8.9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5</v>
      </c>
      <c r="CF29" s="20"/>
      <c r="CG29" s="28">
        <f t="shared" si="21"/>
        <v>3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19831645</v>
      </c>
      <c r="C30" s="3">
        <v>4628</v>
      </c>
      <c r="D30" s="3">
        <v>11525</v>
      </c>
      <c r="E30" s="3" t="s">
        <v>61</v>
      </c>
      <c r="F30" s="42" t="s">
        <v>45</v>
      </c>
      <c r="G30" s="32">
        <v>9</v>
      </c>
      <c r="H30" s="12">
        <v>9</v>
      </c>
      <c r="I30" s="12">
        <v>9</v>
      </c>
      <c r="J30" s="12">
        <v>9</v>
      </c>
      <c r="K30" s="12"/>
      <c r="L30" s="13">
        <f t="shared" si="0"/>
        <v>9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</v>
      </c>
      <c r="Z30" s="12">
        <v>7</v>
      </c>
      <c r="AA30" s="12">
        <v>6</v>
      </c>
      <c r="AB30" s="12">
        <v>8</v>
      </c>
      <c r="AC30" s="12"/>
      <c r="AD30" s="12"/>
      <c r="AE30" s="13">
        <f t="shared" si="5"/>
        <v>6.65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6.7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19820890</v>
      </c>
      <c r="C31" s="2">
        <v>3594</v>
      </c>
      <c r="D31" s="2">
        <v>11526</v>
      </c>
      <c r="E31" s="2" t="s">
        <v>62</v>
      </c>
      <c r="F31" s="40" t="s">
        <v>45</v>
      </c>
      <c r="G31" s="31">
        <v>9</v>
      </c>
      <c r="H31" s="31">
        <v>9</v>
      </c>
      <c r="I31" s="31">
        <v>9</v>
      </c>
      <c r="J31" s="7">
        <v>8</v>
      </c>
      <c r="K31" s="7"/>
      <c r="L31" s="13">
        <f t="shared" si="0"/>
        <v>8.9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8.9</v>
      </c>
      <c r="Z31" s="7">
        <v>5</v>
      </c>
      <c r="AA31" s="7">
        <v>8.6999999999999993</v>
      </c>
      <c r="AB31" s="7">
        <v>10</v>
      </c>
      <c r="AC31" s="7"/>
      <c r="AD31" s="7"/>
      <c r="AE31" s="13">
        <f t="shared" si="5"/>
        <v>7.6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7.6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4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5786613</v>
      </c>
      <c r="C32" s="3">
        <v>5440</v>
      </c>
      <c r="D32" s="3">
        <v>11586</v>
      </c>
      <c r="E32" s="3" t="s">
        <v>63</v>
      </c>
      <c r="F32" s="42" t="s">
        <v>43</v>
      </c>
      <c r="G32" s="32">
        <v>9</v>
      </c>
      <c r="H32" s="12">
        <v>9</v>
      </c>
      <c r="I32" s="12">
        <v>9</v>
      </c>
      <c r="J32" s="12">
        <v>9</v>
      </c>
      <c r="K32" s="12"/>
      <c r="L32" s="13">
        <f t="shared" si="0"/>
        <v>9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</v>
      </c>
      <c r="Z32" s="12">
        <v>6</v>
      </c>
      <c r="AA32" s="12">
        <v>6.5</v>
      </c>
      <c r="AB32" s="12">
        <v>7</v>
      </c>
      <c r="AC32" s="12"/>
      <c r="AD32" s="12"/>
      <c r="AE32" s="13">
        <f t="shared" si="5"/>
        <v>6.4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6.4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19820944</v>
      </c>
      <c r="C33" s="2">
        <v>2876</v>
      </c>
      <c r="D33" s="2">
        <v>11547</v>
      </c>
      <c r="E33" s="2" t="s">
        <v>64</v>
      </c>
      <c r="F33" s="40" t="s">
        <v>43</v>
      </c>
      <c r="G33" s="31">
        <v>9</v>
      </c>
      <c r="H33" s="31">
        <v>9</v>
      </c>
      <c r="I33" s="31">
        <v>9</v>
      </c>
      <c r="J33" s="7">
        <v>10</v>
      </c>
      <c r="K33" s="7"/>
      <c r="L33" s="13">
        <f t="shared" si="0"/>
        <v>9.1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9.1</v>
      </c>
      <c r="Z33" s="7">
        <v>10</v>
      </c>
      <c r="AA33" s="7">
        <v>10</v>
      </c>
      <c r="AB33" s="7">
        <v>10</v>
      </c>
      <c r="AC33" s="7"/>
      <c r="AD33" s="7"/>
      <c r="AE33" s="13">
        <f t="shared" si="5"/>
        <v>10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10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5205235</v>
      </c>
      <c r="C34" s="3">
        <v>3855</v>
      </c>
      <c r="D34" s="3">
        <v>11548</v>
      </c>
      <c r="E34" s="3" t="s">
        <v>65</v>
      </c>
      <c r="F34" s="42" t="s">
        <v>45</v>
      </c>
      <c r="G34" s="32">
        <v>9</v>
      </c>
      <c r="H34" s="12">
        <v>9</v>
      </c>
      <c r="I34" s="12">
        <v>9</v>
      </c>
      <c r="J34" s="12">
        <v>9</v>
      </c>
      <c r="K34" s="12"/>
      <c r="L34" s="13">
        <f t="shared" si="0"/>
        <v>9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>
        <v>5</v>
      </c>
      <c r="AA34" s="12">
        <v>6.5</v>
      </c>
      <c r="AB34" s="12">
        <v>8</v>
      </c>
      <c r="AC34" s="12"/>
      <c r="AD34" s="12"/>
      <c r="AE34" s="13">
        <f t="shared" si="5"/>
        <v>6.2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6.2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4</v>
      </c>
      <c r="CF34" s="21"/>
      <c r="CG34" s="28">
        <f t="shared" si="21"/>
        <v>2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19755166</v>
      </c>
      <c r="C35" s="2">
        <v>4622</v>
      </c>
      <c r="D35" s="2">
        <v>11549</v>
      </c>
      <c r="E35" s="2" t="s">
        <v>66</v>
      </c>
      <c r="F35" s="40" t="s">
        <v>45</v>
      </c>
      <c r="G35" s="31">
        <v>9</v>
      </c>
      <c r="H35" s="31">
        <v>9</v>
      </c>
      <c r="I35" s="31">
        <v>9</v>
      </c>
      <c r="J35" s="7">
        <v>10</v>
      </c>
      <c r="K35" s="7"/>
      <c r="L35" s="13">
        <f t="shared" si="0"/>
        <v>9.1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</v>
      </c>
      <c r="Z35" s="7">
        <v>10</v>
      </c>
      <c r="AA35" s="7">
        <v>10</v>
      </c>
      <c r="AB35" s="7">
        <v>9</v>
      </c>
      <c r="AC35" s="7"/>
      <c r="AD35" s="7"/>
      <c r="AE35" s="13">
        <f t="shared" si="5"/>
        <v>9.85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9.9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6052459</v>
      </c>
      <c r="C36" s="3">
        <v>4403</v>
      </c>
      <c r="D36" s="3">
        <v>11533</v>
      </c>
      <c r="E36" s="3" t="s">
        <v>67</v>
      </c>
      <c r="F36" s="42" t="s">
        <v>45</v>
      </c>
      <c r="G36" s="32">
        <v>9</v>
      </c>
      <c r="H36" s="12">
        <v>9</v>
      </c>
      <c r="I36" s="12">
        <v>9</v>
      </c>
      <c r="J36" s="12">
        <v>9</v>
      </c>
      <c r="K36" s="12"/>
      <c r="L36" s="13">
        <f t="shared" si="0"/>
        <v>9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</v>
      </c>
      <c r="Z36" s="12">
        <v>5</v>
      </c>
      <c r="AA36" s="12">
        <v>7.5</v>
      </c>
      <c r="AB36" s="12">
        <v>7</v>
      </c>
      <c r="AC36" s="12"/>
      <c r="AD36" s="12"/>
      <c r="AE36" s="13">
        <f t="shared" si="5"/>
        <v>6.55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6.6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4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19820903</v>
      </c>
      <c r="C37" s="2">
        <v>2865</v>
      </c>
      <c r="D37" s="2">
        <v>11534</v>
      </c>
      <c r="E37" s="2" t="s">
        <v>68</v>
      </c>
      <c r="F37" s="40" t="s">
        <v>45</v>
      </c>
      <c r="G37" s="31">
        <v>9</v>
      </c>
      <c r="H37" s="31">
        <v>9</v>
      </c>
      <c r="I37" s="31">
        <v>9</v>
      </c>
      <c r="J37" s="7">
        <v>10</v>
      </c>
      <c r="K37" s="7"/>
      <c r="L37" s="13">
        <f t="shared" si="0"/>
        <v>9.1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</v>
      </c>
      <c r="Z37" s="7">
        <v>9</v>
      </c>
      <c r="AA37" s="7">
        <v>9.5</v>
      </c>
      <c r="AB37" s="7">
        <v>10</v>
      </c>
      <c r="AC37" s="7"/>
      <c r="AD37" s="7"/>
      <c r="AE37" s="13">
        <f t="shared" si="5"/>
        <v>9.4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9.4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10534318</v>
      </c>
      <c r="C38" s="3">
        <v>5437</v>
      </c>
      <c r="D38" s="3">
        <v>11583</v>
      </c>
      <c r="E38" s="3" t="s">
        <v>69</v>
      </c>
      <c r="F38" s="42" t="s">
        <v>45</v>
      </c>
      <c r="G38" s="32">
        <v>9</v>
      </c>
      <c r="H38" s="12">
        <v>9</v>
      </c>
      <c r="I38" s="12">
        <v>9</v>
      </c>
      <c r="J38" s="12">
        <v>9</v>
      </c>
      <c r="K38" s="12"/>
      <c r="L38" s="13">
        <f t="shared" si="0"/>
        <v>9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>
        <v>1</v>
      </c>
      <c r="AA38" s="12">
        <v>7.5</v>
      </c>
      <c r="AB38" s="12">
        <v>6</v>
      </c>
      <c r="AC38" s="12"/>
      <c r="AD38" s="12"/>
      <c r="AE38" s="13">
        <f t="shared" si="5"/>
        <v>5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5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4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19834527</v>
      </c>
      <c r="C39" s="2">
        <v>5065</v>
      </c>
      <c r="D39" s="2">
        <v>11536</v>
      </c>
      <c r="E39" s="2" t="s">
        <v>70</v>
      </c>
      <c r="F39" s="40" t="s">
        <v>43</v>
      </c>
      <c r="G39" s="31">
        <v>9</v>
      </c>
      <c r="H39" s="31">
        <v>9</v>
      </c>
      <c r="I39" s="31">
        <v>9</v>
      </c>
      <c r="J39" s="7">
        <v>10</v>
      </c>
      <c r="K39" s="7"/>
      <c r="L39" s="13">
        <f t="shared" si="0"/>
        <v>9.1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9.1</v>
      </c>
      <c r="Z39" s="7">
        <v>9</v>
      </c>
      <c r="AA39" s="7">
        <v>10</v>
      </c>
      <c r="AB39" s="7">
        <v>10</v>
      </c>
      <c r="AC39" s="7"/>
      <c r="AD39" s="7"/>
      <c r="AE39" s="13">
        <f t="shared" si="5"/>
        <v>9.65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9.6999999999999993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5</v>
      </c>
      <c r="CF39" s="20"/>
      <c r="CG39" s="28">
        <f t="shared" si="21"/>
        <v>3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10238255</v>
      </c>
      <c r="C40" s="3">
        <v>5181</v>
      </c>
      <c r="D40" s="3">
        <v>11537</v>
      </c>
      <c r="E40" s="3" t="s">
        <v>71</v>
      </c>
      <c r="F40" s="42" t="s">
        <v>43</v>
      </c>
      <c r="G40" s="32">
        <v>9</v>
      </c>
      <c r="H40" s="12">
        <v>9</v>
      </c>
      <c r="I40" s="12">
        <v>9</v>
      </c>
      <c r="J40" s="12">
        <v>10</v>
      </c>
      <c r="K40" s="12"/>
      <c r="L40" s="13">
        <f t="shared" si="0"/>
        <v>9.1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9.1</v>
      </c>
      <c r="Z40" s="12">
        <v>3</v>
      </c>
      <c r="AA40" s="12">
        <v>7.5</v>
      </c>
      <c r="AB40" s="12">
        <v>9</v>
      </c>
      <c r="AC40" s="12"/>
      <c r="AD40" s="12"/>
      <c r="AE40" s="13">
        <f t="shared" si="5"/>
        <v>6.15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6.2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4</v>
      </c>
      <c r="CF40" s="21"/>
      <c r="CG40" s="28">
        <f t="shared" si="21"/>
        <v>2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6335442</v>
      </c>
      <c r="C41" s="2">
        <v>2783</v>
      </c>
      <c r="D41" s="2">
        <v>11538</v>
      </c>
      <c r="E41" s="2" t="s">
        <v>72</v>
      </c>
      <c r="F41" s="40" t="s">
        <v>43</v>
      </c>
      <c r="G41" s="31">
        <v>9</v>
      </c>
      <c r="H41" s="31">
        <v>9</v>
      </c>
      <c r="I41" s="31">
        <v>9</v>
      </c>
      <c r="J41" s="7">
        <v>10</v>
      </c>
      <c r="K41" s="7"/>
      <c r="L41" s="13">
        <f t="shared" si="0"/>
        <v>9.1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9.1</v>
      </c>
      <c r="Z41" s="7">
        <v>5</v>
      </c>
      <c r="AA41" s="7">
        <v>8.6999999999999993</v>
      </c>
      <c r="AB41" s="7">
        <v>9</v>
      </c>
      <c r="AC41" s="7"/>
      <c r="AD41" s="7"/>
      <c r="AE41" s="13">
        <f t="shared" si="5"/>
        <v>7.45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7.5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4</v>
      </c>
      <c r="CF41" s="20"/>
      <c r="CG41" s="28">
        <f t="shared" si="21"/>
        <v>2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19843225</v>
      </c>
      <c r="C42" s="3">
        <v>4404</v>
      </c>
      <c r="D42" s="3">
        <v>11550</v>
      </c>
      <c r="E42" s="3" t="s">
        <v>73</v>
      </c>
      <c r="F42" s="42" t="s">
        <v>45</v>
      </c>
      <c r="G42" s="32">
        <v>9</v>
      </c>
      <c r="H42" s="12">
        <v>9</v>
      </c>
      <c r="I42" s="12">
        <v>9</v>
      </c>
      <c r="J42" s="12">
        <v>8</v>
      </c>
      <c r="K42" s="12"/>
      <c r="L42" s="13">
        <f t="shared" si="0"/>
        <v>8.9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8.9</v>
      </c>
      <c r="Z42" s="12">
        <v>4</v>
      </c>
      <c r="AA42" s="12">
        <v>6</v>
      </c>
      <c r="AB42" s="12">
        <v>8.5</v>
      </c>
      <c r="AC42" s="12"/>
      <c r="AD42" s="12"/>
      <c r="AE42" s="13">
        <f t="shared" si="5"/>
        <v>5.68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5.7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4</v>
      </c>
      <c r="CF42" s="21"/>
      <c r="CG42" s="28">
        <f t="shared" si="21"/>
        <v>2</v>
      </c>
      <c r="CH42" s="16" t="str">
        <f t="shared" si="22"/>
        <v>Reprobado</v>
      </c>
    </row>
    <row r="43" spans="1:86" ht="20.25" customHeight="1" x14ac:dyDescent="0.4">
      <c r="A43" s="39">
        <v>31</v>
      </c>
      <c r="B43" s="2">
        <v>6106461</v>
      </c>
      <c r="C43" s="2">
        <v>5343</v>
      </c>
      <c r="D43" s="2">
        <v>11539</v>
      </c>
      <c r="E43" s="2" t="s">
        <v>74</v>
      </c>
      <c r="F43" s="40" t="s">
        <v>45</v>
      </c>
      <c r="G43" s="31">
        <v>9</v>
      </c>
      <c r="H43" s="31">
        <v>9</v>
      </c>
      <c r="I43" s="31">
        <v>9</v>
      </c>
      <c r="J43" s="7">
        <v>9</v>
      </c>
      <c r="K43" s="7"/>
      <c r="L43" s="13">
        <f t="shared" si="0"/>
        <v>9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9</v>
      </c>
      <c r="Z43" s="7">
        <v>4</v>
      </c>
      <c r="AA43" s="7">
        <v>6</v>
      </c>
      <c r="AB43" s="7">
        <v>10</v>
      </c>
      <c r="AC43" s="7"/>
      <c r="AD43" s="7"/>
      <c r="AE43" s="13">
        <f t="shared" si="5"/>
        <v>5.9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5.9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4</v>
      </c>
      <c r="CF43" s="20"/>
      <c r="CG43" s="28">
        <f t="shared" si="21"/>
        <v>2</v>
      </c>
      <c r="CH43" s="17" t="str">
        <f t="shared" si="22"/>
        <v>Reprobado</v>
      </c>
    </row>
    <row r="44" spans="1:86" ht="20.25" customHeight="1" x14ac:dyDescent="0.4">
      <c r="A44" s="41">
        <v>32</v>
      </c>
      <c r="B44" s="3">
        <v>4931099</v>
      </c>
      <c r="C44" s="3">
        <v>5439</v>
      </c>
      <c r="D44" s="3">
        <v>11585</v>
      </c>
      <c r="E44" s="3" t="s">
        <v>75</v>
      </c>
      <c r="F44" s="42" t="s">
        <v>43</v>
      </c>
      <c r="G44" s="32">
        <v>9</v>
      </c>
      <c r="H44" s="12">
        <v>9</v>
      </c>
      <c r="I44" s="12">
        <v>9</v>
      </c>
      <c r="J44" s="12">
        <v>10</v>
      </c>
      <c r="K44" s="12"/>
      <c r="L44" s="13">
        <f t="shared" si="0"/>
        <v>9.1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9.1</v>
      </c>
      <c r="Z44" s="12">
        <v>3</v>
      </c>
      <c r="AA44" s="12">
        <v>6.5</v>
      </c>
      <c r="AB44" s="12">
        <v>9</v>
      </c>
      <c r="AC44" s="12"/>
      <c r="AD44" s="12"/>
      <c r="AE44" s="13">
        <f t="shared" si="5"/>
        <v>5.65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5.7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4</v>
      </c>
      <c r="CF44" s="21"/>
      <c r="CG44" s="28">
        <f t="shared" si="21"/>
        <v>2</v>
      </c>
      <c r="CH44" s="16" t="str">
        <f t="shared" si="22"/>
        <v>Reprobado</v>
      </c>
    </row>
    <row r="45" spans="1:86" ht="20.25" customHeight="1" x14ac:dyDescent="0.4">
      <c r="A45" s="39">
        <v>33</v>
      </c>
      <c r="B45" s="2">
        <v>19820887</v>
      </c>
      <c r="C45" s="2">
        <v>3251</v>
      </c>
      <c r="D45" s="2">
        <v>11540</v>
      </c>
      <c r="E45" s="2" t="s">
        <v>76</v>
      </c>
      <c r="F45" s="40" t="s">
        <v>43</v>
      </c>
      <c r="G45" s="31">
        <v>9</v>
      </c>
      <c r="H45" s="31">
        <v>9</v>
      </c>
      <c r="I45" s="31">
        <v>9</v>
      </c>
      <c r="J45" s="7">
        <v>10</v>
      </c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9.1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9.1</v>
      </c>
      <c r="Z45" s="7">
        <v>10</v>
      </c>
      <c r="AA45" s="7">
        <v>10</v>
      </c>
      <c r="AB45" s="7">
        <v>10</v>
      </c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10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10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5</v>
      </c>
      <c r="CF45" s="20"/>
      <c r="CG45" s="28">
        <f t="shared" ref="CG45:CG76" si="44">IF(AND(CE45&lt;5,$G$4="BASICA"),ROUND((CE45+CF45)/2,0),IF(AND(CE45&lt;6,$G$4="MEDIA"),ROUND((CE45+CF45)/2,0),CE45))</f>
        <v>3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>
        <v>34</v>
      </c>
      <c r="B46" s="3">
        <v>19820895</v>
      </c>
      <c r="C46" s="3">
        <v>3997</v>
      </c>
      <c r="D46" s="3">
        <v>11541</v>
      </c>
      <c r="E46" s="3" t="s">
        <v>77</v>
      </c>
      <c r="F46" s="42" t="s">
        <v>45</v>
      </c>
      <c r="G46" s="32">
        <v>9</v>
      </c>
      <c r="H46" s="12">
        <v>9</v>
      </c>
      <c r="I46" s="12">
        <v>9</v>
      </c>
      <c r="J46" s="12">
        <v>8</v>
      </c>
      <c r="K46" s="12"/>
      <c r="L46" s="13">
        <f t="shared" si="23"/>
        <v>8.9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8.9</v>
      </c>
      <c r="Z46" s="12">
        <v>8</v>
      </c>
      <c r="AA46" s="12">
        <v>6</v>
      </c>
      <c r="AB46" s="12">
        <v>9</v>
      </c>
      <c r="AC46" s="12"/>
      <c r="AD46" s="12"/>
      <c r="AE46" s="13">
        <f t="shared" si="28"/>
        <v>7.15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7.2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4</v>
      </c>
      <c r="CF46" s="21"/>
      <c r="CG46" s="28">
        <f t="shared" si="44"/>
        <v>2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D000000}"/>
    <dataValidation type="decimal" allowBlank="1" showInputMessage="1" showErrorMessage="1" errorTitle="Valor." error="Solo numeros entre 0.01 a 10." sqref="BR13:BV82" xr:uid="{00000000-0002-0000-01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tabSelected="1" zoomScale="70" zoomScaleNormal="70" workbookViewId="0">
      <pane xSplit="6" ySplit="12" topLeftCell="Q13" activePane="bottomRight" state="frozen"/>
      <selection pane="topRight"/>
      <selection pane="bottomLeft"/>
      <selection pane="bottomRight" activeCell="AB20" sqref="AB20"/>
    </sheetView>
  </sheetViews>
  <sheetFormatPr baseColWidth="10" defaultColWidth="8.855468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80</v>
      </c>
      <c r="E5" s="2" t="s">
        <v>81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17</v>
      </c>
      <c r="E7" s="6" t="s">
        <v>18</v>
      </c>
      <c r="G7" s="51" t="s">
        <v>19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19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19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19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20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21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21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21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21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22</v>
      </c>
      <c r="H10" s="48"/>
      <c r="I10" s="48"/>
      <c r="J10" s="48"/>
      <c r="K10" s="48"/>
      <c r="L10" s="47"/>
      <c r="M10" s="46" t="s">
        <v>23</v>
      </c>
      <c r="N10" s="48"/>
      <c r="O10" s="48"/>
      <c r="P10" s="48"/>
      <c r="Q10" s="48"/>
      <c r="R10" s="47"/>
      <c r="S10" s="46" t="s">
        <v>24</v>
      </c>
      <c r="T10" s="48"/>
      <c r="U10" s="48"/>
      <c r="V10" s="47"/>
      <c r="W10" s="46" t="s">
        <v>25</v>
      </c>
      <c r="X10" s="47"/>
      <c r="Y10" s="23" t="s">
        <v>26</v>
      </c>
      <c r="Z10" s="46" t="s">
        <v>22</v>
      </c>
      <c r="AA10" s="48"/>
      <c r="AB10" s="48"/>
      <c r="AC10" s="48"/>
      <c r="AD10" s="48"/>
      <c r="AE10" s="47"/>
      <c r="AF10" s="46" t="s">
        <v>23</v>
      </c>
      <c r="AG10" s="48"/>
      <c r="AH10" s="48"/>
      <c r="AI10" s="48"/>
      <c r="AJ10" s="48"/>
      <c r="AK10" s="47"/>
      <c r="AL10" s="46" t="s">
        <v>24</v>
      </c>
      <c r="AM10" s="48"/>
      <c r="AN10" s="48"/>
      <c r="AO10" s="47"/>
      <c r="AP10" s="46" t="s">
        <v>25</v>
      </c>
      <c r="AQ10" s="47"/>
      <c r="AR10" s="23" t="s">
        <v>26</v>
      </c>
      <c r="AS10" s="46" t="s">
        <v>22</v>
      </c>
      <c r="AT10" s="48"/>
      <c r="AU10" s="48"/>
      <c r="AV10" s="48"/>
      <c r="AW10" s="48"/>
      <c r="AX10" s="47"/>
      <c r="AY10" s="46" t="s">
        <v>23</v>
      </c>
      <c r="AZ10" s="48"/>
      <c r="BA10" s="48"/>
      <c r="BB10" s="48"/>
      <c r="BC10" s="48"/>
      <c r="BD10" s="47"/>
      <c r="BE10" s="46" t="s">
        <v>24</v>
      </c>
      <c r="BF10" s="48"/>
      <c r="BG10" s="48"/>
      <c r="BH10" s="47"/>
      <c r="BI10" s="46" t="s">
        <v>25</v>
      </c>
      <c r="BJ10" s="47"/>
      <c r="BK10" s="23" t="s">
        <v>26</v>
      </c>
      <c r="BL10" s="74" t="s">
        <v>22</v>
      </c>
      <c r="BM10" s="75"/>
      <c r="BN10" s="75"/>
      <c r="BO10" s="75"/>
      <c r="BP10" s="75"/>
      <c r="BQ10" s="76"/>
      <c r="BR10" s="74" t="s">
        <v>23</v>
      </c>
      <c r="BS10" s="75"/>
      <c r="BT10" s="75"/>
      <c r="BU10" s="75"/>
      <c r="BV10" s="75"/>
      <c r="BW10" s="76"/>
      <c r="BX10" s="74" t="s">
        <v>24</v>
      </c>
      <c r="BY10" s="75"/>
      <c r="BZ10" s="75"/>
      <c r="CA10" s="76"/>
      <c r="CB10" s="74" t="s">
        <v>25</v>
      </c>
      <c r="CC10" s="76"/>
      <c r="CD10" s="29" t="s">
        <v>26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27</v>
      </c>
      <c r="G11" s="10">
        <v>0.3</v>
      </c>
      <c r="H11" s="11">
        <v>0.35</v>
      </c>
      <c r="I11" s="11">
        <v>0.25</v>
      </c>
      <c r="J11" s="11">
        <v>0.1</v>
      </c>
      <c r="K11" s="11"/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0.2</v>
      </c>
      <c r="AA11" s="11">
        <v>0.3</v>
      </c>
      <c r="AB11" s="11">
        <v>0.4</v>
      </c>
      <c r="AC11" s="11">
        <v>0.1</v>
      </c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107</v>
      </c>
      <c r="H12" s="22" t="s">
        <v>108</v>
      </c>
      <c r="I12" s="22" t="s">
        <v>109</v>
      </c>
      <c r="J12" s="22" t="s">
        <v>103</v>
      </c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121</v>
      </c>
      <c r="AA12" s="22" t="s">
        <v>119</v>
      </c>
      <c r="AB12" s="22" t="s">
        <v>120</v>
      </c>
      <c r="AC12" s="22" t="s">
        <v>103</v>
      </c>
      <c r="AD12" s="22"/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3984078</v>
      </c>
      <c r="C13" s="2">
        <v>5268</v>
      </c>
      <c r="D13" s="2">
        <v>11565</v>
      </c>
      <c r="E13" s="2" t="s">
        <v>82</v>
      </c>
      <c r="F13" s="40" t="s">
        <v>45</v>
      </c>
      <c r="G13" s="31">
        <v>4</v>
      </c>
      <c r="H13" s="7">
        <v>10</v>
      </c>
      <c r="I13" s="7">
        <v>9</v>
      </c>
      <c r="J13" s="7">
        <v>10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7.95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</v>
      </c>
      <c r="Z13" s="7">
        <v>8</v>
      </c>
      <c r="AA13" s="7">
        <v>9</v>
      </c>
      <c r="AB13" s="7">
        <v>8.2666666666666675</v>
      </c>
      <c r="AC13" s="7">
        <v>9</v>
      </c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8.51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8.5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2564470</v>
      </c>
      <c r="C14" s="3">
        <v>4224</v>
      </c>
      <c r="D14" s="3">
        <v>11566</v>
      </c>
      <c r="E14" s="3" t="s">
        <v>83</v>
      </c>
      <c r="F14" s="42" t="s">
        <v>45</v>
      </c>
      <c r="G14" s="32">
        <v>5</v>
      </c>
      <c r="H14" s="12">
        <v>6</v>
      </c>
      <c r="I14" s="12">
        <v>0</v>
      </c>
      <c r="J14" s="12">
        <v>7</v>
      </c>
      <c r="K14" s="12"/>
      <c r="L14" s="13">
        <f t="shared" si="0"/>
        <v>4.3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4.3</v>
      </c>
      <c r="Z14" s="12"/>
      <c r="AA14" s="12">
        <v>10</v>
      </c>
      <c r="AB14" s="12">
        <v>1.8666666666666667</v>
      </c>
      <c r="AC14" s="12">
        <v>8</v>
      </c>
      <c r="AD14" s="12"/>
      <c r="AE14" s="13">
        <f t="shared" si="5"/>
        <v>4.55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4.5999999999999996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5205238</v>
      </c>
      <c r="C15" s="2">
        <v>2679</v>
      </c>
      <c r="D15" s="2">
        <v>11567</v>
      </c>
      <c r="E15" s="2" t="s">
        <v>84</v>
      </c>
      <c r="F15" s="40" t="s">
        <v>45</v>
      </c>
      <c r="G15" s="31">
        <v>3</v>
      </c>
      <c r="H15" s="7">
        <v>7</v>
      </c>
      <c r="I15" s="7">
        <v>0</v>
      </c>
      <c r="J15" s="7">
        <v>7</v>
      </c>
      <c r="K15" s="7"/>
      <c r="L15" s="13">
        <f t="shared" si="0"/>
        <v>4.05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4.0999999999999996</v>
      </c>
      <c r="Z15" s="7">
        <v>8</v>
      </c>
      <c r="AA15" s="7">
        <v>10</v>
      </c>
      <c r="AB15" s="7">
        <v>6.2666666666666666</v>
      </c>
      <c r="AC15" s="7">
        <v>8</v>
      </c>
      <c r="AD15" s="7"/>
      <c r="AE15" s="13">
        <f t="shared" si="5"/>
        <v>7.91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7.9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3551361</v>
      </c>
      <c r="C16" s="3">
        <v>5346</v>
      </c>
      <c r="D16" s="3">
        <v>11568</v>
      </c>
      <c r="E16" s="3" t="s">
        <v>85</v>
      </c>
      <c r="F16" s="42" t="s">
        <v>45</v>
      </c>
      <c r="G16" s="32">
        <v>3</v>
      </c>
      <c r="H16" s="12">
        <v>9</v>
      </c>
      <c r="I16" s="12">
        <v>0</v>
      </c>
      <c r="J16" s="12">
        <v>10</v>
      </c>
      <c r="K16" s="12"/>
      <c r="L16" s="13">
        <f t="shared" si="0"/>
        <v>5.05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5.0999999999999996</v>
      </c>
      <c r="Z16" s="12"/>
      <c r="AA16" s="12">
        <v>9</v>
      </c>
      <c r="AB16" s="12">
        <v>8.6</v>
      </c>
      <c r="AC16" s="12">
        <v>9</v>
      </c>
      <c r="AD16" s="12"/>
      <c r="AE16" s="13">
        <f t="shared" si="5"/>
        <v>7.04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2564452</v>
      </c>
      <c r="C17" s="2">
        <v>4905</v>
      </c>
      <c r="D17" s="2">
        <v>11569</v>
      </c>
      <c r="E17" s="2" t="s">
        <v>86</v>
      </c>
      <c r="F17" s="40" t="s">
        <v>45</v>
      </c>
      <c r="G17" s="31">
        <v>3.2</v>
      </c>
      <c r="H17" s="7">
        <v>5</v>
      </c>
      <c r="I17" s="7">
        <v>0</v>
      </c>
      <c r="J17" s="7">
        <v>8</v>
      </c>
      <c r="K17" s="7"/>
      <c r="L17" s="13">
        <f t="shared" si="0"/>
        <v>3.51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3.5</v>
      </c>
      <c r="Z17" s="7"/>
      <c r="AA17" s="7">
        <v>10</v>
      </c>
      <c r="AB17" s="7">
        <v>1.2</v>
      </c>
      <c r="AC17" s="7">
        <v>8</v>
      </c>
      <c r="AD17" s="7"/>
      <c r="AE17" s="13">
        <f t="shared" si="5"/>
        <v>4.28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4.3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2246560</v>
      </c>
      <c r="C18" s="3">
        <v>5436</v>
      </c>
      <c r="D18" s="3">
        <v>11582</v>
      </c>
      <c r="E18" s="3" t="s">
        <v>87</v>
      </c>
      <c r="F18" s="42" t="s">
        <v>43</v>
      </c>
      <c r="G18" s="32">
        <v>4.4000000000000004</v>
      </c>
      <c r="H18" s="12">
        <v>6</v>
      </c>
      <c r="I18" s="12">
        <v>0</v>
      </c>
      <c r="J18" s="12">
        <v>10</v>
      </c>
      <c r="K18" s="12"/>
      <c r="L18" s="13">
        <f t="shared" si="0"/>
        <v>4.42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4.4000000000000004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19821478</v>
      </c>
      <c r="C19" s="2">
        <v>3023</v>
      </c>
      <c r="D19" s="2">
        <v>11570</v>
      </c>
      <c r="E19" s="2" t="s">
        <v>88</v>
      </c>
      <c r="F19" s="40" t="s">
        <v>45</v>
      </c>
      <c r="G19" s="31">
        <v>3.4</v>
      </c>
      <c r="H19" s="7">
        <v>8</v>
      </c>
      <c r="I19" s="7">
        <v>0</v>
      </c>
      <c r="J19" s="7">
        <v>10</v>
      </c>
      <c r="K19" s="7"/>
      <c r="L19" s="13">
        <f t="shared" si="0"/>
        <v>4.82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4.8</v>
      </c>
      <c r="Z19" s="7"/>
      <c r="AA19" s="7">
        <v>10</v>
      </c>
      <c r="AB19" s="7">
        <v>2.2999999999999998</v>
      </c>
      <c r="AC19" s="7">
        <v>10</v>
      </c>
      <c r="AD19" s="7"/>
      <c r="AE19" s="13">
        <f t="shared" si="5"/>
        <v>4.92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4.9000000000000004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654211</v>
      </c>
      <c r="C20" s="3">
        <v>3232</v>
      </c>
      <c r="D20" s="3">
        <v>11571</v>
      </c>
      <c r="E20" s="3" t="s">
        <v>89</v>
      </c>
      <c r="F20" s="42" t="s">
        <v>45</v>
      </c>
      <c r="G20" s="32">
        <v>3</v>
      </c>
      <c r="H20" s="12">
        <v>6</v>
      </c>
      <c r="I20" s="12">
        <v>0</v>
      </c>
      <c r="J20" s="12">
        <v>7</v>
      </c>
      <c r="K20" s="12"/>
      <c r="L20" s="13">
        <f t="shared" si="0"/>
        <v>3.7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3.7</v>
      </c>
      <c r="Z20" s="12"/>
      <c r="AA20" s="12">
        <v>10</v>
      </c>
      <c r="AB20" s="12">
        <v>7.3</v>
      </c>
      <c r="AC20" s="12">
        <v>10</v>
      </c>
      <c r="AD20" s="12"/>
      <c r="AE20" s="13">
        <f t="shared" si="5"/>
        <v>6.92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6.9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19821426</v>
      </c>
      <c r="C21" s="2">
        <v>2890</v>
      </c>
      <c r="D21" s="2">
        <v>11572</v>
      </c>
      <c r="E21" s="2" t="s">
        <v>90</v>
      </c>
      <c r="F21" s="40" t="s">
        <v>43</v>
      </c>
      <c r="G21" s="31">
        <v>5</v>
      </c>
      <c r="H21" s="7">
        <v>9</v>
      </c>
      <c r="I21" s="7">
        <v>8</v>
      </c>
      <c r="J21" s="7">
        <v>10</v>
      </c>
      <c r="K21" s="7"/>
      <c r="L21" s="13">
        <f t="shared" si="0"/>
        <v>7.65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7.7</v>
      </c>
      <c r="Z21" s="7">
        <v>9</v>
      </c>
      <c r="AA21" s="7">
        <v>10</v>
      </c>
      <c r="AB21" s="7">
        <v>9.1999999999999993</v>
      </c>
      <c r="AC21" s="7">
        <v>10</v>
      </c>
      <c r="AD21" s="7"/>
      <c r="AE21" s="13">
        <f t="shared" si="5"/>
        <v>9.48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9.5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2207211</v>
      </c>
      <c r="C22" s="3">
        <v>3166</v>
      </c>
      <c r="D22" s="3">
        <v>11573</v>
      </c>
      <c r="E22" s="3" t="s">
        <v>91</v>
      </c>
      <c r="F22" s="42" t="s">
        <v>45</v>
      </c>
      <c r="G22" s="32">
        <v>5</v>
      </c>
      <c r="H22" s="12">
        <v>8</v>
      </c>
      <c r="I22" s="12">
        <v>0</v>
      </c>
      <c r="J22" s="12">
        <v>7</v>
      </c>
      <c r="K22" s="12"/>
      <c r="L22" s="13">
        <f t="shared" si="0"/>
        <v>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</v>
      </c>
      <c r="Z22" s="12"/>
      <c r="AA22" s="12">
        <v>10</v>
      </c>
      <c r="AB22" s="12">
        <v>4.4666666666666668</v>
      </c>
      <c r="AC22" s="12">
        <v>8</v>
      </c>
      <c r="AD22" s="12"/>
      <c r="AE22" s="13">
        <f t="shared" si="5"/>
        <v>5.59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5.6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3</v>
      </c>
      <c r="CF22" s="21"/>
      <c r="CG22" s="28">
        <f t="shared" si="21"/>
        <v>2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5205225</v>
      </c>
      <c r="C23" s="2">
        <v>2735</v>
      </c>
      <c r="D23" s="2">
        <v>11574</v>
      </c>
      <c r="E23" s="2" t="s">
        <v>92</v>
      </c>
      <c r="F23" s="40" t="s">
        <v>45</v>
      </c>
      <c r="G23" s="31">
        <v>4</v>
      </c>
      <c r="H23" s="7">
        <v>8</v>
      </c>
      <c r="I23" s="7">
        <v>0</v>
      </c>
      <c r="J23" s="7">
        <v>7</v>
      </c>
      <c r="K23" s="7"/>
      <c r="L23" s="13">
        <f t="shared" si="0"/>
        <v>4.7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4.7</v>
      </c>
      <c r="Z23" s="7"/>
      <c r="AA23" s="7">
        <v>10</v>
      </c>
      <c r="AB23" s="7">
        <v>4.5333333333333332</v>
      </c>
      <c r="AC23" s="7">
        <v>7</v>
      </c>
      <c r="AD23" s="7"/>
      <c r="AE23" s="13">
        <f t="shared" si="5"/>
        <v>5.51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5.5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3</v>
      </c>
      <c r="CF23" s="20"/>
      <c r="CG23" s="28">
        <f t="shared" si="21"/>
        <v>2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2205272</v>
      </c>
      <c r="C24" s="3">
        <v>2665</v>
      </c>
      <c r="D24" s="3">
        <v>11581</v>
      </c>
      <c r="E24" s="3" t="s">
        <v>93</v>
      </c>
      <c r="F24" s="42" t="s">
        <v>43</v>
      </c>
      <c r="G24" s="32">
        <v>0</v>
      </c>
      <c r="H24" s="12">
        <v>0</v>
      </c>
      <c r="I24" s="12">
        <v>0</v>
      </c>
      <c r="J24" s="12">
        <v>0</v>
      </c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2723938</v>
      </c>
      <c r="C25" s="2">
        <v>5364</v>
      </c>
      <c r="D25" s="2">
        <v>11575</v>
      </c>
      <c r="E25" s="2" t="s">
        <v>94</v>
      </c>
      <c r="F25" s="40" t="s">
        <v>43</v>
      </c>
      <c r="G25" s="31">
        <v>0</v>
      </c>
      <c r="H25" s="7">
        <v>0</v>
      </c>
      <c r="I25" s="7">
        <v>0</v>
      </c>
      <c r="J25" s="7">
        <v>0</v>
      </c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2564458</v>
      </c>
      <c r="C26" s="3">
        <v>4906</v>
      </c>
      <c r="D26" s="3">
        <v>11576</v>
      </c>
      <c r="E26" s="3" t="s">
        <v>95</v>
      </c>
      <c r="F26" s="42" t="s">
        <v>43</v>
      </c>
      <c r="G26" s="32">
        <v>2</v>
      </c>
      <c r="H26" s="12">
        <v>9</v>
      </c>
      <c r="I26" s="12">
        <v>9</v>
      </c>
      <c r="J26" s="12">
        <v>10</v>
      </c>
      <c r="K26" s="12"/>
      <c r="L26" s="13">
        <f t="shared" si="0"/>
        <v>7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</v>
      </c>
      <c r="Z26" s="12">
        <v>8</v>
      </c>
      <c r="AA26" s="12">
        <v>8</v>
      </c>
      <c r="AB26" s="12">
        <v>9.1333333333333329</v>
      </c>
      <c r="AC26" s="12">
        <v>10</v>
      </c>
      <c r="AD26" s="12"/>
      <c r="AE26" s="13">
        <f t="shared" si="5"/>
        <v>8.65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6052502</v>
      </c>
      <c r="C27" s="2">
        <v>4303</v>
      </c>
      <c r="D27" s="2">
        <v>11577</v>
      </c>
      <c r="E27" s="2" t="s">
        <v>96</v>
      </c>
      <c r="F27" s="40" t="s">
        <v>45</v>
      </c>
      <c r="G27" s="31">
        <v>3</v>
      </c>
      <c r="H27" s="7">
        <v>7</v>
      </c>
      <c r="I27" s="7">
        <v>0</v>
      </c>
      <c r="J27" s="7">
        <v>9</v>
      </c>
      <c r="K27" s="7"/>
      <c r="L27" s="13">
        <f t="shared" si="0"/>
        <v>4.25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4.3</v>
      </c>
      <c r="Z27" s="7"/>
      <c r="AA27" s="7">
        <v>10</v>
      </c>
      <c r="AB27" s="7">
        <v>3.7333333333333334</v>
      </c>
      <c r="AC27" s="7">
        <v>9</v>
      </c>
      <c r="AD27" s="7"/>
      <c r="AE27" s="13">
        <f t="shared" si="5"/>
        <v>5.39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5.4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19821419</v>
      </c>
      <c r="C28" s="3">
        <v>2914</v>
      </c>
      <c r="D28" s="3">
        <v>11578</v>
      </c>
      <c r="E28" s="3" t="s">
        <v>97</v>
      </c>
      <c r="F28" s="42" t="s">
        <v>45</v>
      </c>
      <c r="G28" s="32">
        <v>6</v>
      </c>
      <c r="H28" s="12">
        <v>10</v>
      </c>
      <c r="I28" s="12">
        <v>9</v>
      </c>
      <c r="J28" s="12">
        <v>10</v>
      </c>
      <c r="K28" s="12"/>
      <c r="L28" s="13">
        <f t="shared" si="0"/>
        <v>8.5500000000000007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</v>
      </c>
      <c r="Z28" s="12">
        <v>10</v>
      </c>
      <c r="AA28" s="12">
        <v>10</v>
      </c>
      <c r="AB28" s="12">
        <v>9.2666666666666675</v>
      </c>
      <c r="AC28" s="12">
        <v>10</v>
      </c>
      <c r="AD28" s="12"/>
      <c r="AE28" s="13">
        <f t="shared" si="5"/>
        <v>9.7100000000000009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9.6999999999999993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5205230</v>
      </c>
      <c r="C29" s="2">
        <v>2633</v>
      </c>
      <c r="D29" s="2">
        <v>11579</v>
      </c>
      <c r="E29" s="2" t="s">
        <v>98</v>
      </c>
      <c r="F29" s="40" t="s">
        <v>43</v>
      </c>
      <c r="G29" s="31">
        <v>4</v>
      </c>
      <c r="H29" s="7">
        <v>9</v>
      </c>
      <c r="I29" s="7">
        <v>9</v>
      </c>
      <c r="J29" s="7">
        <v>10</v>
      </c>
      <c r="K29" s="7"/>
      <c r="L29" s="13">
        <f t="shared" si="0"/>
        <v>7.6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7.6</v>
      </c>
      <c r="Z29" s="7">
        <v>10</v>
      </c>
      <c r="AA29" s="7">
        <v>9</v>
      </c>
      <c r="AB29" s="7">
        <v>9.1999999999999993</v>
      </c>
      <c r="AC29" s="7">
        <v>10</v>
      </c>
      <c r="AD29" s="7"/>
      <c r="AE29" s="13">
        <f t="shared" si="5"/>
        <v>9.3800000000000008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9.4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2576223</v>
      </c>
      <c r="C30" s="3">
        <v>4757</v>
      </c>
      <c r="D30" s="3">
        <v>11580</v>
      </c>
      <c r="E30" s="3" t="s">
        <v>99</v>
      </c>
      <c r="F30" s="42" t="s">
        <v>43</v>
      </c>
      <c r="G30" s="32">
        <v>4</v>
      </c>
      <c r="H30" s="12">
        <v>9</v>
      </c>
      <c r="I30" s="12">
        <v>9</v>
      </c>
      <c r="J30" s="12">
        <v>10</v>
      </c>
      <c r="K30" s="12"/>
      <c r="L30" s="13">
        <f t="shared" si="0"/>
        <v>7.6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7.6</v>
      </c>
      <c r="Z30" s="12">
        <v>9</v>
      </c>
      <c r="AA30" s="12">
        <v>10</v>
      </c>
      <c r="AB30" s="12">
        <v>10</v>
      </c>
      <c r="AC30" s="12">
        <v>10</v>
      </c>
      <c r="AD30" s="12"/>
      <c r="AE30" s="13">
        <f t="shared" si="5"/>
        <v>9.8000000000000007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9.8000000000000007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D000000}"/>
    <dataValidation type="decimal" allowBlank="1" showInputMessage="1" showErrorMessage="1" errorTitle="Valor." error="Solo numeros entre 0.01 a 10." sqref="BR13:BV82" xr:uid="{00000000-0002-0000-02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70" zoomScaleNormal="70" workbookViewId="0">
      <pane xSplit="6" ySplit="12" topLeftCell="X13" activePane="bottomRight" state="frozen"/>
      <selection pane="topRight"/>
      <selection pane="bottomLeft"/>
      <selection pane="bottomRight" activeCell="Z13" sqref="Z13:Z30"/>
    </sheetView>
  </sheetViews>
  <sheetFormatPr baseColWidth="10" defaultColWidth="8.855468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77" t="s">
        <v>9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80</v>
      </c>
      <c r="E5" s="2" t="s">
        <v>81</v>
      </c>
    </row>
    <row r="6" spans="1:86" x14ac:dyDescent="0.2">
      <c r="B6" t="s">
        <v>13</v>
      </c>
      <c r="D6" t="s">
        <v>14</v>
      </c>
      <c r="E6" s="2" t="s">
        <v>15</v>
      </c>
      <c r="G6" s="49" t="str">
        <f>IF(Y11&gt;110%,"Error Mayor que 110%","")</f>
        <v/>
      </c>
      <c r="H6" s="50"/>
      <c r="I6" s="50"/>
      <c r="J6" s="50"/>
      <c r="K6" s="50"/>
      <c r="L6" s="50"/>
      <c r="Z6" s="49" t="str">
        <f>IF(AR11&gt;110%,"Error Mayor que 110%","")</f>
        <v/>
      </c>
      <c r="AA6" s="50"/>
      <c r="AB6" s="50"/>
      <c r="AC6" s="50"/>
      <c r="AD6" s="50"/>
      <c r="AE6" s="50"/>
      <c r="AS6" s="49" t="str">
        <f>IF(BK11&gt;110%,"Error Mayor que 110%","")</f>
        <v/>
      </c>
      <c r="AT6" s="50"/>
      <c r="AU6" s="50"/>
      <c r="AV6" s="50"/>
      <c r="AW6" s="50"/>
      <c r="AX6" s="50"/>
      <c r="BL6" s="49" t="str">
        <f>IF(CD11&gt;110%,"Error Mayor que 110%","")</f>
        <v/>
      </c>
      <c r="BM6" s="50"/>
      <c r="BN6" s="50"/>
      <c r="BO6" s="50"/>
      <c r="BP6" s="50"/>
      <c r="BQ6" s="50"/>
    </row>
    <row r="7" spans="1:86" ht="23.25" customHeight="1" x14ac:dyDescent="0.35">
      <c r="B7" t="s">
        <v>16</v>
      </c>
      <c r="D7" t="s">
        <v>78</v>
      </c>
      <c r="E7" s="6" t="s">
        <v>79</v>
      </c>
      <c r="G7" s="51" t="s">
        <v>19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19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19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19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20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21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21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21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21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6" t="s">
        <v>22</v>
      </c>
      <c r="H10" s="48"/>
      <c r="I10" s="48"/>
      <c r="J10" s="48"/>
      <c r="K10" s="48"/>
      <c r="L10" s="47"/>
      <c r="M10" s="46" t="s">
        <v>23</v>
      </c>
      <c r="N10" s="48"/>
      <c r="O10" s="48"/>
      <c r="P10" s="48"/>
      <c r="Q10" s="48"/>
      <c r="R10" s="47"/>
      <c r="S10" s="46" t="s">
        <v>24</v>
      </c>
      <c r="T10" s="48"/>
      <c r="U10" s="48"/>
      <c r="V10" s="47"/>
      <c r="W10" s="46" t="s">
        <v>25</v>
      </c>
      <c r="X10" s="47"/>
      <c r="Y10" s="23" t="s">
        <v>26</v>
      </c>
      <c r="Z10" s="46" t="s">
        <v>22</v>
      </c>
      <c r="AA10" s="48"/>
      <c r="AB10" s="48"/>
      <c r="AC10" s="48"/>
      <c r="AD10" s="48"/>
      <c r="AE10" s="47"/>
      <c r="AF10" s="46" t="s">
        <v>23</v>
      </c>
      <c r="AG10" s="48"/>
      <c r="AH10" s="48"/>
      <c r="AI10" s="48"/>
      <c r="AJ10" s="48"/>
      <c r="AK10" s="47"/>
      <c r="AL10" s="46" t="s">
        <v>24</v>
      </c>
      <c r="AM10" s="48"/>
      <c r="AN10" s="48"/>
      <c r="AO10" s="47"/>
      <c r="AP10" s="46" t="s">
        <v>25</v>
      </c>
      <c r="AQ10" s="47"/>
      <c r="AR10" s="23" t="s">
        <v>26</v>
      </c>
      <c r="AS10" s="46" t="s">
        <v>22</v>
      </c>
      <c r="AT10" s="48"/>
      <c r="AU10" s="48"/>
      <c r="AV10" s="48"/>
      <c r="AW10" s="48"/>
      <c r="AX10" s="47"/>
      <c r="AY10" s="46" t="s">
        <v>23</v>
      </c>
      <c r="AZ10" s="48"/>
      <c r="BA10" s="48"/>
      <c r="BB10" s="48"/>
      <c r="BC10" s="48"/>
      <c r="BD10" s="47"/>
      <c r="BE10" s="46" t="s">
        <v>24</v>
      </c>
      <c r="BF10" s="48"/>
      <c r="BG10" s="48"/>
      <c r="BH10" s="47"/>
      <c r="BI10" s="46" t="s">
        <v>25</v>
      </c>
      <c r="BJ10" s="47"/>
      <c r="BK10" s="23" t="s">
        <v>26</v>
      </c>
      <c r="BL10" s="74" t="s">
        <v>22</v>
      </c>
      <c r="BM10" s="75"/>
      <c r="BN10" s="75"/>
      <c r="BO10" s="75"/>
      <c r="BP10" s="75"/>
      <c r="BQ10" s="76"/>
      <c r="BR10" s="74" t="s">
        <v>23</v>
      </c>
      <c r="BS10" s="75"/>
      <c r="BT10" s="75"/>
      <c r="BU10" s="75"/>
      <c r="BV10" s="75"/>
      <c r="BW10" s="76"/>
      <c r="BX10" s="74" t="s">
        <v>24</v>
      </c>
      <c r="BY10" s="75"/>
      <c r="BZ10" s="75"/>
      <c r="CA10" s="76"/>
      <c r="CB10" s="74" t="s">
        <v>25</v>
      </c>
      <c r="CC10" s="76"/>
      <c r="CD10" s="29" t="s">
        <v>26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27</v>
      </c>
      <c r="G11" s="10">
        <v>0.3</v>
      </c>
      <c r="H11" s="11">
        <v>0.3</v>
      </c>
      <c r="I11" s="11">
        <v>0.3</v>
      </c>
      <c r="J11" s="11">
        <v>0.1</v>
      </c>
      <c r="K11" s="11"/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>
        <v>0.45</v>
      </c>
      <c r="AA11" s="11">
        <v>0.45</v>
      </c>
      <c r="AB11" s="11">
        <v>0.1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28</v>
      </c>
      <c r="B12" s="36" t="s">
        <v>29</v>
      </c>
      <c r="C12" s="36" t="s">
        <v>30</v>
      </c>
      <c r="D12" s="36" t="s">
        <v>31</v>
      </c>
      <c r="E12" s="37" t="s">
        <v>32</v>
      </c>
      <c r="F12" s="38" t="s">
        <v>33</v>
      </c>
      <c r="G12" s="30" t="s">
        <v>110</v>
      </c>
      <c r="H12" s="22" t="s">
        <v>111</v>
      </c>
      <c r="I12" s="22" t="s">
        <v>112</v>
      </c>
      <c r="J12" s="22" t="s">
        <v>113</v>
      </c>
      <c r="K12" s="22"/>
      <c r="L12" s="26" t="s">
        <v>34</v>
      </c>
      <c r="M12" s="22"/>
      <c r="N12" s="22"/>
      <c r="O12" s="22"/>
      <c r="P12" s="22"/>
      <c r="Q12" s="22"/>
      <c r="R12" s="26" t="s">
        <v>34</v>
      </c>
      <c r="S12" s="22"/>
      <c r="T12" s="22"/>
      <c r="U12" s="22"/>
      <c r="V12" s="26" t="s">
        <v>35</v>
      </c>
      <c r="W12" s="22"/>
      <c r="X12" s="9" t="s">
        <v>36</v>
      </c>
      <c r="Y12" s="24" t="s">
        <v>37</v>
      </c>
      <c r="Z12" s="22" t="s">
        <v>122</v>
      </c>
      <c r="AA12" s="22" t="s">
        <v>123</v>
      </c>
      <c r="AB12" s="22" t="s">
        <v>103</v>
      </c>
      <c r="AC12" s="22"/>
      <c r="AD12" s="22"/>
      <c r="AE12" s="26" t="s">
        <v>34</v>
      </c>
      <c r="AF12" s="22"/>
      <c r="AG12" s="22"/>
      <c r="AH12" s="22"/>
      <c r="AI12" s="22"/>
      <c r="AJ12" s="22"/>
      <c r="AK12" s="26" t="s">
        <v>34</v>
      </c>
      <c r="AL12" s="22"/>
      <c r="AM12" s="22"/>
      <c r="AN12" s="22"/>
      <c r="AO12" s="26" t="s">
        <v>35</v>
      </c>
      <c r="AP12" s="22"/>
      <c r="AQ12" s="26" t="s">
        <v>36</v>
      </c>
      <c r="AR12" s="24" t="s">
        <v>37</v>
      </c>
      <c r="AS12" s="22"/>
      <c r="AT12" s="22"/>
      <c r="AU12" s="22"/>
      <c r="AV12" s="22"/>
      <c r="AW12" s="22"/>
      <c r="AX12" s="26" t="s">
        <v>34</v>
      </c>
      <c r="AY12" s="22"/>
      <c r="AZ12" s="22"/>
      <c r="BA12" s="22"/>
      <c r="BB12" s="22"/>
      <c r="BC12" s="22"/>
      <c r="BD12" s="26" t="s">
        <v>34</v>
      </c>
      <c r="BE12" s="22"/>
      <c r="BF12" s="22"/>
      <c r="BG12" s="22"/>
      <c r="BH12" s="27" t="s">
        <v>35</v>
      </c>
      <c r="BI12" s="22"/>
      <c r="BJ12" s="26" t="s">
        <v>36</v>
      </c>
      <c r="BK12" s="24" t="s">
        <v>37</v>
      </c>
      <c r="BL12" s="22"/>
      <c r="BM12" s="22"/>
      <c r="BN12" s="22"/>
      <c r="BO12" s="22"/>
      <c r="BP12" s="22"/>
      <c r="BQ12" s="26" t="s">
        <v>34</v>
      </c>
      <c r="BR12" s="22"/>
      <c r="BS12" s="22"/>
      <c r="BT12" s="22"/>
      <c r="BU12" s="22"/>
      <c r="BV12" s="22"/>
      <c r="BW12" s="26" t="s">
        <v>34</v>
      </c>
      <c r="BX12" s="22"/>
      <c r="BY12" s="22"/>
      <c r="BZ12" s="22"/>
      <c r="CA12" s="26" t="s">
        <v>35</v>
      </c>
      <c r="CB12" s="22"/>
      <c r="CC12" s="26" t="s">
        <v>36</v>
      </c>
      <c r="CD12" s="24" t="s">
        <v>37</v>
      </c>
      <c r="CE12" s="15" t="s">
        <v>38</v>
      </c>
      <c r="CF12" s="15" t="s">
        <v>39</v>
      </c>
      <c r="CG12" s="15" t="s">
        <v>40</v>
      </c>
      <c r="CH12" s="15" t="s">
        <v>41</v>
      </c>
    </row>
    <row r="13" spans="1:86" ht="20.25" customHeight="1" x14ac:dyDescent="0.4">
      <c r="A13" s="39">
        <v>1</v>
      </c>
      <c r="B13" s="2">
        <v>3984078</v>
      </c>
      <c r="C13" s="2">
        <v>5268</v>
      </c>
      <c r="D13" s="2">
        <v>11565</v>
      </c>
      <c r="E13" s="2" t="s">
        <v>82</v>
      </c>
      <c r="F13" s="40" t="s">
        <v>45</v>
      </c>
      <c r="G13" s="31">
        <v>10</v>
      </c>
      <c r="H13" s="7">
        <v>9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8.1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</v>
      </c>
      <c r="Z13" s="7">
        <v>8.2666666666666675</v>
      </c>
      <c r="AA13" s="7">
        <v>8</v>
      </c>
      <c r="AB13" s="7">
        <v>9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8.2200000000000006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2564470</v>
      </c>
      <c r="C14" s="3">
        <v>4224</v>
      </c>
      <c r="D14" s="3">
        <v>11566</v>
      </c>
      <c r="E14" s="3" t="s">
        <v>83</v>
      </c>
      <c r="F14" s="42" t="s">
        <v>45</v>
      </c>
      <c r="G14" s="32">
        <v>10</v>
      </c>
      <c r="H14" s="12">
        <v>9</v>
      </c>
      <c r="I14" s="12">
        <v>8</v>
      </c>
      <c r="J14" s="12"/>
      <c r="K14" s="12"/>
      <c r="L14" s="13">
        <f t="shared" si="0"/>
        <v>8.1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8.1</v>
      </c>
      <c r="Z14" s="12">
        <v>1.8666666666666667</v>
      </c>
      <c r="AA14" s="12"/>
      <c r="AB14" s="12">
        <v>8</v>
      </c>
      <c r="AC14" s="12"/>
      <c r="AD14" s="12"/>
      <c r="AE14" s="13">
        <f t="shared" si="5"/>
        <v>1.64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1.6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5205238</v>
      </c>
      <c r="C15" s="2">
        <v>2679</v>
      </c>
      <c r="D15" s="2">
        <v>11567</v>
      </c>
      <c r="E15" s="2" t="s">
        <v>84</v>
      </c>
      <c r="F15" s="40" t="s">
        <v>45</v>
      </c>
      <c r="G15" s="31">
        <v>0</v>
      </c>
      <c r="H15" s="7">
        <v>9</v>
      </c>
      <c r="I15" s="7">
        <v>8</v>
      </c>
      <c r="J15" s="7"/>
      <c r="K15" s="7"/>
      <c r="L15" s="13">
        <f t="shared" si="0"/>
        <v>5.0999999999999996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5.0999999999999996</v>
      </c>
      <c r="Z15" s="7">
        <v>6.2666666666666666</v>
      </c>
      <c r="AA15" s="7">
        <v>8</v>
      </c>
      <c r="AB15" s="7">
        <v>8</v>
      </c>
      <c r="AC15" s="7"/>
      <c r="AD15" s="7"/>
      <c r="AE15" s="13">
        <f t="shared" si="5"/>
        <v>7.22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7.2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3</v>
      </c>
      <c r="CF15" s="20"/>
      <c r="CG15" s="28">
        <f t="shared" si="21"/>
        <v>2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3551361</v>
      </c>
      <c r="C16" s="3">
        <v>5346</v>
      </c>
      <c r="D16" s="3">
        <v>11568</v>
      </c>
      <c r="E16" s="3" t="s">
        <v>85</v>
      </c>
      <c r="F16" s="42" t="s">
        <v>45</v>
      </c>
      <c r="G16" s="32">
        <v>0</v>
      </c>
      <c r="H16" s="12">
        <v>9</v>
      </c>
      <c r="I16" s="12">
        <v>8</v>
      </c>
      <c r="J16" s="12"/>
      <c r="K16" s="12"/>
      <c r="L16" s="13">
        <f t="shared" si="0"/>
        <v>5.0999999999999996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5.0999999999999996</v>
      </c>
      <c r="Z16" s="12">
        <v>8.6</v>
      </c>
      <c r="AA16" s="12"/>
      <c r="AB16" s="12">
        <v>9</v>
      </c>
      <c r="AC16" s="12"/>
      <c r="AD16" s="12"/>
      <c r="AE16" s="13">
        <f t="shared" si="5"/>
        <v>4.7699999999999996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4.8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2564452</v>
      </c>
      <c r="C17" s="2">
        <v>4905</v>
      </c>
      <c r="D17" s="2">
        <v>11569</v>
      </c>
      <c r="E17" s="2" t="s">
        <v>86</v>
      </c>
      <c r="F17" s="40" t="s">
        <v>45</v>
      </c>
      <c r="G17" s="31">
        <v>0</v>
      </c>
      <c r="H17" s="7">
        <v>9</v>
      </c>
      <c r="I17" s="7">
        <v>0</v>
      </c>
      <c r="J17" s="7"/>
      <c r="K17" s="7"/>
      <c r="L17" s="13">
        <f t="shared" si="0"/>
        <v>2.7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2.7</v>
      </c>
      <c r="Z17" s="7">
        <v>1.2</v>
      </c>
      <c r="AA17" s="7"/>
      <c r="AB17" s="7">
        <v>8</v>
      </c>
      <c r="AC17" s="7"/>
      <c r="AD17" s="7"/>
      <c r="AE17" s="13">
        <f t="shared" si="5"/>
        <v>1.34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1.3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2246560</v>
      </c>
      <c r="C18" s="3">
        <v>5436</v>
      </c>
      <c r="D18" s="3">
        <v>11582</v>
      </c>
      <c r="E18" s="3" t="s">
        <v>87</v>
      </c>
      <c r="F18" s="42" t="s">
        <v>43</v>
      </c>
      <c r="G18" s="32">
        <v>10</v>
      </c>
      <c r="H18" s="12">
        <v>9</v>
      </c>
      <c r="I18" s="12">
        <v>8</v>
      </c>
      <c r="J18" s="12"/>
      <c r="K18" s="12"/>
      <c r="L18" s="13">
        <f t="shared" si="0"/>
        <v>8.1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8.1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19821478</v>
      </c>
      <c r="C19" s="2">
        <v>3023</v>
      </c>
      <c r="D19" s="2">
        <v>11570</v>
      </c>
      <c r="E19" s="2" t="s">
        <v>88</v>
      </c>
      <c r="F19" s="40" t="s">
        <v>45</v>
      </c>
      <c r="G19" s="31">
        <v>10</v>
      </c>
      <c r="H19" s="7">
        <v>9</v>
      </c>
      <c r="I19" s="7">
        <v>8</v>
      </c>
      <c r="J19" s="7"/>
      <c r="K19" s="7"/>
      <c r="L19" s="13">
        <f t="shared" si="0"/>
        <v>8.1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8.1</v>
      </c>
      <c r="Z19" s="7">
        <v>1.3</v>
      </c>
      <c r="AA19" s="7"/>
      <c r="AB19" s="7">
        <v>9</v>
      </c>
      <c r="AC19" s="7"/>
      <c r="AD19" s="7"/>
      <c r="AE19" s="13">
        <f t="shared" si="5"/>
        <v>1.49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1.5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654211</v>
      </c>
      <c r="C20" s="3">
        <v>3232</v>
      </c>
      <c r="D20" s="3">
        <v>11571</v>
      </c>
      <c r="E20" s="3" t="s">
        <v>89</v>
      </c>
      <c r="F20" s="42" t="s">
        <v>45</v>
      </c>
      <c r="G20" s="32">
        <v>10</v>
      </c>
      <c r="H20" s="12">
        <v>9</v>
      </c>
      <c r="I20" s="12">
        <v>8</v>
      </c>
      <c r="J20" s="12"/>
      <c r="K20" s="12"/>
      <c r="L20" s="13">
        <f t="shared" si="0"/>
        <v>8.1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8.1</v>
      </c>
      <c r="Z20" s="12">
        <v>7.3</v>
      </c>
      <c r="AA20" s="12"/>
      <c r="AB20" s="12">
        <v>10</v>
      </c>
      <c r="AC20" s="12"/>
      <c r="AD20" s="12"/>
      <c r="AE20" s="13">
        <f t="shared" si="5"/>
        <v>4.29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4.3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3</v>
      </c>
      <c r="CF20" s="21"/>
      <c r="CG20" s="28">
        <f t="shared" si="21"/>
        <v>2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19821426</v>
      </c>
      <c r="C21" s="2">
        <v>2890</v>
      </c>
      <c r="D21" s="2">
        <v>11572</v>
      </c>
      <c r="E21" s="2" t="s">
        <v>90</v>
      </c>
      <c r="F21" s="40" t="s">
        <v>43</v>
      </c>
      <c r="G21" s="31">
        <v>10</v>
      </c>
      <c r="H21" s="7">
        <v>9</v>
      </c>
      <c r="I21" s="7">
        <v>8</v>
      </c>
      <c r="J21" s="7"/>
      <c r="K21" s="7"/>
      <c r="L21" s="13">
        <f t="shared" si="0"/>
        <v>8.1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8.1</v>
      </c>
      <c r="Z21" s="7">
        <v>9.1999999999999993</v>
      </c>
      <c r="AA21" s="7">
        <v>8</v>
      </c>
      <c r="AB21" s="7">
        <v>10</v>
      </c>
      <c r="AC21" s="7"/>
      <c r="AD21" s="7"/>
      <c r="AE21" s="13">
        <f t="shared" si="5"/>
        <v>8.74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8.6999999999999993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2207211</v>
      </c>
      <c r="C22" s="3">
        <v>3166</v>
      </c>
      <c r="D22" s="3">
        <v>11573</v>
      </c>
      <c r="E22" s="3" t="s">
        <v>91</v>
      </c>
      <c r="F22" s="42" t="s">
        <v>45</v>
      </c>
      <c r="G22" s="32">
        <v>0</v>
      </c>
      <c r="H22" s="12">
        <v>9</v>
      </c>
      <c r="I22" s="12">
        <v>0</v>
      </c>
      <c r="J22" s="12"/>
      <c r="K22" s="12"/>
      <c r="L22" s="13">
        <f t="shared" si="0"/>
        <v>2.7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2.7</v>
      </c>
      <c r="Z22" s="12">
        <v>4.4666666666666668</v>
      </c>
      <c r="AA22" s="12"/>
      <c r="AB22" s="12">
        <v>8</v>
      </c>
      <c r="AC22" s="12"/>
      <c r="AD22" s="12"/>
      <c r="AE22" s="13">
        <f t="shared" si="5"/>
        <v>2.81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2.8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5205225</v>
      </c>
      <c r="C23" s="2">
        <v>2735</v>
      </c>
      <c r="D23" s="2">
        <v>11574</v>
      </c>
      <c r="E23" s="2" t="s">
        <v>92</v>
      </c>
      <c r="F23" s="40" t="s">
        <v>45</v>
      </c>
      <c r="G23" s="31">
        <v>0</v>
      </c>
      <c r="H23" s="7">
        <v>9</v>
      </c>
      <c r="I23" s="7">
        <v>0</v>
      </c>
      <c r="J23" s="7"/>
      <c r="K23" s="7"/>
      <c r="L23" s="13">
        <f t="shared" si="0"/>
        <v>2.7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2.7</v>
      </c>
      <c r="Z23" s="7">
        <v>4.5333333333333332</v>
      </c>
      <c r="AA23" s="7"/>
      <c r="AB23" s="7">
        <v>7</v>
      </c>
      <c r="AC23" s="7"/>
      <c r="AD23" s="7"/>
      <c r="AE23" s="13">
        <f t="shared" si="5"/>
        <v>2.74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2.7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2205272</v>
      </c>
      <c r="C24" s="3">
        <v>2665</v>
      </c>
      <c r="D24" s="3">
        <v>11581</v>
      </c>
      <c r="E24" s="3" t="s">
        <v>93</v>
      </c>
      <c r="F24" s="42" t="s">
        <v>43</v>
      </c>
      <c r="G24" s="32">
        <v>0</v>
      </c>
      <c r="H24" s="12">
        <v>0</v>
      </c>
      <c r="I24" s="12">
        <v>0</v>
      </c>
      <c r="J24" s="12"/>
      <c r="K24" s="12"/>
      <c r="L24" s="13">
        <f t="shared" si="0"/>
        <v>0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0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2723938</v>
      </c>
      <c r="C25" s="2">
        <v>5364</v>
      </c>
      <c r="D25" s="2">
        <v>11575</v>
      </c>
      <c r="E25" s="2" t="s">
        <v>94</v>
      </c>
      <c r="F25" s="40" t="s">
        <v>43</v>
      </c>
      <c r="G25" s="31">
        <v>0</v>
      </c>
      <c r="H25" s="7">
        <v>0</v>
      </c>
      <c r="I25" s="7">
        <v>0</v>
      </c>
      <c r="J25" s="7"/>
      <c r="K25" s="7"/>
      <c r="L25" s="13">
        <f t="shared" si="0"/>
        <v>0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2564458</v>
      </c>
      <c r="C26" s="3">
        <v>4906</v>
      </c>
      <c r="D26" s="3">
        <v>11576</v>
      </c>
      <c r="E26" s="3" t="s">
        <v>95</v>
      </c>
      <c r="F26" s="42" t="s">
        <v>43</v>
      </c>
      <c r="G26" s="32">
        <v>10</v>
      </c>
      <c r="H26" s="12">
        <v>9</v>
      </c>
      <c r="I26" s="12">
        <v>8</v>
      </c>
      <c r="J26" s="12"/>
      <c r="K26" s="12"/>
      <c r="L26" s="13">
        <f t="shared" si="0"/>
        <v>8.1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8.1</v>
      </c>
      <c r="Z26" s="12">
        <v>9.1333333333333329</v>
      </c>
      <c r="AA26" s="12">
        <v>8</v>
      </c>
      <c r="AB26" s="12">
        <v>10</v>
      </c>
      <c r="AC26" s="12"/>
      <c r="AD26" s="12"/>
      <c r="AE26" s="13">
        <f t="shared" si="5"/>
        <v>8.7100000000000009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8.6999999999999993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4</v>
      </c>
      <c r="CF26" s="21"/>
      <c r="CG26" s="28">
        <f t="shared" si="21"/>
        <v>2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6052502</v>
      </c>
      <c r="C27" s="2">
        <v>4303</v>
      </c>
      <c r="D27" s="2">
        <v>11577</v>
      </c>
      <c r="E27" s="2" t="s">
        <v>96</v>
      </c>
      <c r="F27" s="40" t="s">
        <v>45</v>
      </c>
      <c r="G27" s="31">
        <v>0</v>
      </c>
      <c r="H27" s="7">
        <v>9</v>
      </c>
      <c r="I27" s="7">
        <v>8</v>
      </c>
      <c r="J27" s="7"/>
      <c r="K27" s="7"/>
      <c r="L27" s="13">
        <f t="shared" si="0"/>
        <v>5.0999999999999996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5.0999999999999996</v>
      </c>
      <c r="Z27" s="7">
        <v>3.7333333333333334</v>
      </c>
      <c r="AA27" s="7"/>
      <c r="AB27" s="7">
        <v>9</v>
      </c>
      <c r="AC27" s="7"/>
      <c r="AD27" s="7"/>
      <c r="AE27" s="13">
        <f t="shared" si="5"/>
        <v>2.58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2.6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19821419</v>
      </c>
      <c r="C28" s="3">
        <v>2914</v>
      </c>
      <c r="D28" s="3">
        <v>11578</v>
      </c>
      <c r="E28" s="3" t="s">
        <v>97</v>
      </c>
      <c r="F28" s="42" t="s">
        <v>45</v>
      </c>
      <c r="G28" s="32">
        <v>10</v>
      </c>
      <c r="H28" s="12">
        <v>9</v>
      </c>
      <c r="I28" s="12">
        <v>8</v>
      </c>
      <c r="J28" s="12"/>
      <c r="K28" s="12"/>
      <c r="L28" s="13">
        <f t="shared" si="0"/>
        <v>8.1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</v>
      </c>
      <c r="Z28" s="12">
        <v>9.2666666666666675</v>
      </c>
      <c r="AA28" s="12">
        <v>9</v>
      </c>
      <c r="AB28" s="12">
        <v>10</v>
      </c>
      <c r="AC28" s="12"/>
      <c r="AD28" s="12"/>
      <c r="AE28" s="13">
        <f t="shared" si="5"/>
        <v>9.2200000000000006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9.1999999999999993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5205230</v>
      </c>
      <c r="C29" s="2">
        <v>2633</v>
      </c>
      <c r="D29" s="2">
        <v>11579</v>
      </c>
      <c r="E29" s="2" t="s">
        <v>98</v>
      </c>
      <c r="F29" s="40" t="s">
        <v>43</v>
      </c>
      <c r="G29" s="31">
        <v>10</v>
      </c>
      <c r="H29" s="7">
        <v>9</v>
      </c>
      <c r="I29" s="7">
        <v>8</v>
      </c>
      <c r="J29" s="7"/>
      <c r="K29" s="7"/>
      <c r="L29" s="13">
        <f t="shared" si="0"/>
        <v>8.1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8.1</v>
      </c>
      <c r="Z29" s="7">
        <v>9.1999999999999993</v>
      </c>
      <c r="AA29" s="7">
        <v>8</v>
      </c>
      <c r="AB29" s="7">
        <v>10</v>
      </c>
      <c r="AC29" s="7"/>
      <c r="AD29" s="7"/>
      <c r="AE29" s="13">
        <f t="shared" si="5"/>
        <v>8.74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8.6999999999999993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4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2576223</v>
      </c>
      <c r="C30" s="3">
        <v>4757</v>
      </c>
      <c r="D30" s="3">
        <v>11580</v>
      </c>
      <c r="E30" s="3" t="s">
        <v>99</v>
      </c>
      <c r="F30" s="42" t="s">
        <v>43</v>
      </c>
      <c r="G30" s="32">
        <v>10</v>
      </c>
      <c r="H30" s="12">
        <v>9</v>
      </c>
      <c r="I30" s="12">
        <v>8</v>
      </c>
      <c r="J30" s="12"/>
      <c r="K30" s="12"/>
      <c r="L30" s="13">
        <f t="shared" si="0"/>
        <v>8.1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8.1</v>
      </c>
      <c r="Z30" s="12">
        <v>10</v>
      </c>
      <c r="AA30" s="12">
        <v>9</v>
      </c>
      <c r="AB30" s="12">
        <v>8</v>
      </c>
      <c r="AC30" s="12"/>
      <c r="AD30" s="12"/>
      <c r="AE30" s="13">
        <f t="shared" si="5"/>
        <v>9.35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9.4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4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D000000}"/>
    <dataValidation type="decimal" allowBlank="1" showInputMessage="1" showErrorMessage="1" errorTitle="Valor." error="Solo numeros entre 0.01 a 10." sqref="BR13:BV82" xr:uid="{00000000-0002-0000-0300-00002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2C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0.º-A Informatic</vt:lpstr>
      <vt:lpstr>0.º-A Curso de H</vt:lpstr>
      <vt:lpstr>1.º-A Informatic</vt:lpstr>
      <vt:lpstr>1.º-A Curso de 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MINEDUCYT</cp:lastModifiedBy>
  <dcterms:created xsi:type="dcterms:W3CDTF">2016-08-20T00:50:46Z</dcterms:created>
  <dcterms:modified xsi:type="dcterms:W3CDTF">2023-06-27T13:23:15Z</dcterms:modified>
  <cp:category/>
</cp:coreProperties>
</file>