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7" activeTab="10"/>
  </bookViews>
  <sheets>
    <sheet name="0.º-A Idioma Ext" sheetId="1" r:id="rId1"/>
    <sheet name="0.º-A Conducta" sheetId="2" r:id="rId2"/>
    <sheet name="0-A Competencias Ciudadanas" sheetId="3" r:id="rId3"/>
    <sheet name="0.º-A Asistencia" sheetId="4" r:id="rId4"/>
    <sheet name="0.º-B Idioma Ext" sheetId="5" r:id="rId5"/>
    <sheet name="1.º-A Idioma Ext" sheetId="6" r:id="rId6"/>
    <sheet name="1.º-B Idioma Ext" sheetId="7" r:id="rId7"/>
    <sheet name="0.º-A Idioma Ext 1" sheetId="8" r:id="rId8"/>
    <sheet name="0.º-B Idioma Ext 1" sheetId="9" r:id="rId9"/>
    <sheet name="1.º-A Idioma Ext 1" sheetId="10" r:id="rId10"/>
    <sheet name="1.º-B Idioma Ext 1" sheetId="11" r:id="rId11"/>
  </sheets>
  <calcPr calcId="162913"/>
</workbook>
</file>

<file path=xl/calcChain.xml><?xml version="1.0" encoding="utf-8"?>
<calcChain xmlns="http://schemas.openxmlformats.org/spreadsheetml/2006/main">
  <c r="CC72" i="11" l="1"/>
  <c r="CA72" i="11"/>
  <c r="BW72" i="11"/>
  <c r="BQ72" i="11"/>
  <c r="CD72" i="11" s="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AR71" i="11" s="1"/>
  <c r="X71" i="11"/>
  <c r="V71" i="11"/>
  <c r="R71" i="11"/>
  <c r="L71" i="11"/>
  <c r="Y71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AR68" i="11" s="1"/>
  <c r="X68" i="11"/>
  <c r="V68" i="11"/>
  <c r="R68" i="11"/>
  <c r="L68" i="11"/>
  <c r="Y68" i="11" s="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C64" i="11"/>
  <c r="CA64" i="11"/>
  <c r="BW64" i="11"/>
  <c r="BQ64" i="11"/>
  <c r="CD64" i="11" s="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Y64" i="11" s="1"/>
  <c r="CC63" i="11"/>
  <c r="CA63" i="11"/>
  <c r="BW63" i="11"/>
  <c r="BQ63" i="11"/>
  <c r="CD63" i="11" s="1"/>
  <c r="BJ63" i="11"/>
  <c r="BH63" i="11"/>
  <c r="BD63" i="11"/>
  <c r="AX63" i="1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C60" i="11"/>
  <c r="CA60" i="11"/>
  <c r="BW60" i="11"/>
  <c r="BQ60" i="11"/>
  <c r="CD60" i="11" s="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AR59" i="11" s="1"/>
  <c r="X59" i="11"/>
  <c r="V59" i="11"/>
  <c r="R59" i="11"/>
  <c r="L59" i="11"/>
  <c r="Y59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X58" i="11"/>
  <c r="V58" i="11"/>
  <c r="R58" i="11"/>
  <c r="L58" i="11"/>
  <c r="Y58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Y56" i="11" s="1"/>
  <c r="CC55" i="11"/>
  <c r="CA55" i="11"/>
  <c r="BW55" i="11"/>
  <c r="BQ55" i="11"/>
  <c r="CD55" i="11" s="1"/>
  <c r="BJ55" i="11"/>
  <c r="BH55" i="11"/>
  <c r="BD55" i="11"/>
  <c r="AX55" i="11"/>
  <c r="AQ55" i="11"/>
  <c r="AO55" i="11"/>
  <c r="AK55" i="11"/>
  <c r="AE55" i="11"/>
  <c r="AR55" i="11" s="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X54" i="11"/>
  <c r="V54" i="11"/>
  <c r="R54" i="11"/>
  <c r="L54" i="11"/>
  <c r="Y54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CD52" i="11" s="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AR51" i="11" s="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X50" i="11"/>
  <c r="V50" i="11"/>
  <c r="R50" i="11"/>
  <c r="L50" i="11"/>
  <c r="Y50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C48" i="11"/>
  <c r="CA48" i="11"/>
  <c r="BW48" i="11"/>
  <c r="BQ48" i="11"/>
  <c r="CD48" i="11" s="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Y48" i="11" s="1"/>
  <c r="CC47" i="11"/>
  <c r="CA47" i="11"/>
  <c r="BW47" i="11"/>
  <c r="BQ47" i="11"/>
  <c r="CD47" i="11" s="1"/>
  <c r="BJ47" i="11"/>
  <c r="BH47" i="11"/>
  <c r="BD47" i="11"/>
  <c r="AX47" i="11"/>
  <c r="AQ47" i="11"/>
  <c r="AO47" i="11"/>
  <c r="AK47" i="11"/>
  <c r="AE47" i="11"/>
  <c r="AR47" i="11" s="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C44" i="11"/>
  <c r="CA44" i="11"/>
  <c r="BW44" i="11"/>
  <c r="BQ44" i="11"/>
  <c r="CD44" i="11" s="1"/>
  <c r="BJ44" i="11"/>
  <c r="BH44" i="11"/>
  <c r="BD44" i="11"/>
  <c r="AX44" i="11"/>
  <c r="AQ44" i="11"/>
  <c r="AO44" i="11"/>
  <c r="AK44" i="11"/>
  <c r="AE44" i="1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AQ43" i="11"/>
  <c r="AO43" i="11"/>
  <c r="AK43" i="11"/>
  <c r="AE43" i="11"/>
  <c r="X43" i="11"/>
  <c r="V43" i="11"/>
  <c r="R43" i="11"/>
  <c r="L43" i="11"/>
  <c r="Y43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X42" i="11"/>
  <c r="V42" i="11"/>
  <c r="R42" i="11"/>
  <c r="L42" i="11"/>
  <c r="Y42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X41" i="11"/>
  <c r="V41" i="11"/>
  <c r="R41" i="11"/>
  <c r="L41" i="11"/>
  <c r="Y41" i="11" s="1"/>
  <c r="CC40" i="11"/>
  <c r="CA40" i="11"/>
  <c r="BW40" i="11"/>
  <c r="BQ40" i="11"/>
  <c r="CD40" i="11" s="1"/>
  <c r="BJ40" i="11"/>
  <c r="BH40" i="11"/>
  <c r="BD40" i="11"/>
  <c r="AX40" i="11"/>
  <c r="AQ40" i="11"/>
  <c r="AO40" i="11"/>
  <c r="AK40" i="11"/>
  <c r="AE40" i="1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AQ39" i="11"/>
  <c r="AO39" i="11"/>
  <c r="AK39" i="11"/>
  <c r="AE39" i="11"/>
  <c r="X39" i="11"/>
  <c r="V39" i="11"/>
  <c r="R39" i="11"/>
  <c r="L39" i="11"/>
  <c r="Y39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X38" i="11"/>
  <c r="V38" i="11"/>
  <c r="R38" i="11"/>
  <c r="L38" i="11"/>
  <c r="Y38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X37" i="11"/>
  <c r="V37" i="11"/>
  <c r="R37" i="11"/>
  <c r="L37" i="11"/>
  <c r="Y37" i="11" s="1"/>
  <c r="CC36" i="11"/>
  <c r="CA36" i="11"/>
  <c r="BW36" i="11"/>
  <c r="BQ36" i="11"/>
  <c r="CD36" i="11" s="1"/>
  <c r="BJ36" i="11"/>
  <c r="BH36" i="11"/>
  <c r="BD36" i="11"/>
  <c r="AX36" i="11"/>
  <c r="AQ36" i="11"/>
  <c r="AO36" i="11"/>
  <c r="AK36" i="11"/>
  <c r="AE36" i="11"/>
  <c r="X36" i="11"/>
  <c r="V36" i="11"/>
  <c r="R36" i="11"/>
  <c r="L36" i="11"/>
  <c r="Y36" i="11" s="1"/>
  <c r="CC35" i="11"/>
  <c r="CA35" i="11"/>
  <c r="BW35" i="11"/>
  <c r="BQ35" i="11"/>
  <c r="CD35" i="11" s="1"/>
  <c r="BJ35" i="11"/>
  <c r="BH35" i="11"/>
  <c r="BD35" i="11"/>
  <c r="AX35" i="11"/>
  <c r="AQ35" i="11"/>
  <c r="AO35" i="11"/>
  <c r="AK35" i="11"/>
  <c r="AE35" i="11"/>
  <c r="X35" i="11"/>
  <c r="V35" i="11"/>
  <c r="R35" i="11"/>
  <c r="L35" i="11"/>
  <c r="Y35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X34" i="11"/>
  <c r="V34" i="11"/>
  <c r="R34" i="11"/>
  <c r="L34" i="11"/>
  <c r="Y34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AQ31" i="11"/>
  <c r="AO31" i="11"/>
  <c r="AK31" i="11"/>
  <c r="AE31" i="11"/>
  <c r="X31" i="11"/>
  <c r="V31" i="11"/>
  <c r="R31" i="11"/>
  <c r="L31" i="11"/>
  <c r="Y31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X30" i="11"/>
  <c r="V30" i="11"/>
  <c r="R30" i="11"/>
  <c r="L30" i="11"/>
  <c r="Y30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AQ28" i="11"/>
  <c r="AO28" i="11"/>
  <c r="AK28" i="11"/>
  <c r="AE28" i="1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AQ27" i="11"/>
  <c r="AO27" i="11"/>
  <c r="AK27" i="11"/>
  <c r="AE27" i="11"/>
  <c r="X27" i="11"/>
  <c r="V27" i="11"/>
  <c r="R27" i="11"/>
  <c r="L27" i="11"/>
  <c r="Y27" i="11" s="1"/>
  <c r="CC26" i="11"/>
  <c r="CA26" i="11"/>
  <c r="BW26" i="11"/>
  <c r="BQ26" i="11"/>
  <c r="CD26" i="11" s="1"/>
  <c r="BJ26" i="11"/>
  <c r="BH26" i="11"/>
  <c r="BD26" i="11"/>
  <c r="AX26" i="11"/>
  <c r="AQ26" i="11"/>
  <c r="AO26" i="11"/>
  <c r="AK26" i="11"/>
  <c r="AE26" i="11"/>
  <c r="X26" i="11"/>
  <c r="V26" i="11"/>
  <c r="R26" i="11"/>
  <c r="L26" i="11"/>
  <c r="Y26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AQ24" i="11"/>
  <c r="AO24" i="11"/>
  <c r="AK24" i="11"/>
  <c r="AE24" i="11"/>
  <c r="X24" i="11"/>
  <c r="V24" i="11"/>
  <c r="R24" i="11"/>
  <c r="L24" i="11"/>
  <c r="Y24" i="11" s="1"/>
  <c r="CC23" i="11"/>
  <c r="CA23" i="11"/>
  <c r="BW23" i="11"/>
  <c r="BQ23" i="11"/>
  <c r="CD23" i="11" s="1"/>
  <c r="BJ23" i="11"/>
  <c r="BH23" i="11"/>
  <c r="BD23" i="11"/>
  <c r="AX23" i="11"/>
  <c r="AQ23" i="11"/>
  <c r="AO23" i="11"/>
  <c r="AK23" i="11"/>
  <c r="AE23" i="11"/>
  <c r="X23" i="11"/>
  <c r="V23" i="11"/>
  <c r="R23" i="11"/>
  <c r="L23" i="11"/>
  <c r="Y23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X21" i="11"/>
  <c r="V21" i="11"/>
  <c r="R21" i="11"/>
  <c r="L21" i="11"/>
  <c r="Y21" i="11" s="1"/>
  <c r="CC20" i="11"/>
  <c r="CA20" i="11"/>
  <c r="BW20" i="11"/>
  <c r="BQ20" i="11"/>
  <c r="CD20" i="11" s="1"/>
  <c r="BJ20" i="11"/>
  <c r="BH20" i="11"/>
  <c r="BD20" i="11"/>
  <c r="AX20" i="11"/>
  <c r="AQ20" i="11"/>
  <c r="AO20" i="11"/>
  <c r="AK20" i="11"/>
  <c r="AE20" i="11"/>
  <c r="X20" i="11"/>
  <c r="V20" i="11"/>
  <c r="R20" i="11"/>
  <c r="L20" i="11"/>
  <c r="Y20" i="11" s="1"/>
  <c r="CC19" i="11"/>
  <c r="CA19" i="11"/>
  <c r="BW19" i="11"/>
  <c r="BQ19" i="11"/>
  <c r="CD19" i="11" s="1"/>
  <c r="BJ19" i="11"/>
  <c r="BH19" i="11"/>
  <c r="BD19" i="11"/>
  <c r="AX19" i="11"/>
  <c r="AQ19" i="11"/>
  <c r="AO19" i="11"/>
  <c r="AK19" i="11"/>
  <c r="AE19" i="11"/>
  <c r="X19" i="11"/>
  <c r="V19" i="11"/>
  <c r="R19" i="11"/>
  <c r="L19" i="11"/>
  <c r="Y19" i="11" s="1"/>
  <c r="CC18" i="11"/>
  <c r="CA18" i="11"/>
  <c r="BW18" i="11"/>
  <c r="BQ18" i="11"/>
  <c r="CD18" i="11" s="1"/>
  <c r="BJ18" i="11"/>
  <c r="BH18" i="11"/>
  <c r="BD18" i="11"/>
  <c r="AX18" i="11"/>
  <c r="AQ18" i="11"/>
  <c r="AO18" i="11"/>
  <c r="AK18" i="11"/>
  <c r="AE18" i="11"/>
  <c r="X18" i="11"/>
  <c r="V18" i="11"/>
  <c r="R18" i="11"/>
  <c r="L18" i="11"/>
  <c r="Y18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X17" i="11"/>
  <c r="V17" i="11"/>
  <c r="R17" i="11"/>
  <c r="L17" i="11"/>
  <c r="Y17" i="11" s="1"/>
  <c r="CC16" i="11"/>
  <c r="CA16" i="11"/>
  <c r="BW16" i="11"/>
  <c r="BQ16" i="11"/>
  <c r="CD16" i="11" s="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Y16" i="11" s="1"/>
  <c r="CC15" i="11"/>
  <c r="CA15" i="11"/>
  <c r="BW15" i="11"/>
  <c r="BQ15" i="11"/>
  <c r="CD15" i="11" s="1"/>
  <c r="BJ15" i="11"/>
  <c r="BH15" i="11"/>
  <c r="BD15" i="11"/>
  <c r="AX15" i="11"/>
  <c r="AQ15" i="11"/>
  <c r="AO15" i="11"/>
  <c r="AK15" i="11"/>
  <c r="AE15" i="11"/>
  <c r="X15" i="11"/>
  <c r="V15" i="11"/>
  <c r="R15" i="11"/>
  <c r="L15" i="11"/>
  <c r="Y15" i="11" s="1"/>
  <c r="CC14" i="11"/>
  <c r="CA14" i="11"/>
  <c r="BW14" i="11"/>
  <c r="BQ14" i="11"/>
  <c r="CD14" i="11" s="1"/>
  <c r="BJ14" i="11"/>
  <c r="BH14" i="11"/>
  <c r="BD14" i="11"/>
  <c r="AX14" i="11"/>
  <c r="AQ14" i="11"/>
  <c r="AO14" i="11"/>
  <c r="AK14" i="11"/>
  <c r="AE14" i="11"/>
  <c r="X14" i="11"/>
  <c r="V14" i="11"/>
  <c r="R14" i="11"/>
  <c r="L14" i="11"/>
  <c r="Y14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X13" i="11"/>
  <c r="V13" i="11"/>
  <c r="R13" i="11"/>
  <c r="L13" i="11"/>
  <c r="Y13" i="11" s="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Y11" i="11" s="1"/>
  <c r="G6" i="11" s="1"/>
  <c r="CC72" i="10"/>
  <c r="CA72" i="10"/>
  <c r="BW72" i="10"/>
  <c r="BQ72" i="10"/>
  <c r="CD72" i="10" s="1"/>
  <c r="BJ72" i="10"/>
  <c r="BH72" i="10"/>
  <c r="BD72" i="10"/>
  <c r="AX72" i="10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X71" i="10"/>
  <c r="V71" i="10"/>
  <c r="R71" i="10"/>
  <c r="L71" i="10"/>
  <c r="Y71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AQ63" i="10"/>
  <c r="AO63" i="10"/>
  <c r="AK63" i="10"/>
  <c r="AE63" i="10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AQ60" i="10"/>
  <c r="AO60" i="10"/>
  <c r="AK60" i="10"/>
  <c r="AE60" i="10"/>
  <c r="AR60" i="10" s="1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AQ59" i="10"/>
  <c r="AO59" i="10"/>
  <c r="AK59" i="10"/>
  <c r="AE59" i="10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AQ56" i="10"/>
  <c r="AO56" i="10"/>
  <c r="AK56" i="10"/>
  <c r="AE56" i="10"/>
  <c r="AR56" i="10" s="1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AQ55" i="10"/>
  <c r="AO55" i="10"/>
  <c r="AK55" i="10"/>
  <c r="AE55" i="10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AQ52" i="10"/>
  <c r="AO52" i="10"/>
  <c r="AK52" i="10"/>
  <c r="AE52" i="10"/>
  <c r="AR52" i="10" s="1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AQ51" i="10"/>
  <c r="AO51" i="10"/>
  <c r="AK51" i="10"/>
  <c r="AE51" i="10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AQ48" i="10"/>
  <c r="AO48" i="10"/>
  <c r="AK48" i="10"/>
  <c r="AE48" i="10"/>
  <c r="AR48" i="10" s="1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AQ47" i="10"/>
  <c r="AO47" i="10"/>
  <c r="AK47" i="10"/>
  <c r="AE47" i="10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AQ43" i="10"/>
  <c r="AO43" i="10"/>
  <c r="AK43" i="10"/>
  <c r="AE43" i="10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AQ39" i="10"/>
  <c r="AO39" i="10"/>
  <c r="AK39" i="10"/>
  <c r="AE39" i="10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AQ36" i="10"/>
  <c r="AO36" i="10"/>
  <c r="AK36" i="10"/>
  <c r="AE36" i="10"/>
  <c r="AR36" i="10" s="1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AQ35" i="10"/>
  <c r="AO35" i="10"/>
  <c r="AK35" i="10"/>
  <c r="AE35" i="10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AQ31" i="10"/>
  <c r="AO31" i="10"/>
  <c r="AK31" i="10"/>
  <c r="AE31" i="10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AQ27" i="10"/>
  <c r="AO27" i="10"/>
  <c r="AK27" i="10"/>
  <c r="AE27" i="10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AQ24" i="10"/>
  <c r="AO24" i="10"/>
  <c r="AK24" i="10"/>
  <c r="AE24" i="10"/>
  <c r="AR24" i="10" s="1"/>
  <c r="X24" i="10"/>
  <c r="V24" i="10"/>
  <c r="R24" i="10"/>
  <c r="L24" i="10"/>
  <c r="Y24" i="10" s="1"/>
  <c r="CC23" i="10"/>
  <c r="CA23" i="10"/>
  <c r="BW23" i="10"/>
  <c r="BQ23" i="10"/>
  <c r="CD23" i="10" s="1"/>
  <c r="BJ23" i="10"/>
  <c r="BH23" i="10"/>
  <c r="BD23" i="10"/>
  <c r="AX23" i="10"/>
  <c r="AQ23" i="10"/>
  <c r="AO23" i="10"/>
  <c r="AK23" i="10"/>
  <c r="AE23" i="10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AQ20" i="10"/>
  <c r="AO20" i="10"/>
  <c r="AK20" i="10"/>
  <c r="AE20" i="10"/>
  <c r="AR20" i="10" s="1"/>
  <c r="X20" i="10"/>
  <c r="V20" i="10"/>
  <c r="R20" i="10"/>
  <c r="L20" i="10"/>
  <c r="Y20" i="10" s="1"/>
  <c r="CC19" i="10"/>
  <c r="CA19" i="10"/>
  <c r="BW19" i="10"/>
  <c r="BQ19" i="10"/>
  <c r="CD19" i="10" s="1"/>
  <c r="BJ19" i="10"/>
  <c r="BH19" i="10"/>
  <c r="BD19" i="10"/>
  <c r="AX19" i="10"/>
  <c r="AQ19" i="10"/>
  <c r="AO19" i="10"/>
  <c r="AK19" i="10"/>
  <c r="AE19" i="10"/>
  <c r="X19" i="10"/>
  <c r="V19" i="10"/>
  <c r="R19" i="10"/>
  <c r="L19" i="10"/>
  <c r="Y19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AQ16" i="10"/>
  <c r="AO16" i="10"/>
  <c r="AK16" i="10"/>
  <c r="AE16" i="10"/>
  <c r="AR16" i="10" s="1"/>
  <c r="X16" i="10"/>
  <c r="V16" i="10"/>
  <c r="R16" i="10"/>
  <c r="L16" i="10"/>
  <c r="Y16" i="10" s="1"/>
  <c r="CC15" i="10"/>
  <c r="CA15" i="10"/>
  <c r="BW15" i="10"/>
  <c r="BQ15" i="10"/>
  <c r="CD15" i="10" s="1"/>
  <c r="BJ15" i="10"/>
  <c r="BH15" i="10"/>
  <c r="BD15" i="10"/>
  <c r="AX15" i="10"/>
  <c r="AQ15" i="10"/>
  <c r="AO15" i="10"/>
  <c r="AK15" i="10"/>
  <c r="AE15" i="10"/>
  <c r="X15" i="10"/>
  <c r="V15" i="10"/>
  <c r="R15" i="10"/>
  <c r="L15" i="10"/>
  <c r="Y15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X66" i="9"/>
  <c r="V66" i="9"/>
  <c r="R66" i="9"/>
  <c r="L66" i="9"/>
  <c r="Y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Y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X13" i="9"/>
  <c r="V13" i="9"/>
  <c r="R13" i="9"/>
  <c r="L13" i="9"/>
  <c r="Y13" i="9" s="1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X11" i="9"/>
  <c r="V11" i="9"/>
  <c r="R11" i="9"/>
  <c r="L11" i="9"/>
  <c r="Y11" i="9" s="1"/>
  <c r="G6" i="9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X72" i="8"/>
  <c r="V72" i="8"/>
  <c r="R72" i="8"/>
  <c r="L72" i="8"/>
  <c r="Y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X71" i="8"/>
  <c r="V71" i="8"/>
  <c r="R71" i="8"/>
  <c r="L71" i="8"/>
  <c r="Y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X70" i="8"/>
  <c r="V70" i="8"/>
  <c r="R70" i="8"/>
  <c r="L70" i="8"/>
  <c r="Y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X69" i="8"/>
  <c r="V69" i="8"/>
  <c r="R69" i="8"/>
  <c r="L69" i="8"/>
  <c r="Y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X68" i="8"/>
  <c r="V68" i="8"/>
  <c r="R68" i="8"/>
  <c r="L68" i="8"/>
  <c r="Y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X67" i="8"/>
  <c r="V67" i="8"/>
  <c r="R67" i="8"/>
  <c r="L67" i="8"/>
  <c r="Y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X66" i="8"/>
  <c r="V66" i="8"/>
  <c r="R66" i="8"/>
  <c r="L66" i="8"/>
  <c r="Y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X65" i="8"/>
  <c r="V65" i="8"/>
  <c r="R65" i="8"/>
  <c r="L65" i="8"/>
  <c r="Y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X64" i="8"/>
  <c r="V64" i="8"/>
  <c r="R64" i="8"/>
  <c r="L64" i="8"/>
  <c r="Y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X63" i="8"/>
  <c r="V63" i="8"/>
  <c r="R63" i="8"/>
  <c r="L63" i="8"/>
  <c r="Y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X62" i="8"/>
  <c r="V62" i="8"/>
  <c r="R62" i="8"/>
  <c r="L62" i="8"/>
  <c r="Y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X61" i="8"/>
  <c r="V61" i="8"/>
  <c r="R61" i="8"/>
  <c r="L61" i="8"/>
  <c r="Y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X59" i="8"/>
  <c r="V59" i="8"/>
  <c r="R59" i="8"/>
  <c r="L59" i="8"/>
  <c r="Y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X57" i="8"/>
  <c r="V57" i="8"/>
  <c r="R57" i="8"/>
  <c r="L57" i="8"/>
  <c r="Y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X55" i="8"/>
  <c r="V55" i="8"/>
  <c r="R55" i="8"/>
  <c r="L55" i="8"/>
  <c r="Y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X53" i="8"/>
  <c r="V53" i="8"/>
  <c r="R53" i="8"/>
  <c r="L53" i="8"/>
  <c r="Y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X52" i="8"/>
  <c r="V52" i="8"/>
  <c r="R52" i="8"/>
  <c r="L52" i="8"/>
  <c r="Y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X51" i="8"/>
  <c r="V51" i="8"/>
  <c r="R51" i="8"/>
  <c r="L51" i="8"/>
  <c r="Y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X49" i="8"/>
  <c r="V49" i="8"/>
  <c r="R49" i="8"/>
  <c r="L49" i="8"/>
  <c r="Y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X47" i="8"/>
  <c r="V47" i="8"/>
  <c r="R47" i="8"/>
  <c r="L47" i="8"/>
  <c r="Y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Y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X45" i="8"/>
  <c r="V45" i="8"/>
  <c r="R45" i="8"/>
  <c r="L45" i="8"/>
  <c r="Y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Y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X40" i="8"/>
  <c r="V40" i="8"/>
  <c r="R40" i="8"/>
  <c r="L40" i="8"/>
  <c r="Y40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X39" i="8"/>
  <c r="V39" i="8"/>
  <c r="R39" i="8"/>
  <c r="L39" i="8"/>
  <c r="Y39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X36" i="8"/>
  <c r="V36" i="8"/>
  <c r="R36" i="8"/>
  <c r="L36" i="8"/>
  <c r="Y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X35" i="8"/>
  <c r="V35" i="8"/>
  <c r="R35" i="8"/>
  <c r="L35" i="8"/>
  <c r="Y35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X34" i="8"/>
  <c r="V34" i="8"/>
  <c r="R34" i="8"/>
  <c r="L34" i="8"/>
  <c r="Y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X33" i="8"/>
  <c r="V33" i="8"/>
  <c r="R33" i="8"/>
  <c r="L33" i="8"/>
  <c r="Y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X32" i="8"/>
  <c r="V32" i="8"/>
  <c r="R32" i="8"/>
  <c r="L32" i="8"/>
  <c r="Y32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X31" i="8"/>
  <c r="V31" i="8"/>
  <c r="R31" i="8"/>
  <c r="L31" i="8"/>
  <c r="Y31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X27" i="8"/>
  <c r="V27" i="8"/>
  <c r="R27" i="8"/>
  <c r="L27" i="8"/>
  <c r="Y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Y23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X22" i="8"/>
  <c r="V22" i="8"/>
  <c r="R22" i="8"/>
  <c r="L22" i="8"/>
  <c r="Y22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X20" i="8"/>
  <c r="V20" i="8"/>
  <c r="R20" i="8"/>
  <c r="L20" i="8"/>
  <c r="Y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X16" i="8"/>
  <c r="V16" i="8"/>
  <c r="R16" i="8"/>
  <c r="L16" i="8"/>
  <c r="Y16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Y13" i="8" s="1"/>
  <c r="CC11" i="8"/>
  <c r="CA11" i="8"/>
  <c r="BW11" i="8"/>
  <c r="BQ11" i="8"/>
  <c r="CD11" i="8" s="1"/>
  <c r="BL6" i="8" s="1"/>
  <c r="BJ11" i="8"/>
  <c r="BH11" i="8"/>
  <c r="BD11" i="8"/>
  <c r="AX11" i="8"/>
  <c r="BK11" i="8" s="1"/>
  <c r="AS6" i="8" s="1"/>
  <c r="AQ11" i="8"/>
  <c r="AO11" i="8"/>
  <c r="AK11" i="8"/>
  <c r="AE11" i="8"/>
  <c r="X11" i="8"/>
  <c r="V11" i="8"/>
  <c r="R11" i="8"/>
  <c r="L11" i="8"/>
  <c r="Y11" i="8" s="1"/>
  <c r="G6" i="8" s="1"/>
  <c r="CC72" i="7"/>
  <c r="CA72" i="7"/>
  <c r="BW72" i="7"/>
  <c r="BQ72" i="7"/>
  <c r="CD72" i="7" s="1"/>
  <c r="BJ72" i="7"/>
  <c r="BH72" i="7"/>
  <c r="BD72" i="7"/>
  <c r="AX72" i="7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Y69" i="7" s="1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AQ55" i="7"/>
  <c r="AO55" i="7"/>
  <c r="AK55" i="7"/>
  <c r="AE55" i="7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Y49" i="7" s="1"/>
  <c r="CC48" i="7"/>
  <c r="CA48" i="7"/>
  <c r="BW48" i="7"/>
  <c r="BQ48" i="7"/>
  <c r="CD48" i="7" s="1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AQ37" i="7"/>
  <c r="AO37" i="7"/>
  <c r="AK37" i="7"/>
  <c r="AE37" i="7"/>
  <c r="X37" i="7"/>
  <c r="V37" i="7"/>
  <c r="R37" i="7"/>
  <c r="L37" i="7"/>
  <c r="Y37" i="7" s="1"/>
  <c r="CC36" i="7"/>
  <c r="CA36" i="7"/>
  <c r="BW36" i="7"/>
  <c r="BQ36" i="7"/>
  <c r="CD36" i="7" s="1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Y29" i="7" s="1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AQ22" i="7"/>
  <c r="AO22" i="7"/>
  <c r="AK22" i="7"/>
  <c r="AE22" i="7"/>
  <c r="AR22" i="7" s="1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CD20" i="7" s="1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AQ18" i="7"/>
  <c r="AO18" i="7"/>
  <c r="AK18" i="7"/>
  <c r="AE18" i="7"/>
  <c r="AR18" i="7" s="1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Y17" i="7" s="1"/>
  <c r="CC16" i="7"/>
  <c r="CA16" i="7"/>
  <c r="BW16" i="7"/>
  <c r="BQ16" i="7"/>
  <c r="CD16" i="7" s="1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AR53" i="6" s="1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AQ52" i="6"/>
  <c r="AO52" i="6"/>
  <c r="AK52" i="6"/>
  <c r="AE52" i="6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X46" i="6"/>
  <c r="V46" i="6"/>
  <c r="R46" i="6"/>
  <c r="L46" i="6"/>
  <c r="Y46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AQ44" i="6"/>
  <c r="AO44" i="6"/>
  <c r="AK44" i="6"/>
  <c r="AE44" i="6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AQ38" i="6"/>
  <c r="AO38" i="6"/>
  <c r="AK38" i="6"/>
  <c r="AE38" i="6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AQ30" i="6"/>
  <c r="AO30" i="6"/>
  <c r="AK30" i="6"/>
  <c r="AE30" i="6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CD25" i="6" s="1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Y22" i="6" s="1"/>
  <c r="CC21" i="6"/>
  <c r="CA21" i="6"/>
  <c r="BW21" i="6"/>
  <c r="BQ21" i="6"/>
  <c r="CD21" i="6" s="1"/>
  <c r="BJ21" i="6"/>
  <c r="BH21" i="6"/>
  <c r="BD21" i="6"/>
  <c r="AX21" i="6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CD20" i="6" s="1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AR15" i="6" s="1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AR13" i="6" s="1"/>
  <c r="X13" i="6"/>
  <c r="V13" i="6"/>
  <c r="R13" i="6"/>
  <c r="L13" i="6"/>
  <c r="Y13" i="6" s="1"/>
  <c r="CC11" i="6"/>
  <c r="CA11" i="6"/>
  <c r="BW11" i="6"/>
  <c r="BQ11" i="6"/>
  <c r="CD11" i="6" s="1"/>
  <c r="BL6" i="6" s="1"/>
  <c r="BJ11" i="6"/>
  <c r="BH11" i="6"/>
  <c r="BD11" i="6"/>
  <c r="AX11" i="6"/>
  <c r="BK11" i="6" s="1"/>
  <c r="AS6" i="6" s="1"/>
  <c r="AQ11" i="6"/>
  <c r="AO11" i="6"/>
  <c r="AK11" i="6"/>
  <c r="AE11" i="6"/>
  <c r="X11" i="6"/>
  <c r="V11" i="6"/>
  <c r="R11" i="6"/>
  <c r="L11" i="6"/>
  <c r="Y11" i="6" s="1"/>
  <c r="G6" i="6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Y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Y35" i="5" s="1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Y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Y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Y15" i="5" s="1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CD11" i="5" s="1"/>
  <c r="BL6" i="5" s="1"/>
  <c r="BJ11" i="5"/>
  <c r="BH11" i="5"/>
  <c r="BD11" i="5"/>
  <c r="AX11" i="5"/>
  <c r="BK11" i="5" s="1"/>
  <c r="AS6" i="5" s="1"/>
  <c r="AQ11" i="5"/>
  <c r="AO11" i="5"/>
  <c r="AK11" i="5"/>
  <c r="AE11" i="5"/>
  <c r="AR11" i="5" s="1"/>
  <c r="Z6" i="5" s="1"/>
  <c r="X11" i="5"/>
  <c r="V11" i="5"/>
  <c r="R11" i="5"/>
  <c r="L11" i="5"/>
  <c r="Y11" i="5" s="1"/>
  <c r="G6" i="5" s="1"/>
  <c r="CH72" i="4"/>
  <c r="CG72" i="4"/>
  <c r="CE72" i="4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Y72" i="4"/>
  <c r="X72" i="4"/>
  <c r="V72" i="4"/>
  <c r="R72" i="4"/>
  <c r="L72" i="4"/>
  <c r="CH71" i="4"/>
  <c r="CG71" i="4"/>
  <c r="CE71" i="4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Y71" i="4"/>
  <c r="X71" i="4"/>
  <c r="V71" i="4"/>
  <c r="R71" i="4"/>
  <c r="L71" i="4"/>
  <c r="CH70" i="4"/>
  <c r="CG70" i="4"/>
  <c r="CE70" i="4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Y70" i="4"/>
  <c r="X70" i="4"/>
  <c r="V70" i="4"/>
  <c r="R70" i="4"/>
  <c r="L70" i="4"/>
  <c r="CH69" i="4"/>
  <c r="CG69" i="4"/>
  <c r="CE69" i="4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Y69" i="4"/>
  <c r="X69" i="4"/>
  <c r="V69" i="4"/>
  <c r="R69" i="4"/>
  <c r="L69" i="4"/>
  <c r="CH68" i="4"/>
  <c r="CG68" i="4"/>
  <c r="CE68" i="4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Y68" i="4"/>
  <c r="X68" i="4"/>
  <c r="V68" i="4"/>
  <c r="R68" i="4"/>
  <c r="L68" i="4"/>
  <c r="CH67" i="4"/>
  <c r="CG67" i="4"/>
  <c r="CE67" i="4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Y67" i="4"/>
  <c r="X67" i="4"/>
  <c r="V67" i="4"/>
  <c r="R67" i="4"/>
  <c r="L67" i="4"/>
  <c r="CH66" i="4"/>
  <c r="CG66" i="4"/>
  <c r="CE66" i="4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Y66" i="4"/>
  <c r="X66" i="4"/>
  <c r="V66" i="4"/>
  <c r="R66" i="4"/>
  <c r="L66" i="4"/>
  <c r="CH65" i="4"/>
  <c r="CG65" i="4"/>
  <c r="CE65" i="4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Y65" i="4"/>
  <c r="X65" i="4"/>
  <c r="V65" i="4"/>
  <c r="R65" i="4"/>
  <c r="L65" i="4"/>
  <c r="CH64" i="4"/>
  <c r="CG64" i="4"/>
  <c r="CE64" i="4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Y64" i="4"/>
  <c r="X64" i="4"/>
  <c r="V64" i="4"/>
  <c r="R64" i="4"/>
  <c r="L64" i="4"/>
  <c r="CH63" i="4"/>
  <c r="CG63" i="4"/>
  <c r="CE63" i="4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Y63" i="4"/>
  <c r="X63" i="4"/>
  <c r="V63" i="4"/>
  <c r="R63" i="4"/>
  <c r="L63" i="4"/>
  <c r="CH62" i="4"/>
  <c r="CG62" i="4"/>
  <c r="CE62" i="4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Y62" i="4"/>
  <c r="X62" i="4"/>
  <c r="V62" i="4"/>
  <c r="R62" i="4"/>
  <c r="L62" i="4"/>
  <c r="CH61" i="4"/>
  <c r="CG61" i="4"/>
  <c r="CE61" i="4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Y61" i="4"/>
  <c r="X61" i="4"/>
  <c r="V61" i="4"/>
  <c r="R61" i="4"/>
  <c r="L61" i="4"/>
  <c r="CH60" i="4"/>
  <c r="CG60" i="4"/>
  <c r="CE60" i="4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Y60" i="4"/>
  <c r="X60" i="4"/>
  <c r="V60" i="4"/>
  <c r="R60" i="4"/>
  <c r="L60" i="4"/>
  <c r="CH59" i="4"/>
  <c r="CG59" i="4"/>
  <c r="CE59" i="4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Y59" i="4"/>
  <c r="X59" i="4"/>
  <c r="V59" i="4"/>
  <c r="R59" i="4"/>
  <c r="L59" i="4"/>
  <c r="CH58" i="4"/>
  <c r="CG58" i="4"/>
  <c r="CE58" i="4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Y58" i="4"/>
  <c r="X58" i="4"/>
  <c r="V58" i="4"/>
  <c r="R58" i="4"/>
  <c r="L58" i="4"/>
  <c r="CH57" i="4"/>
  <c r="CG57" i="4"/>
  <c r="CE57" i="4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Y57" i="4"/>
  <c r="X57" i="4"/>
  <c r="V57" i="4"/>
  <c r="R57" i="4"/>
  <c r="L57" i="4"/>
  <c r="CH56" i="4"/>
  <c r="CG56" i="4"/>
  <c r="CE56" i="4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Y56" i="4"/>
  <c r="X56" i="4"/>
  <c r="V56" i="4"/>
  <c r="R56" i="4"/>
  <c r="L56" i="4"/>
  <c r="CH55" i="4"/>
  <c r="CG55" i="4"/>
  <c r="CE55" i="4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Y55" i="4"/>
  <c r="X55" i="4"/>
  <c r="V55" i="4"/>
  <c r="R55" i="4"/>
  <c r="L55" i="4"/>
  <c r="CH54" i="4"/>
  <c r="CG54" i="4"/>
  <c r="CE54" i="4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Y54" i="4"/>
  <c r="X54" i="4"/>
  <c r="V54" i="4"/>
  <c r="R54" i="4"/>
  <c r="L54" i="4"/>
  <c r="CH53" i="4"/>
  <c r="CG53" i="4"/>
  <c r="CE53" i="4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Y53" i="4"/>
  <c r="X53" i="4"/>
  <c r="V53" i="4"/>
  <c r="R53" i="4"/>
  <c r="L53" i="4"/>
  <c r="CH52" i="4"/>
  <c r="CG52" i="4"/>
  <c r="CE52" i="4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Y52" i="4"/>
  <c r="X52" i="4"/>
  <c r="V52" i="4"/>
  <c r="R52" i="4"/>
  <c r="L52" i="4"/>
  <c r="CH51" i="4"/>
  <c r="CG51" i="4"/>
  <c r="CE51" i="4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Y51" i="4"/>
  <c r="X51" i="4"/>
  <c r="V51" i="4"/>
  <c r="R51" i="4"/>
  <c r="L51" i="4"/>
  <c r="CH50" i="4"/>
  <c r="CG50" i="4"/>
  <c r="CE50" i="4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Y50" i="4"/>
  <c r="X50" i="4"/>
  <c r="V50" i="4"/>
  <c r="R50" i="4"/>
  <c r="L50" i="4"/>
  <c r="CH49" i="4"/>
  <c r="CG49" i="4"/>
  <c r="CE49" i="4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Y49" i="4"/>
  <c r="X49" i="4"/>
  <c r="V49" i="4"/>
  <c r="R49" i="4"/>
  <c r="L49" i="4"/>
  <c r="CH48" i="4"/>
  <c r="CG48" i="4"/>
  <c r="CE48" i="4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Y48" i="4"/>
  <c r="X48" i="4"/>
  <c r="V48" i="4"/>
  <c r="R48" i="4"/>
  <c r="L48" i="4"/>
  <c r="CH47" i="4"/>
  <c r="CG47" i="4"/>
  <c r="CE47" i="4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Y47" i="4"/>
  <c r="X47" i="4"/>
  <c r="V47" i="4"/>
  <c r="R47" i="4"/>
  <c r="L47" i="4"/>
  <c r="CH46" i="4"/>
  <c r="CG46" i="4"/>
  <c r="CE46" i="4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Y46" i="4"/>
  <c r="X46" i="4"/>
  <c r="V46" i="4"/>
  <c r="R46" i="4"/>
  <c r="L46" i="4"/>
  <c r="CH45" i="4"/>
  <c r="CG45" i="4"/>
  <c r="CE45" i="4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Y45" i="4"/>
  <c r="X45" i="4"/>
  <c r="V45" i="4"/>
  <c r="R45" i="4"/>
  <c r="L45" i="4"/>
  <c r="CH44" i="4"/>
  <c r="CG44" i="4"/>
  <c r="CE44" i="4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Y44" i="4"/>
  <c r="X44" i="4"/>
  <c r="V44" i="4"/>
  <c r="R44" i="4"/>
  <c r="L44" i="4"/>
  <c r="CH43" i="4"/>
  <c r="CG43" i="4"/>
  <c r="CE43" i="4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Y43" i="4"/>
  <c r="X43" i="4"/>
  <c r="V43" i="4"/>
  <c r="R43" i="4"/>
  <c r="L43" i="4"/>
  <c r="CH42" i="4"/>
  <c r="CG42" i="4"/>
  <c r="CE42" i="4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Y42" i="4"/>
  <c r="X42" i="4"/>
  <c r="V42" i="4"/>
  <c r="R42" i="4"/>
  <c r="L42" i="4"/>
  <c r="CH41" i="4"/>
  <c r="CG41" i="4"/>
  <c r="CE41" i="4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Y41" i="4"/>
  <c r="X41" i="4"/>
  <c r="V41" i="4"/>
  <c r="R41" i="4"/>
  <c r="L41" i="4"/>
  <c r="CH40" i="4"/>
  <c r="CG40" i="4"/>
  <c r="CE40" i="4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Y40" i="4"/>
  <c r="X40" i="4"/>
  <c r="V40" i="4"/>
  <c r="R40" i="4"/>
  <c r="L40" i="4"/>
  <c r="CH39" i="4"/>
  <c r="CG39" i="4"/>
  <c r="CE39" i="4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Y39" i="4"/>
  <c r="X39" i="4"/>
  <c r="V39" i="4"/>
  <c r="R39" i="4"/>
  <c r="L39" i="4"/>
  <c r="CH38" i="4"/>
  <c r="CG38" i="4"/>
  <c r="CE38" i="4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Y38" i="4"/>
  <c r="X38" i="4"/>
  <c r="V38" i="4"/>
  <c r="R38" i="4"/>
  <c r="L38" i="4"/>
  <c r="CH37" i="4"/>
  <c r="CG37" i="4"/>
  <c r="CE37" i="4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Y37" i="4"/>
  <c r="X37" i="4"/>
  <c r="V37" i="4"/>
  <c r="R37" i="4"/>
  <c r="L37" i="4"/>
  <c r="CH36" i="4"/>
  <c r="CG36" i="4"/>
  <c r="CE36" i="4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Y36" i="4"/>
  <c r="X36" i="4"/>
  <c r="V36" i="4"/>
  <c r="R36" i="4"/>
  <c r="L36" i="4"/>
  <c r="CH35" i="4"/>
  <c r="CG35" i="4"/>
  <c r="CE35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Y35" i="4"/>
  <c r="X35" i="4"/>
  <c r="V35" i="4"/>
  <c r="R35" i="4"/>
  <c r="L35" i="4"/>
  <c r="CH34" i="4"/>
  <c r="CG34" i="4"/>
  <c r="CE34" i="4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Y34" i="4"/>
  <c r="X34" i="4"/>
  <c r="V34" i="4"/>
  <c r="R34" i="4"/>
  <c r="L34" i="4"/>
  <c r="CH33" i="4"/>
  <c r="CG33" i="4"/>
  <c r="CE33" i="4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Y33" i="4"/>
  <c r="X33" i="4"/>
  <c r="V33" i="4"/>
  <c r="R33" i="4"/>
  <c r="L33" i="4"/>
  <c r="CH32" i="4"/>
  <c r="CG32" i="4"/>
  <c r="CE32" i="4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Y32" i="4"/>
  <c r="X32" i="4"/>
  <c r="V32" i="4"/>
  <c r="R32" i="4"/>
  <c r="L32" i="4"/>
  <c r="CH31" i="4"/>
  <c r="CG31" i="4"/>
  <c r="CE31" i="4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Y31" i="4"/>
  <c r="X31" i="4"/>
  <c r="V31" i="4"/>
  <c r="R31" i="4"/>
  <c r="L31" i="4"/>
  <c r="CH30" i="4"/>
  <c r="CG30" i="4"/>
  <c r="CE30" i="4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Y30" i="4"/>
  <c r="X30" i="4"/>
  <c r="V30" i="4"/>
  <c r="R30" i="4"/>
  <c r="L30" i="4"/>
  <c r="CH29" i="4"/>
  <c r="CG29" i="4"/>
  <c r="CE29" i="4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Y29" i="4"/>
  <c r="X29" i="4"/>
  <c r="V29" i="4"/>
  <c r="R29" i="4"/>
  <c r="L29" i="4"/>
  <c r="CH28" i="4"/>
  <c r="CG28" i="4"/>
  <c r="CE28" i="4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Y28" i="4"/>
  <c r="X28" i="4"/>
  <c r="V28" i="4"/>
  <c r="R28" i="4"/>
  <c r="L28" i="4"/>
  <c r="CH27" i="4"/>
  <c r="CG27" i="4"/>
  <c r="CE27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Y27" i="4"/>
  <c r="X27" i="4"/>
  <c r="V27" i="4"/>
  <c r="R27" i="4"/>
  <c r="L27" i="4"/>
  <c r="CH26" i="4"/>
  <c r="CG26" i="4"/>
  <c r="CE26" i="4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Y26" i="4"/>
  <c r="X26" i="4"/>
  <c r="V26" i="4"/>
  <c r="R26" i="4"/>
  <c r="L26" i="4"/>
  <c r="CH25" i="4"/>
  <c r="CG25" i="4"/>
  <c r="CE25" i="4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Y25" i="4"/>
  <c r="X25" i="4"/>
  <c r="V25" i="4"/>
  <c r="R25" i="4"/>
  <c r="L25" i="4"/>
  <c r="CH24" i="4"/>
  <c r="CG24" i="4"/>
  <c r="CE24" i="4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Y24" i="4"/>
  <c r="X24" i="4"/>
  <c r="V24" i="4"/>
  <c r="R24" i="4"/>
  <c r="L24" i="4"/>
  <c r="CH23" i="4"/>
  <c r="CG23" i="4"/>
  <c r="CE23" i="4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Y23" i="4"/>
  <c r="X23" i="4"/>
  <c r="V23" i="4"/>
  <c r="R23" i="4"/>
  <c r="L23" i="4"/>
  <c r="CH22" i="4"/>
  <c r="CG22" i="4"/>
  <c r="CE22" i="4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Y22" i="4"/>
  <c r="X22" i="4"/>
  <c r="V22" i="4"/>
  <c r="R22" i="4"/>
  <c r="L22" i="4"/>
  <c r="CH21" i="4"/>
  <c r="CG21" i="4"/>
  <c r="CE21" i="4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Y21" i="4"/>
  <c r="X21" i="4"/>
  <c r="V21" i="4"/>
  <c r="R21" i="4"/>
  <c r="L21" i="4"/>
  <c r="CH20" i="4"/>
  <c r="CG20" i="4"/>
  <c r="CE20" i="4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Y20" i="4"/>
  <c r="X20" i="4"/>
  <c r="V20" i="4"/>
  <c r="R20" i="4"/>
  <c r="L20" i="4"/>
  <c r="CH19" i="4"/>
  <c r="CG19" i="4"/>
  <c r="CE19" i="4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Y19" i="4"/>
  <c r="X19" i="4"/>
  <c r="V19" i="4"/>
  <c r="R19" i="4"/>
  <c r="L19" i="4"/>
  <c r="CH18" i="4"/>
  <c r="CG18" i="4"/>
  <c r="CE18" i="4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Y18" i="4"/>
  <c r="X18" i="4"/>
  <c r="V18" i="4"/>
  <c r="R18" i="4"/>
  <c r="L18" i="4"/>
  <c r="CH17" i="4"/>
  <c r="CG17" i="4"/>
  <c r="CE17" i="4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Y17" i="4"/>
  <c r="X17" i="4"/>
  <c r="V17" i="4"/>
  <c r="R17" i="4"/>
  <c r="L17" i="4"/>
  <c r="CH16" i="4"/>
  <c r="CG16" i="4"/>
  <c r="CE16" i="4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Y16" i="4"/>
  <c r="X16" i="4"/>
  <c r="V16" i="4"/>
  <c r="R16" i="4"/>
  <c r="L16" i="4"/>
  <c r="CH15" i="4"/>
  <c r="CG15" i="4"/>
  <c r="CE15" i="4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Y15" i="4"/>
  <c r="X15" i="4"/>
  <c r="V15" i="4"/>
  <c r="R15" i="4"/>
  <c r="L15" i="4"/>
  <c r="CH14" i="4"/>
  <c r="CG14" i="4"/>
  <c r="CE14" i="4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Y14" i="4"/>
  <c r="X14" i="4"/>
  <c r="V14" i="4"/>
  <c r="R14" i="4"/>
  <c r="L14" i="4"/>
  <c r="CH13" i="4"/>
  <c r="CG13" i="4"/>
  <c r="CE13" i="4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Y13" i="4"/>
  <c r="X13" i="4"/>
  <c r="V13" i="4"/>
  <c r="R13" i="4"/>
  <c r="L13" i="4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Y11" i="4"/>
  <c r="X11" i="4"/>
  <c r="V11" i="4"/>
  <c r="R11" i="4"/>
  <c r="L11" i="4"/>
  <c r="BL6" i="4"/>
  <c r="AS6" i="4"/>
  <c r="Z6" i="4"/>
  <c r="G6" i="4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Y11" i="2" s="1"/>
  <c r="G6" i="2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R49" i="1" s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X11" i="1"/>
  <c r="V11" i="1"/>
  <c r="R11" i="1"/>
  <c r="L11" i="1"/>
  <c r="Y11" i="1" s="1"/>
  <c r="G6" i="1" s="1"/>
  <c r="BK26" i="11" l="1"/>
  <c r="BK18" i="11"/>
  <c r="BK14" i="11"/>
  <c r="BK15" i="11"/>
  <c r="BK19" i="11"/>
  <c r="BK23" i="11"/>
  <c r="BK27" i="11"/>
  <c r="BK31" i="11"/>
  <c r="BK35" i="11"/>
  <c r="BK39" i="11"/>
  <c r="BK43" i="11"/>
  <c r="BK47" i="11"/>
  <c r="BK51" i="11"/>
  <c r="BK55" i="11"/>
  <c r="BK59" i="11"/>
  <c r="CE59" i="11" s="1"/>
  <c r="CG59" i="11" s="1"/>
  <c r="CH59" i="11" s="1"/>
  <c r="BK63" i="11"/>
  <c r="BK67" i="11"/>
  <c r="BK71" i="11"/>
  <c r="BK11" i="11"/>
  <c r="AS6" i="11" s="1"/>
  <c r="BK16" i="11"/>
  <c r="BK20" i="11"/>
  <c r="CE20" i="11" s="1"/>
  <c r="CG20" i="11" s="1"/>
  <c r="CH20" i="11" s="1"/>
  <c r="BK24" i="11"/>
  <c r="BK28" i="11"/>
  <c r="CE28" i="11" s="1"/>
  <c r="CG28" i="11" s="1"/>
  <c r="CH28" i="11" s="1"/>
  <c r="BK32" i="11"/>
  <c r="BK36" i="11"/>
  <c r="BK40" i="11"/>
  <c r="BK44" i="11"/>
  <c r="CE44" i="11" s="1"/>
  <c r="CG44" i="11" s="1"/>
  <c r="CH44" i="11" s="1"/>
  <c r="BK48" i="11"/>
  <c r="BK52" i="11"/>
  <c r="BK56" i="11"/>
  <c r="BK60" i="11"/>
  <c r="CE60" i="11" s="1"/>
  <c r="CG60" i="11" s="1"/>
  <c r="CH60" i="11" s="1"/>
  <c r="BK64" i="11"/>
  <c r="BK68" i="11"/>
  <c r="BK72" i="11"/>
  <c r="BK22" i="10"/>
  <c r="BK15" i="10"/>
  <c r="BK19" i="10"/>
  <c r="BK23" i="10"/>
  <c r="CE23" i="10" s="1"/>
  <c r="CG23" i="10" s="1"/>
  <c r="CH23" i="10" s="1"/>
  <c r="BK27" i="10"/>
  <c r="BK31" i="10"/>
  <c r="BK35" i="10"/>
  <c r="BK39" i="10"/>
  <c r="BK43" i="10"/>
  <c r="BK47" i="10"/>
  <c r="BK51" i="10"/>
  <c r="BK55" i="10"/>
  <c r="BK59" i="10"/>
  <c r="BK63" i="10"/>
  <c r="BK67" i="10"/>
  <c r="BK71" i="10"/>
  <c r="BK11" i="10"/>
  <c r="AS6" i="10" s="1"/>
  <c r="BK16" i="10"/>
  <c r="BK20" i="10"/>
  <c r="CE20" i="10" s="1"/>
  <c r="CG20" i="10" s="1"/>
  <c r="CH20" i="10" s="1"/>
  <c r="BK24" i="10"/>
  <c r="CE24" i="10" s="1"/>
  <c r="CG24" i="10" s="1"/>
  <c r="CH24" i="10" s="1"/>
  <c r="BK28" i="10"/>
  <c r="CE28" i="10" s="1"/>
  <c r="CG28" i="10" s="1"/>
  <c r="CH28" i="10" s="1"/>
  <c r="BK32" i="10"/>
  <c r="BK36" i="10"/>
  <c r="BK40" i="10"/>
  <c r="BK44" i="10"/>
  <c r="CE44" i="10" s="1"/>
  <c r="CG44" i="10" s="1"/>
  <c r="CH44" i="10" s="1"/>
  <c r="BK48" i="10"/>
  <c r="BK52" i="10"/>
  <c r="BK56" i="10"/>
  <c r="BK60" i="10"/>
  <c r="CE60" i="10" s="1"/>
  <c r="CG60" i="10" s="1"/>
  <c r="CH60" i="10" s="1"/>
  <c r="BK64" i="10"/>
  <c r="BK68" i="10"/>
  <c r="BK72" i="10"/>
  <c r="BK34" i="7"/>
  <c r="BK30" i="7"/>
  <c r="BK22" i="7"/>
  <c r="BK18" i="7"/>
  <c r="BK38" i="7"/>
  <c r="BK42" i="7"/>
  <c r="BK46" i="7"/>
  <c r="BK50" i="7"/>
  <c r="CE50" i="7" s="1"/>
  <c r="CG50" i="7" s="1"/>
  <c r="CH50" i="7" s="1"/>
  <c r="BK54" i="7"/>
  <c r="BK58" i="7"/>
  <c r="BK62" i="7"/>
  <c r="BK66" i="7"/>
  <c r="BK70" i="7"/>
  <c r="BK37" i="7"/>
  <c r="BK15" i="7"/>
  <c r="BK19" i="7"/>
  <c r="BK23" i="7"/>
  <c r="BK27" i="7"/>
  <c r="BK31" i="7"/>
  <c r="BK35" i="7"/>
  <c r="BK39" i="7"/>
  <c r="BK43" i="7"/>
  <c r="BK47" i="7"/>
  <c r="BK51" i="7"/>
  <c r="CE51" i="7" s="1"/>
  <c r="CG51" i="7" s="1"/>
  <c r="CH51" i="7" s="1"/>
  <c r="BK55" i="7"/>
  <c r="BK59" i="7"/>
  <c r="BK63" i="7"/>
  <c r="BK67" i="7"/>
  <c r="CE67" i="7" s="1"/>
  <c r="CG67" i="7" s="1"/>
  <c r="CH67" i="7" s="1"/>
  <c r="BK71" i="7"/>
  <c r="BK11" i="7"/>
  <c r="AS6" i="7" s="1"/>
  <c r="BK16" i="7"/>
  <c r="CE16" i="7" s="1"/>
  <c r="CG16" i="7" s="1"/>
  <c r="CH16" i="7" s="1"/>
  <c r="BK20" i="7"/>
  <c r="CE20" i="7" s="1"/>
  <c r="CG20" i="7" s="1"/>
  <c r="CH20" i="7" s="1"/>
  <c r="BK24" i="7"/>
  <c r="CE24" i="7" s="1"/>
  <c r="CG24" i="7" s="1"/>
  <c r="CH24" i="7" s="1"/>
  <c r="BK28" i="7"/>
  <c r="CE28" i="7" s="1"/>
  <c r="CG28" i="7" s="1"/>
  <c r="CH28" i="7" s="1"/>
  <c r="BK32" i="7"/>
  <c r="CE32" i="7" s="1"/>
  <c r="CG32" i="7" s="1"/>
  <c r="CH32" i="7" s="1"/>
  <c r="BK36" i="7"/>
  <c r="CE36" i="7" s="1"/>
  <c r="CG36" i="7" s="1"/>
  <c r="CH36" i="7" s="1"/>
  <c r="BK40" i="7"/>
  <c r="BK44" i="7"/>
  <c r="BK48" i="7"/>
  <c r="CE48" i="7" s="1"/>
  <c r="CG48" i="7" s="1"/>
  <c r="CH48" i="7" s="1"/>
  <c r="BK52" i="7"/>
  <c r="CE52" i="7" s="1"/>
  <c r="CG52" i="7" s="1"/>
  <c r="CH52" i="7" s="1"/>
  <c r="BK56" i="7"/>
  <c r="BK60" i="7"/>
  <c r="BK64" i="7"/>
  <c r="CE64" i="7" s="1"/>
  <c r="CG64" i="7" s="1"/>
  <c r="CH64" i="7" s="1"/>
  <c r="BK68" i="7"/>
  <c r="CE68" i="7" s="1"/>
  <c r="CG68" i="7" s="1"/>
  <c r="CH68" i="7" s="1"/>
  <c r="BK72" i="7"/>
  <c r="BK54" i="6"/>
  <c r="BK53" i="6"/>
  <c r="BK52" i="6"/>
  <c r="BK51" i="6"/>
  <c r="BK50" i="6"/>
  <c r="BK49" i="6"/>
  <c r="CE49" i="6" s="1"/>
  <c r="CG49" i="6" s="1"/>
  <c r="CH49" i="6" s="1"/>
  <c r="BK48" i="6"/>
  <c r="BK47" i="6"/>
  <c r="BK46" i="6"/>
  <c r="BK44" i="6"/>
  <c r="BK43" i="6"/>
  <c r="BK42" i="6"/>
  <c r="BK41" i="6"/>
  <c r="BK40" i="6"/>
  <c r="BK39" i="6"/>
  <c r="CE39" i="6" s="1"/>
  <c r="CG39" i="6" s="1"/>
  <c r="CH39" i="6" s="1"/>
  <c r="BK38" i="6"/>
  <c r="BK36" i="6"/>
  <c r="CE36" i="6" s="1"/>
  <c r="CG36" i="6" s="1"/>
  <c r="CH36" i="6" s="1"/>
  <c r="BK35" i="6"/>
  <c r="CE35" i="6" s="1"/>
  <c r="CG35" i="6" s="1"/>
  <c r="CH35" i="6" s="1"/>
  <c r="BK33" i="6"/>
  <c r="BK32" i="6"/>
  <c r="BK30" i="6"/>
  <c r="CE30" i="6" s="1"/>
  <c r="CG30" i="6" s="1"/>
  <c r="CH30" i="6" s="1"/>
  <c r="BK28" i="6"/>
  <c r="BK26" i="6"/>
  <c r="BK25" i="6"/>
  <c r="CE25" i="6" s="1"/>
  <c r="CG25" i="6" s="1"/>
  <c r="CH25" i="6" s="1"/>
  <c r="BK24" i="6"/>
  <c r="BK22" i="6"/>
  <c r="BK21" i="6"/>
  <c r="BK20" i="6"/>
  <c r="BK16" i="6"/>
  <c r="CE16" i="6" s="1"/>
  <c r="CG16" i="6" s="1"/>
  <c r="CH16" i="6" s="1"/>
  <c r="BK15" i="6"/>
  <c r="BK13" i="6"/>
  <c r="CE13" i="6" s="1"/>
  <c r="CG13" i="6" s="1"/>
  <c r="CH13" i="6" s="1"/>
  <c r="AR11" i="6"/>
  <c r="Z6" i="6" s="1"/>
  <c r="AR14" i="6"/>
  <c r="CE14" i="6" s="1"/>
  <c r="CG14" i="6" s="1"/>
  <c r="CH14" i="6" s="1"/>
  <c r="AR16" i="6"/>
  <c r="AR18" i="6"/>
  <c r="CE18" i="6" s="1"/>
  <c r="CG18" i="6" s="1"/>
  <c r="CH18" i="6" s="1"/>
  <c r="AR20" i="6"/>
  <c r="CE20" i="6" s="1"/>
  <c r="CG20" i="6" s="1"/>
  <c r="CH20" i="6" s="1"/>
  <c r="AR22" i="6"/>
  <c r="CE22" i="6" s="1"/>
  <c r="CG22" i="6" s="1"/>
  <c r="CH22" i="6" s="1"/>
  <c r="AR24" i="6"/>
  <c r="AR26" i="6"/>
  <c r="CE26" i="6" s="1"/>
  <c r="CG26" i="6" s="1"/>
  <c r="CH26" i="6" s="1"/>
  <c r="AR28" i="6"/>
  <c r="AR30" i="6"/>
  <c r="AR32" i="6"/>
  <c r="AR34" i="6"/>
  <c r="CE34" i="6" s="1"/>
  <c r="CG34" i="6" s="1"/>
  <c r="CH34" i="6" s="1"/>
  <c r="AR36" i="6"/>
  <c r="AR38" i="6"/>
  <c r="AR40" i="6"/>
  <c r="CE40" i="6" s="1"/>
  <c r="CG40" i="6" s="1"/>
  <c r="CH40" i="6" s="1"/>
  <c r="AR42" i="6"/>
  <c r="AR44" i="6"/>
  <c r="AR46" i="6"/>
  <c r="CE46" i="6" s="1"/>
  <c r="CG46" i="6" s="1"/>
  <c r="CH46" i="6" s="1"/>
  <c r="AR48" i="6"/>
  <c r="AR50" i="6"/>
  <c r="AR52" i="6"/>
  <c r="AR54" i="6"/>
  <c r="CE54" i="6" s="1"/>
  <c r="CG54" i="6" s="1"/>
  <c r="CH54" i="6" s="1"/>
  <c r="AR56" i="6"/>
  <c r="AR58" i="6"/>
  <c r="AR60" i="6"/>
  <c r="CE60" i="6" s="1"/>
  <c r="CG60" i="6" s="1"/>
  <c r="CH60" i="6" s="1"/>
  <c r="AR62" i="6"/>
  <c r="AR64" i="6"/>
  <c r="AR66" i="6"/>
  <c r="AR68" i="6"/>
  <c r="AR70" i="6"/>
  <c r="AR72" i="6"/>
  <c r="CE52" i="6"/>
  <c r="CG52" i="6" s="1"/>
  <c r="CH52" i="6" s="1"/>
  <c r="CE17" i="6"/>
  <c r="CG17" i="6" s="1"/>
  <c r="CH17" i="6" s="1"/>
  <c r="CE21" i="6"/>
  <c r="CG21" i="6" s="1"/>
  <c r="CH21" i="6" s="1"/>
  <c r="CE29" i="6"/>
  <c r="CG29" i="6" s="1"/>
  <c r="CH29" i="6" s="1"/>
  <c r="CE33" i="6"/>
  <c r="CG33" i="6" s="1"/>
  <c r="CH33" i="6" s="1"/>
  <c r="CE37" i="6"/>
  <c r="CG37" i="6" s="1"/>
  <c r="CH37" i="6" s="1"/>
  <c r="CE41" i="6"/>
  <c r="CG41" i="6" s="1"/>
  <c r="CH41" i="6" s="1"/>
  <c r="CE45" i="6"/>
  <c r="CG45" i="6" s="1"/>
  <c r="CH45" i="6" s="1"/>
  <c r="CE53" i="6"/>
  <c r="CG53" i="6" s="1"/>
  <c r="CH53" i="6" s="1"/>
  <c r="CE57" i="6"/>
  <c r="CG57" i="6" s="1"/>
  <c r="CH57" i="6" s="1"/>
  <c r="CE61" i="6"/>
  <c r="CG61" i="6" s="1"/>
  <c r="CH61" i="6" s="1"/>
  <c r="CE65" i="6"/>
  <c r="CG65" i="6" s="1"/>
  <c r="CH65" i="6" s="1"/>
  <c r="CE69" i="6"/>
  <c r="CG69" i="6" s="1"/>
  <c r="CH69" i="6" s="1"/>
  <c r="CE28" i="6"/>
  <c r="CG28" i="6" s="1"/>
  <c r="CH28" i="6" s="1"/>
  <c r="CE44" i="6"/>
  <c r="CG44" i="6" s="1"/>
  <c r="CH44" i="6" s="1"/>
  <c r="CE64" i="6"/>
  <c r="CG64" i="6" s="1"/>
  <c r="CH64" i="6" s="1"/>
  <c r="CE68" i="6"/>
  <c r="CG68" i="6" s="1"/>
  <c r="CH68" i="6" s="1"/>
  <c r="CE72" i="6"/>
  <c r="CG72" i="6" s="1"/>
  <c r="CH72" i="6" s="1"/>
  <c r="CE15" i="6"/>
  <c r="CG15" i="6" s="1"/>
  <c r="CH15" i="6" s="1"/>
  <c r="CE19" i="6"/>
  <c r="CG19" i="6" s="1"/>
  <c r="CH19" i="6" s="1"/>
  <c r="CE23" i="6"/>
  <c r="CG23" i="6" s="1"/>
  <c r="CH23" i="6" s="1"/>
  <c r="CE27" i="6"/>
  <c r="CG27" i="6" s="1"/>
  <c r="CH27" i="6" s="1"/>
  <c r="CE31" i="6"/>
  <c r="CG31" i="6" s="1"/>
  <c r="CH31" i="6" s="1"/>
  <c r="CE43" i="6"/>
  <c r="CG43" i="6" s="1"/>
  <c r="CH43" i="6" s="1"/>
  <c r="CE47" i="6"/>
  <c r="CG47" i="6" s="1"/>
  <c r="CH47" i="6" s="1"/>
  <c r="CE51" i="6"/>
  <c r="CG51" i="6" s="1"/>
  <c r="CH51" i="6" s="1"/>
  <c r="CE55" i="6"/>
  <c r="CG55" i="6" s="1"/>
  <c r="CH55" i="6" s="1"/>
  <c r="CE59" i="6"/>
  <c r="CG59" i="6" s="1"/>
  <c r="CH59" i="6" s="1"/>
  <c r="CE63" i="6"/>
  <c r="CG63" i="6" s="1"/>
  <c r="CH63" i="6" s="1"/>
  <c r="CE67" i="6"/>
  <c r="CG67" i="6" s="1"/>
  <c r="CH67" i="6" s="1"/>
  <c r="CE71" i="6"/>
  <c r="CG71" i="6" s="1"/>
  <c r="CH71" i="6" s="1"/>
  <c r="CE56" i="6"/>
  <c r="CG56" i="6" s="1"/>
  <c r="CH56" i="6" s="1"/>
  <c r="CE58" i="6"/>
  <c r="CG58" i="6" s="1"/>
  <c r="CH58" i="6" s="1"/>
  <c r="CE62" i="6"/>
  <c r="CG62" i="6" s="1"/>
  <c r="CH62" i="6" s="1"/>
  <c r="CE66" i="6"/>
  <c r="CG66" i="6" s="1"/>
  <c r="CH66" i="6" s="1"/>
  <c r="CE70" i="6"/>
  <c r="CG70" i="6" s="1"/>
  <c r="CH70" i="6" s="1"/>
  <c r="AR13" i="11"/>
  <c r="CE13" i="11" s="1"/>
  <c r="CG13" i="11" s="1"/>
  <c r="CH13" i="11" s="1"/>
  <c r="AR15" i="11"/>
  <c r="CE15" i="11" s="1"/>
  <c r="CG15" i="11" s="1"/>
  <c r="CH15" i="11" s="1"/>
  <c r="AR17" i="11"/>
  <c r="CE17" i="11" s="1"/>
  <c r="CG17" i="11" s="1"/>
  <c r="CH17" i="11" s="1"/>
  <c r="AR19" i="11"/>
  <c r="AR21" i="11"/>
  <c r="CE21" i="11" s="1"/>
  <c r="CG21" i="11" s="1"/>
  <c r="CH21" i="11" s="1"/>
  <c r="AR23" i="11"/>
  <c r="AR25" i="11"/>
  <c r="CE25" i="11" s="1"/>
  <c r="CG25" i="11" s="1"/>
  <c r="CH25" i="11" s="1"/>
  <c r="AR27" i="11"/>
  <c r="AR29" i="11"/>
  <c r="CE29" i="11" s="1"/>
  <c r="CG29" i="11" s="1"/>
  <c r="CH29" i="11" s="1"/>
  <c r="AR31" i="11"/>
  <c r="AR33" i="11"/>
  <c r="AR35" i="11"/>
  <c r="CE35" i="11" s="1"/>
  <c r="CG35" i="11" s="1"/>
  <c r="CH35" i="11" s="1"/>
  <c r="AR37" i="11"/>
  <c r="AR39" i="11"/>
  <c r="AR41" i="11"/>
  <c r="AR43" i="11"/>
  <c r="AR11" i="11"/>
  <c r="Z6" i="11" s="1"/>
  <c r="AR14" i="11"/>
  <c r="CE14" i="11" s="1"/>
  <c r="CG14" i="11" s="1"/>
  <c r="CH14" i="11" s="1"/>
  <c r="AR16" i="11"/>
  <c r="AR18" i="11"/>
  <c r="CE18" i="11" s="1"/>
  <c r="CG18" i="11" s="1"/>
  <c r="CH18" i="11" s="1"/>
  <c r="AR20" i="11"/>
  <c r="AR22" i="11"/>
  <c r="CE22" i="11" s="1"/>
  <c r="CG22" i="11" s="1"/>
  <c r="CH22" i="11" s="1"/>
  <c r="AR24" i="11"/>
  <c r="AR26" i="11"/>
  <c r="CE26" i="11" s="1"/>
  <c r="CG26" i="11" s="1"/>
  <c r="CH26" i="11" s="1"/>
  <c r="AR28" i="11"/>
  <c r="AR30" i="11"/>
  <c r="AR32" i="11"/>
  <c r="AR34" i="11"/>
  <c r="AR36" i="11"/>
  <c r="AR38" i="11"/>
  <c r="AR40" i="11"/>
  <c r="AR42" i="11"/>
  <c r="CE42" i="11" s="1"/>
  <c r="CG42" i="11" s="1"/>
  <c r="CH42" i="11" s="1"/>
  <c r="AR44" i="11"/>
  <c r="AR46" i="11"/>
  <c r="AR48" i="11"/>
  <c r="AR50" i="11"/>
  <c r="AR52" i="11"/>
  <c r="AR54" i="11"/>
  <c r="AR56" i="11"/>
  <c r="AR58" i="11"/>
  <c r="CE58" i="11" s="1"/>
  <c r="CG58" i="11" s="1"/>
  <c r="CH58" i="11" s="1"/>
  <c r="AR60" i="11"/>
  <c r="CE33" i="11"/>
  <c r="CG33" i="11" s="1"/>
  <c r="CH33" i="11" s="1"/>
  <c r="CE37" i="11"/>
  <c r="CG37" i="11" s="1"/>
  <c r="CH37" i="11" s="1"/>
  <c r="CE41" i="11"/>
  <c r="CG41" i="11" s="1"/>
  <c r="CH41" i="11" s="1"/>
  <c r="CE45" i="11"/>
  <c r="CG45" i="11" s="1"/>
  <c r="CH45" i="11" s="1"/>
  <c r="CE49" i="11"/>
  <c r="CG49" i="11" s="1"/>
  <c r="CH49" i="11" s="1"/>
  <c r="CE53" i="11"/>
  <c r="CG53" i="11" s="1"/>
  <c r="CH53" i="11" s="1"/>
  <c r="CE57" i="11"/>
  <c r="CG57" i="11" s="1"/>
  <c r="CH57" i="11" s="1"/>
  <c r="CE61" i="11"/>
  <c r="CG61" i="11" s="1"/>
  <c r="CH61" i="11" s="1"/>
  <c r="CE65" i="11"/>
  <c r="CG65" i="11" s="1"/>
  <c r="CH65" i="11" s="1"/>
  <c r="CE69" i="11"/>
  <c r="CG69" i="11" s="1"/>
  <c r="CH69" i="11" s="1"/>
  <c r="CE16" i="11"/>
  <c r="CG16" i="11" s="1"/>
  <c r="CH16" i="11" s="1"/>
  <c r="CE24" i="11"/>
  <c r="CG24" i="11" s="1"/>
  <c r="CH24" i="11" s="1"/>
  <c r="CE32" i="11"/>
  <c r="CG32" i="11" s="1"/>
  <c r="CH32" i="11" s="1"/>
  <c r="CE36" i="11"/>
  <c r="CG36" i="11" s="1"/>
  <c r="CH36" i="11" s="1"/>
  <c r="CE40" i="11"/>
  <c r="CG40" i="11" s="1"/>
  <c r="CH40" i="11" s="1"/>
  <c r="CE48" i="11"/>
  <c r="CG48" i="11" s="1"/>
  <c r="CH48" i="11" s="1"/>
  <c r="CE52" i="11"/>
  <c r="CG52" i="11" s="1"/>
  <c r="CH52" i="11" s="1"/>
  <c r="CE56" i="11"/>
  <c r="CG56" i="11" s="1"/>
  <c r="CH56" i="11" s="1"/>
  <c r="CE64" i="11"/>
  <c r="CG64" i="11" s="1"/>
  <c r="CH64" i="11" s="1"/>
  <c r="CE68" i="11"/>
  <c r="CG68" i="11" s="1"/>
  <c r="CH68" i="11" s="1"/>
  <c r="CE72" i="11"/>
  <c r="CG72" i="11" s="1"/>
  <c r="CH72" i="11" s="1"/>
  <c r="CE31" i="11"/>
  <c r="CG31" i="11" s="1"/>
  <c r="CH31" i="11" s="1"/>
  <c r="CE39" i="11"/>
  <c r="CG39" i="11" s="1"/>
  <c r="CH39" i="11" s="1"/>
  <c r="CE47" i="11"/>
  <c r="CG47" i="11" s="1"/>
  <c r="CH47" i="11" s="1"/>
  <c r="CE51" i="11"/>
  <c r="CG51" i="11" s="1"/>
  <c r="CH51" i="11" s="1"/>
  <c r="CE55" i="11"/>
  <c r="CG55" i="11" s="1"/>
  <c r="CH55" i="11" s="1"/>
  <c r="CE63" i="11"/>
  <c r="CG63" i="11" s="1"/>
  <c r="CH63" i="11" s="1"/>
  <c r="CE67" i="11"/>
  <c r="CG67" i="11" s="1"/>
  <c r="CH67" i="11" s="1"/>
  <c r="CE71" i="11"/>
  <c r="CG71" i="11" s="1"/>
  <c r="CH71" i="11" s="1"/>
  <c r="CE30" i="11"/>
  <c r="CG30" i="11" s="1"/>
  <c r="CH30" i="11" s="1"/>
  <c r="CE34" i="11"/>
  <c r="CG34" i="11" s="1"/>
  <c r="CH34" i="11" s="1"/>
  <c r="CE38" i="11"/>
  <c r="CG38" i="11" s="1"/>
  <c r="CH38" i="11" s="1"/>
  <c r="CE46" i="11"/>
  <c r="CG46" i="11" s="1"/>
  <c r="CH46" i="11" s="1"/>
  <c r="CE50" i="11"/>
  <c r="CG50" i="11" s="1"/>
  <c r="CH50" i="11" s="1"/>
  <c r="CE54" i="11"/>
  <c r="CG54" i="11" s="1"/>
  <c r="CH54" i="11" s="1"/>
  <c r="CE62" i="11"/>
  <c r="CG62" i="11" s="1"/>
  <c r="CH62" i="11" s="1"/>
  <c r="CE66" i="11"/>
  <c r="CG66" i="11" s="1"/>
  <c r="CH66" i="11" s="1"/>
  <c r="CE70" i="11"/>
  <c r="CG70" i="11" s="1"/>
  <c r="CH70" i="11" s="1"/>
  <c r="AR13" i="10"/>
  <c r="AR15" i="10"/>
  <c r="CE15" i="10" s="1"/>
  <c r="CG15" i="10" s="1"/>
  <c r="CH15" i="10" s="1"/>
  <c r="AR17" i="10"/>
  <c r="CE17" i="10" s="1"/>
  <c r="CG17" i="10" s="1"/>
  <c r="CH17" i="10" s="1"/>
  <c r="AR19" i="10"/>
  <c r="AR21" i="10"/>
  <c r="AR23" i="10"/>
  <c r="AR25" i="10"/>
  <c r="CE25" i="10" s="1"/>
  <c r="CG25" i="10" s="1"/>
  <c r="CH25" i="10" s="1"/>
  <c r="AR27" i="10"/>
  <c r="AR29" i="10"/>
  <c r="AR31" i="10"/>
  <c r="AR33" i="10"/>
  <c r="AR35" i="10"/>
  <c r="CE35" i="10" s="1"/>
  <c r="CG35" i="10" s="1"/>
  <c r="CH35" i="10" s="1"/>
  <c r="AR37" i="10"/>
  <c r="AR39" i="10"/>
  <c r="CE39" i="10" s="1"/>
  <c r="CG39" i="10" s="1"/>
  <c r="CH39" i="10" s="1"/>
  <c r="AR41" i="10"/>
  <c r="AR43" i="10"/>
  <c r="AR45" i="10"/>
  <c r="AR47" i="10"/>
  <c r="AR49" i="10"/>
  <c r="AR51" i="10"/>
  <c r="CE51" i="10" s="1"/>
  <c r="CG51" i="10" s="1"/>
  <c r="CH51" i="10" s="1"/>
  <c r="AR53" i="10"/>
  <c r="AR55" i="10"/>
  <c r="AR57" i="10"/>
  <c r="AR59" i="10"/>
  <c r="AR61" i="10"/>
  <c r="AR63" i="10"/>
  <c r="AR65" i="10"/>
  <c r="AR67" i="10"/>
  <c r="CE67" i="10" s="1"/>
  <c r="CG67" i="10" s="1"/>
  <c r="CH67" i="10" s="1"/>
  <c r="AR69" i="10"/>
  <c r="AR71" i="10"/>
  <c r="CE14" i="10"/>
  <c r="CG14" i="10" s="1"/>
  <c r="CH14" i="10" s="1"/>
  <c r="CE31" i="10"/>
  <c r="CG31" i="10" s="1"/>
  <c r="CH31" i="10" s="1"/>
  <c r="CE45" i="10"/>
  <c r="CG45" i="10" s="1"/>
  <c r="CH45" i="10" s="1"/>
  <c r="CE53" i="10"/>
  <c r="CG53" i="10" s="1"/>
  <c r="CH53" i="10" s="1"/>
  <c r="CE61" i="10"/>
  <c r="CG61" i="10" s="1"/>
  <c r="CH61" i="10" s="1"/>
  <c r="CE13" i="10"/>
  <c r="CG13" i="10" s="1"/>
  <c r="CH13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8" i="10"/>
  <c r="CG48" i="10" s="1"/>
  <c r="CH48" i="10" s="1"/>
  <c r="CE52" i="10"/>
  <c r="CG52" i="10" s="1"/>
  <c r="CH52" i="10" s="1"/>
  <c r="CE56" i="10"/>
  <c r="CG56" i="10" s="1"/>
  <c r="CH56" i="10" s="1"/>
  <c r="CE64" i="10"/>
  <c r="CG64" i="10" s="1"/>
  <c r="CH64" i="10" s="1"/>
  <c r="CE68" i="10"/>
  <c r="CG68" i="10" s="1"/>
  <c r="CH68" i="10" s="1"/>
  <c r="CE65" i="10"/>
  <c r="CG65" i="10" s="1"/>
  <c r="CH65" i="10" s="1"/>
  <c r="CE16" i="10"/>
  <c r="CG16" i="10" s="1"/>
  <c r="CH16" i="10" s="1"/>
  <c r="CE21" i="10"/>
  <c r="CG21" i="10" s="1"/>
  <c r="CH21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7" i="10"/>
  <c r="CG47" i="10" s="1"/>
  <c r="CH47" i="10" s="1"/>
  <c r="CE55" i="10"/>
  <c r="CG55" i="10" s="1"/>
  <c r="CH55" i="10" s="1"/>
  <c r="CE63" i="10"/>
  <c r="CG63" i="10" s="1"/>
  <c r="CH63" i="10" s="1"/>
  <c r="CE18" i="10"/>
  <c r="CG18" i="10" s="1"/>
  <c r="CH18" i="10" s="1"/>
  <c r="CE49" i="10"/>
  <c r="CG49" i="10" s="1"/>
  <c r="CH49" i="10" s="1"/>
  <c r="CE57" i="10"/>
  <c r="CG57" i="10" s="1"/>
  <c r="CH57" i="10" s="1"/>
  <c r="CE69" i="10"/>
  <c r="CG69" i="10" s="1"/>
  <c r="CH69" i="10" s="1"/>
  <c r="CE32" i="10"/>
  <c r="CG32" i="10" s="1"/>
  <c r="CH32" i="10" s="1"/>
  <c r="CE36" i="10"/>
  <c r="CG36" i="10" s="1"/>
  <c r="CH36" i="10" s="1"/>
  <c r="CE40" i="10"/>
  <c r="CG40" i="10" s="1"/>
  <c r="CH40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71" i="10"/>
  <c r="CG71" i="10" s="1"/>
  <c r="CH71" i="10" s="1"/>
  <c r="CE72" i="10"/>
  <c r="CG72" i="10" s="1"/>
  <c r="CH72" i="10" s="1"/>
  <c r="AR11" i="9"/>
  <c r="Z6" i="9" s="1"/>
  <c r="AR14" i="9"/>
  <c r="AR16" i="9"/>
  <c r="AR18" i="9"/>
  <c r="CE18" i="9" s="1"/>
  <c r="CG18" i="9" s="1"/>
  <c r="CH18" i="9" s="1"/>
  <c r="AR20" i="9"/>
  <c r="CE20" i="9" s="1"/>
  <c r="CG20" i="9" s="1"/>
  <c r="CH20" i="9" s="1"/>
  <c r="AR22" i="9"/>
  <c r="AR24" i="9"/>
  <c r="AR26" i="9"/>
  <c r="CE26" i="9" s="1"/>
  <c r="CG26" i="9" s="1"/>
  <c r="CH26" i="9" s="1"/>
  <c r="AR28" i="9"/>
  <c r="CE28" i="9" s="1"/>
  <c r="CG28" i="9" s="1"/>
  <c r="CH28" i="9" s="1"/>
  <c r="AR30" i="9"/>
  <c r="AR32" i="9"/>
  <c r="CE32" i="9" s="1"/>
  <c r="CG32" i="9" s="1"/>
  <c r="CH32" i="9" s="1"/>
  <c r="AR34" i="9"/>
  <c r="CE34" i="9" s="1"/>
  <c r="CG34" i="9" s="1"/>
  <c r="CH34" i="9" s="1"/>
  <c r="AR36" i="9"/>
  <c r="AR38" i="9"/>
  <c r="AR40" i="9"/>
  <c r="AR42" i="9"/>
  <c r="CE42" i="9" s="1"/>
  <c r="CG42" i="9" s="1"/>
  <c r="CH42" i="9" s="1"/>
  <c r="AR44" i="9"/>
  <c r="CE44" i="9" s="1"/>
  <c r="CG44" i="9" s="1"/>
  <c r="CH44" i="9" s="1"/>
  <c r="AR46" i="9"/>
  <c r="AR48" i="9"/>
  <c r="AR50" i="9"/>
  <c r="CE50" i="9" s="1"/>
  <c r="CG50" i="9" s="1"/>
  <c r="CH50" i="9" s="1"/>
  <c r="AR52" i="9"/>
  <c r="CE52" i="9" s="1"/>
  <c r="CG52" i="9" s="1"/>
  <c r="CH52" i="9" s="1"/>
  <c r="AR54" i="9"/>
  <c r="AR56" i="9"/>
  <c r="AR58" i="9"/>
  <c r="CE58" i="9" s="1"/>
  <c r="CG58" i="9" s="1"/>
  <c r="CH58" i="9" s="1"/>
  <c r="AR60" i="9"/>
  <c r="AR62" i="9"/>
  <c r="AR64" i="9"/>
  <c r="AR66" i="9"/>
  <c r="AR68" i="9"/>
  <c r="CE68" i="9" s="1"/>
  <c r="CG68" i="9" s="1"/>
  <c r="CH68" i="9" s="1"/>
  <c r="AR70" i="9"/>
  <c r="AR72" i="9"/>
  <c r="AR13" i="9"/>
  <c r="CE13" i="9" s="1"/>
  <c r="CG13" i="9" s="1"/>
  <c r="CH13" i="9" s="1"/>
  <c r="AR15" i="9"/>
  <c r="CE15" i="9" s="1"/>
  <c r="CG15" i="9" s="1"/>
  <c r="CH15" i="9" s="1"/>
  <c r="AR17" i="9"/>
  <c r="AR19" i="9"/>
  <c r="CE19" i="9" s="1"/>
  <c r="CG19" i="9" s="1"/>
  <c r="CH19" i="9" s="1"/>
  <c r="AR21" i="9"/>
  <c r="CE21" i="9" s="1"/>
  <c r="CG21" i="9" s="1"/>
  <c r="CH21" i="9" s="1"/>
  <c r="AR23" i="9"/>
  <c r="CE23" i="9" s="1"/>
  <c r="CG23" i="9" s="1"/>
  <c r="CH23" i="9" s="1"/>
  <c r="AR25" i="9"/>
  <c r="AR27" i="9"/>
  <c r="CE27" i="9" s="1"/>
  <c r="CG27" i="9" s="1"/>
  <c r="CH27" i="9" s="1"/>
  <c r="AR29" i="9"/>
  <c r="CE29" i="9" s="1"/>
  <c r="CG29" i="9" s="1"/>
  <c r="CH29" i="9" s="1"/>
  <c r="AR31" i="9"/>
  <c r="CE31" i="9" s="1"/>
  <c r="CG31" i="9" s="1"/>
  <c r="CH31" i="9" s="1"/>
  <c r="AR33" i="9"/>
  <c r="CE33" i="9" s="1"/>
  <c r="CG33" i="9" s="1"/>
  <c r="CH33" i="9" s="1"/>
  <c r="AR35" i="9"/>
  <c r="AR37" i="9"/>
  <c r="CE37" i="9" s="1"/>
  <c r="CG37" i="9" s="1"/>
  <c r="CH37" i="9" s="1"/>
  <c r="AR39" i="9"/>
  <c r="CE39" i="9" s="1"/>
  <c r="CG39" i="9" s="1"/>
  <c r="CH39" i="9" s="1"/>
  <c r="AR41" i="9"/>
  <c r="AR43" i="9"/>
  <c r="AR45" i="9"/>
  <c r="CE45" i="9" s="1"/>
  <c r="CG45" i="9" s="1"/>
  <c r="CH45" i="9" s="1"/>
  <c r="AR47" i="9"/>
  <c r="AR49" i="9"/>
  <c r="AR51" i="9"/>
  <c r="AR53" i="9"/>
  <c r="CE53" i="9" s="1"/>
  <c r="CG53" i="9" s="1"/>
  <c r="CH53" i="9" s="1"/>
  <c r="AR55" i="9"/>
  <c r="CE55" i="9" s="1"/>
  <c r="CG55" i="9" s="1"/>
  <c r="CH55" i="9" s="1"/>
  <c r="AR57" i="9"/>
  <c r="AR59" i="9"/>
  <c r="AR61" i="9"/>
  <c r="CE61" i="9" s="1"/>
  <c r="CG61" i="9" s="1"/>
  <c r="CH61" i="9" s="1"/>
  <c r="AR63" i="9"/>
  <c r="AR65" i="9"/>
  <c r="AR67" i="9"/>
  <c r="AR69" i="9"/>
  <c r="CE69" i="9" s="1"/>
  <c r="CG69" i="9" s="1"/>
  <c r="CH69" i="9" s="1"/>
  <c r="AR71" i="9"/>
  <c r="CE71" i="9" s="1"/>
  <c r="CG71" i="9" s="1"/>
  <c r="CH71" i="9" s="1"/>
  <c r="CE72" i="9"/>
  <c r="CG72" i="9" s="1"/>
  <c r="CH72" i="9" s="1"/>
  <c r="CE36" i="9"/>
  <c r="CG36" i="9" s="1"/>
  <c r="CH36" i="9" s="1"/>
  <c r="CE48" i="9"/>
  <c r="CG48" i="9" s="1"/>
  <c r="CH48" i="9" s="1"/>
  <c r="CE64" i="9"/>
  <c r="CG64" i="9" s="1"/>
  <c r="CH64" i="9" s="1"/>
  <c r="CE35" i="9"/>
  <c r="CG35" i="9" s="1"/>
  <c r="CH35" i="9" s="1"/>
  <c r="CE43" i="9"/>
  <c r="CG43" i="9" s="1"/>
  <c r="CH43" i="9" s="1"/>
  <c r="CE47" i="9"/>
  <c r="CG47" i="9" s="1"/>
  <c r="CH47" i="9" s="1"/>
  <c r="CE51" i="9"/>
  <c r="CG51" i="9" s="1"/>
  <c r="CH51" i="9" s="1"/>
  <c r="CE59" i="9"/>
  <c r="CG59" i="9" s="1"/>
  <c r="CH59" i="9" s="1"/>
  <c r="CE63" i="9"/>
  <c r="CG63" i="9" s="1"/>
  <c r="CH63" i="9" s="1"/>
  <c r="CE67" i="9"/>
  <c r="CG67" i="9" s="1"/>
  <c r="CH67" i="9" s="1"/>
  <c r="CE40" i="9"/>
  <c r="CG40" i="9" s="1"/>
  <c r="CH40" i="9" s="1"/>
  <c r="CE60" i="9"/>
  <c r="CG60" i="9" s="1"/>
  <c r="CH60" i="9" s="1"/>
  <c r="CE14" i="9"/>
  <c r="CG14" i="9" s="1"/>
  <c r="CH14" i="9" s="1"/>
  <c r="CE22" i="9"/>
  <c r="CG22" i="9" s="1"/>
  <c r="CH22" i="9" s="1"/>
  <c r="CE30" i="9"/>
  <c r="CG30" i="9" s="1"/>
  <c r="CH30" i="9" s="1"/>
  <c r="CE38" i="9"/>
  <c r="CG38" i="9" s="1"/>
  <c r="CH38" i="9" s="1"/>
  <c r="CE46" i="9"/>
  <c r="CG46" i="9" s="1"/>
  <c r="CH46" i="9" s="1"/>
  <c r="CE54" i="9"/>
  <c r="CG54" i="9" s="1"/>
  <c r="CH54" i="9" s="1"/>
  <c r="CE62" i="9"/>
  <c r="CG62" i="9" s="1"/>
  <c r="CH62" i="9" s="1"/>
  <c r="CE66" i="9"/>
  <c r="CG66" i="9" s="1"/>
  <c r="CH66" i="9" s="1"/>
  <c r="CE70" i="9"/>
  <c r="CG70" i="9" s="1"/>
  <c r="CH70" i="9" s="1"/>
  <c r="CE16" i="9"/>
  <c r="CG16" i="9" s="1"/>
  <c r="CH16" i="9" s="1"/>
  <c r="CE24" i="9"/>
  <c r="CG24" i="9" s="1"/>
  <c r="CH24" i="9" s="1"/>
  <c r="CE56" i="9"/>
  <c r="CG56" i="9" s="1"/>
  <c r="CH56" i="9" s="1"/>
  <c r="CE17" i="9"/>
  <c r="CG17" i="9" s="1"/>
  <c r="CH17" i="9" s="1"/>
  <c r="CE25" i="9"/>
  <c r="CG25" i="9" s="1"/>
  <c r="CH25" i="9" s="1"/>
  <c r="CE41" i="9"/>
  <c r="CG41" i="9" s="1"/>
  <c r="CH41" i="9" s="1"/>
  <c r="CE49" i="9"/>
  <c r="CG49" i="9" s="1"/>
  <c r="CH49" i="9" s="1"/>
  <c r="CE57" i="9"/>
  <c r="CG57" i="9" s="1"/>
  <c r="CH57" i="9" s="1"/>
  <c r="CE65" i="9"/>
  <c r="CG65" i="9" s="1"/>
  <c r="CH65" i="9" s="1"/>
  <c r="AR13" i="8"/>
  <c r="CE13" i="8" s="1"/>
  <c r="CG13" i="8" s="1"/>
  <c r="CH13" i="8" s="1"/>
  <c r="AR15" i="8"/>
  <c r="CE15" i="8" s="1"/>
  <c r="CG15" i="8" s="1"/>
  <c r="CH15" i="8" s="1"/>
  <c r="AR17" i="8"/>
  <c r="CE17" i="8" s="1"/>
  <c r="CG17" i="8" s="1"/>
  <c r="CH17" i="8" s="1"/>
  <c r="AR19" i="8"/>
  <c r="CE19" i="8" s="1"/>
  <c r="CG19" i="8" s="1"/>
  <c r="CH19" i="8" s="1"/>
  <c r="AR21" i="8"/>
  <c r="CE21" i="8" s="1"/>
  <c r="CG21" i="8" s="1"/>
  <c r="CH21" i="8" s="1"/>
  <c r="AR23" i="8"/>
  <c r="CE23" i="8" s="1"/>
  <c r="CG23" i="8" s="1"/>
  <c r="CH23" i="8" s="1"/>
  <c r="AR25" i="8"/>
  <c r="CE25" i="8" s="1"/>
  <c r="CG25" i="8" s="1"/>
  <c r="CH25" i="8" s="1"/>
  <c r="AR27" i="8"/>
  <c r="CE27" i="8" s="1"/>
  <c r="CG27" i="8" s="1"/>
  <c r="CH27" i="8" s="1"/>
  <c r="AR29" i="8"/>
  <c r="CE29" i="8" s="1"/>
  <c r="CG29" i="8" s="1"/>
  <c r="CH29" i="8" s="1"/>
  <c r="AR31" i="8"/>
  <c r="CE31" i="8" s="1"/>
  <c r="CG31" i="8" s="1"/>
  <c r="CH31" i="8" s="1"/>
  <c r="AR33" i="8"/>
  <c r="AR35" i="8"/>
  <c r="CE35" i="8" s="1"/>
  <c r="CG35" i="8" s="1"/>
  <c r="CH35" i="8" s="1"/>
  <c r="AR37" i="8"/>
  <c r="AR39" i="8"/>
  <c r="AR41" i="8"/>
  <c r="CE41" i="8" s="1"/>
  <c r="CG41" i="8" s="1"/>
  <c r="CH41" i="8" s="1"/>
  <c r="AR43" i="8"/>
  <c r="AR45" i="8"/>
  <c r="AR47" i="8"/>
  <c r="AR49" i="8"/>
  <c r="AR51" i="8"/>
  <c r="CE51" i="8" s="1"/>
  <c r="CG51" i="8" s="1"/>
  <c r="CH51" i="8" s="1"/>
  <c r="AR53" i="8"/>
  <c r="AR55" i="8"/>
  <c r="AR57" i="8"/>
  <c r="CE57" i="8" s="1"/>
  <c r="CG57" i="8" s="1"/>
  <c r="CH57" i="8" s="1"/>
  <c r="AR59" i="8"/>
  <c r="AR61" i="8"/>
  <c r="AR63" i="8"/>
  <c r="AR65" i="8"/>
  <c r="AR67" i="8"/>
  <c r="CE67" i="8" s="1"/>
  <c r="CG67" i="8" s="1"/>
  <c r="CH67" i="8" s="1"/>
  <c r="AR69" i="8"/>
  <c r="AR71" i="8"/>
  <c r="AR11" i="8"/>
  <c r="Z6" i="8" s="1"/>
  <c r="AR14" i="8"/>
  <c r="CE14" i="8" s="1"/>
  <c r="CG14" i="8" s="1"/>
  <c r="CH14" i="8" s="1"/>
  <c r="AR16" i="8"/>
  <c r="CE16" i="8" s="1"/>
  <c r="CG16" i="8" s="1"/>
  <c r="CH16" i="8" s="1"/>
  <c r="AR18" i="8"/>
  <c r="CE18" i="8" s="1"/>
  <c r="CG18" i="8" s="1"/>
  <c r="CH18" i="8" s="1"/>
  <c r="AR20" i="8"/>
  <c r="CE20" i="8" s="1"/>
  <c r="CG20" i="8" s="1"/>
  <c r="CH20" i="8" s="1"/>
  <c r="AR22" i="8"/>
  <c r="CE22" i="8" s="1"/>
  <c r="CG22" i="8" s="1"/>
  <c r="CH22" i="8" s="1"/>
  <c r="AR24" i="8"/>
  <c r="AR26" i="8"/>
  <c r="CE26" i="8" s="1"/>
  <c r="CG26" i="8" s="1"/>
  <c r="CH26" i="8" s="1"/>
  <c r="AR28" i="8"/>
  <c r="CE28" i="8" s="1"/>
  <c r="CG28" i="8" s="1"/>
  <c r="CH28" i="8" s="1"/>
  <c r="AR30" i="8"/>
  <c r="CE30" i="8" s="1"/>
  <c r="CG30" i="8" s="1"/>
  <c r="CH30" i="8" s="1"/>
  <c r="AR32" i="8"/>
  <c r="AR34" i="8"/>
  <c r="CE34" i="8" s="1"/>
  <c r="CG34" i="8" s="1"/>
  <c r="CH34" i="8" s="1"/>
  <c r="AR36" i="8"/>
  <c r="AR38" i="8"/>
  <c r="AR40" i="8"/>
  <c r="AR42" i="8"/>
  <c r="AR44" i="8"/>
  <c r="CE44" i="8" s="1"/>
  <c r="CG44" i="8" s="1"/>
  <c r="CH44" i="8" s="1"/>
  <c r="AR46" i="8"/>
  <c r="CE46" i="8" s="1"/>
  <c r="CG46" i="8" s="1"/>
  <c r="CH46" i="8" s="1"/>
  <c r="AR48" i="8"/>
  <c r="AR50" i="8"/>
  <c r="CE50" i="8" s="1"/>
  <c r="CG50" i="8" s="1"/>
  <c r="CH50" i="8" s="1"/>
  <c r="AR52" i="8"/>
  <c r="AR54" i="8"/>
  <c r="CE54" i="8" s="1"/>
  <c r="CG54" i="8" s="1"/>
  <c r="CH54" i="8" s="1"/>
  <c r="AR56" i="8"/>
  <c r="AR58" i="8"/>
  <c r="CE58" i="8" s="1"/>
  <c r="CG58" i="8" s="1"/>
  <c r="CH58" i="8" s="1"/>
  <c r="AR60" i="8"/>
  <c r="CE60" i="8" s="1"/>
  <c r="CG60" i="8" s="1"/>
  <c r="CH60" i="8" s="1"/>
  <c r="AR62" i="8"/>
  <c r="CE62" i="8" s="1"/>
  <c r="CG62" i="8" s="1"/>
  <c r="CH62" i="8" s="1"/>
  <c r="AR64" i="8"/>
  <c r="CE64" i="8" s="1"/>
  <c r="CG64" i="8" s="1"/>
  <c r="CH64" i="8" s="1"/>
  <c r="AR66" i="8"/>
  <c r="CE66" i="8" s="1"/>
  <c r="CG66" i="8" s="1"/>
  <c r="CH66" i="8" s="1"/>
  <c r="AR68" i="8"/>
  <c r="CE68" i="8" s="1"/>
  <c r="CG68" i="8" s="1"/>
  <c r="CH68" i="8" s="1"/>
  <c r="AR70" i="8"/>
  <c r="CE70" i="8" s="1"/>
  <c r="CG70" i="8" s="1"/>
  <c r="CH70" i="8" s="1"/>
  <c r="AR72" i="8"/>
  <c r="CE33" i="8"/>
  <c r="CG33" i="8" s="1"/>
  <c r="CH33" i="8" s="1"/>
  <c r="CE37" i="8"/>
  <c r="CG37" i="8" s="1"/>
  <c r="CH37" i="8" s="1"/>
  <c r="CE45" i="8"/>
  <c r="CG45" i="8" s="1"/>
  <c r="CH45" i="8" s="1"/>
  <c r="CE49" i="8"/>
  <c r="CG49" i="8" s="1"/>
  <c r="CH49" i="8" s="1"/>
  <c r="CE53" i="8"/>
  <c r="CG53" i="8" s="1"/>
  <c r="CH53" i="8" s="1"/>
  <c r="CE24" i="8"/>
  <c r="CG24" i="8" s="1"/>
  <c r="CH24" i="8" s="1"/>
  <c r="CE32" i="8"/>
  <c r="CG32" i="8" s="1"/>
  <c r="CH32" i="8" s="1"/>
  <c r="CE36" i="8"/>
  <c r="CG36" i="8" s="1"/>
  <c r="CH36" i="8" s="1"/>
  <c r="CE40" i="8"/>
  <c r="CG40" i="8" s="1"/>
  <c r="CH40" i="8" s="1"/>
  <c r="CE48" i="8"/>
  <c r="CG48" i="8" s="1"/>
  <c r="CH48" i="8" s="1"/>
  <c r="CE52" i="8"/>
  <c r="CG52" i="8" s="1"/>
  <c r="CH52" i="8" s="1"/>
  <c r="CE61" i="8"/>
  <c r="CG61" i="8" s="1"/>
  <c r="CH61" i="8" s="1"/>
  <c r="CE65" i="8"/>
  <c r="CG65" i="8" s="1"/>
  <c r="CH65" i="8" s="1"/>
  <c r="CE69" i="8"/>
  <c r="CG69" i="8" s="1"/>
  <c r="CH69" i="8" s="1"/>
  <c r="CE39" i="8"/>
  <c r="CG39" i="8" s="1"/>
  <c r="CH39" i="8" s="1"/>
  <c r="CE43" i="8"/>
  <c r="CG43" i="8" s="1"/>
  <c r="CH43" i="8" s="1"/>
  <c r="CE47" i="8"/>
  <c r="CG47" i="8" s="1"/>
  <c r="CH47" i="8" s="1"/>
  <c r="CE55" i="8"/>
  <c r="CG55" i="8" s="1"/>
  <c r="CH55" i="8" s="1"/>
  <c r="CE56" i="8"/>
  <c r="CG56" i="8" s="1"/>
  <c r="CH56" i="8" s="1"/>
  <c r="CE72" i="8"/>
  <c r="CG72" i="8" s="1"/>
  <c r="CH72" i="8" s="1"/>
  <c r="CE38" i="8"/>
  <c r="CG38" i="8" s="1"/>
  <c r="CH38" i="8" s="1"/>
  <c r="CE42" i="8"/>
  <c r="CG42" i="8" s="1"/>
  <c r="CH42" i="8" s="1"/>
  <c r="CE59" i="8"/>
  <c r="CG59" i="8" s="1"/>
  <c r="CH59" i="8" s="1"/>
  <c r="CE63" i="8"/>
  <c r="CG63" i="8" s="1"/>
  <c r="CH63" i="8" s="1"/>
  <c r="CE71" i="8"/>
  <c r="CG71" i="8" s="1"/>
  <c r="CH71" i="8" s="1"/>
  <c r="AR13" i="7"/>
  <c r="CE13" i="7" s="1"/>
  <c r="CG13" i="7" s="1"/>
  <c r="CH13" i="7" s="1"/>
  <c r="AR15" i="7"/>
  <c r="AR17" i="7"/>
  <c r="CE17" i="7" s="1"/>
  <c r="CG17" i="7" s="1"/>
  <c r="CH17" i="7" s="1"/>
  <c r="AR19" i="7"/>
  <c r="CE19" i="7" s="1"/>
  <c r="CG19" i="7" s="1"/>
  <c r="CH19" i="7" s="1"/>
  <c r="AR21" i="7"/>
  <c r="CE21" i="7" s="1"/>
  <c r="CG21" i="7" s="1"/>
  <c r="CH21" i="7" s="1"/>
  <c r="AR23" i="7"/>
  <c r="CE23" i="7" s="1"/>
  <c r="CG23" i="7" s="1"/>
  <c r="CH23" i="7" s="1"/>
  <c r="AR25" i="7"/>
  <c r="AR27" i="7"/>
  <c r="AR29" i="7"/>
  <c r="AR31" i="7"/>
  <c r="AR33" i="7"/>
  <c r="CE33" i="7" s="1"/>
  <c r="CG33" i="7" s="1"/>
  <c r="CH33" i="7" s="1"/>
  <c r="AR35" i="7"/>
  <c r="CE35" i="7" s="1"/>
  <c r="CG35" i="7" s="1"/>
  <c r="CH35" i="7" s="1"/>
  <c r="AR37" i="7"/>
  <c r="AR39" i="7"/>
  <c r="CE39" i="7" s="1"/>
  <c r="CG39" i="7" s="1"/>
  <c r="CH39" i="7" s="1"/>
  <c r="AR41" i="7"/>
  <c r="CE41" i="7" s="1"/>
  <c r="CG41" i="7" s="1"/>
  <c r="CH41" i="7" s="1"/>
  <c r="AR43" i="7"/>
  <c r="AR45" i="7"/>
  <c r="AR47" i="7"/>
  <c r="AR49" i="7"/>
  <c r="AR51" i="7"/>
  <c r="AR53" i="7"/>
  <c r="AR55" i="7"/>
  <c r="AR57" i="7"/>
  <c r="AR59" i="7"/>
  <c r="AR61" i="7"/>
  <c r="AR63" i="7"/>
  <c r="AR65" i="7"/>
  <c r="AR67" i="7"/>
  <c r="AR69" i="7"/>
  <c r="AR71" i="7"/>
  <c r="CE26" i="7"/>
  <c r="CG26" i="7" s="1"/>
  <c r="CH26" i="7" s="1"/>
  <c r="CE34" i="7"/>
  <c r="CG34" i="7" s="1"/>
  <c r="CH3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49" i="7"/>
  <c r="CG49" i="7" s="1"/>
  <c r="CH49" i="7" s="1"/>
  <c r="CE57" i="7"/>
  <c r="CG57" i="7" s="1"/>
  <c r="CH57" i="7" s="1"/>
  <c r="CE61" i="7"/>
  <c r="CG61" i="7" s="1"/>
  <c r="CH61" i="7" s="1"/>
  <c r="CE65" i="7"/>
  <c r="CG65" i="7" s="1"/>
  <c r="CH65" i="7" s="1"/>
  <c r="CE69" i="7"/>
  <c r="CG69" i="7" s="1"/>
  <c r="CH69" i="7" s="1"/>
  <c r="CE43" i="7"/>
  <c r="CG43" i="7" s="1"/>
  <c r="CH43" i="7" s="1"/>
  <c r="CE47" i="7"/>
  <c r="CG47" i="7" s="1"/>
  <c r="CH47" i="7" s="1"/>
  <c r="CE55" i="7"/>
  <c r="CG55" i="7" s="1"/>
  <c r="CH55" i="7" s="1"/>
  <c r="CE59" i="7"/>
  <c r="CG59" i="7" s="1"/>
  <c r="CH59" i="7" s="1"/>
  <c r="CE63" i="7"/>
  <c r="CG63" i="7" s="1"/>
  <c r="CH63" i="7" s="1"/>
  <c r="CE71" i="7"/>
  <c r="CG71" i="7" s="1"/>
  <c r="CH71" i="7" s="1"/>
  <c r="CE14" i="7"/>
  <c r="CG14" i="7" s="1"/>
  <c r="CH14" i="7" s="1"/>
  <c r="CE22" i="7"/>
  <c r="CG22" i="7" s="1"/>
  <c r="CH22" i="7" s="1"/>
  <c r="CE30" i="7"/>
  <c r="CG30" i="7" s="1"/>
  <c r="CH30" i="7" s="1"/>
  <c r="CE38" i="7"/>
  <c r="CG38" i="7" s="1"/>
  <c r="CH38" i="7" s="1"/>
  <c r="CE42" i="7"/>
  <c r="CG42" i="7" s="1"/>
  <c r="CH42" i="7" s="1"/>
  <c r="CE46" i="7"/>
  <c r="CG46" i="7" s="1"/>
  <c r="CH46" i="7" s="1"/>
  <c r="CE54" i="7"/>
  <c r="CG54" i="7" s="1"/>
  <c r="CH54" i="7" s="1"/>
  <c r="CE25" i="7"/>
  <c r="CG25" i="7" s="1"/>
  <c r="CH25" i="7" s="1"/>
  <c r="CE29" i="7"/>
  <c r="CG29" i="7" s="1"/>
  <c r="CH29" i="7" s="1"/>
  <c r="CE45" i="7"/>
  <c r="CG45" i="7" s="1"/>
  <c r="CH45" i="7" s="1"/>
  <c r="CE53" i="7"/>
  <c r="CG53" i="7" s="1"/>
  <c r="CH53" i="7" s="1"/>
  <c r="CE40" i="7"/>
  <c r="CG40" i="7" s="1"/>
  <c r="CH40" i="7" s="1"/>
  <c r="CE44" i="7"/>
  <c r="CG44" i="7" s="1"/>
  <c r="CH44" i="7" s="1"/>
  <c r="CE56" i="7"/>
  <c r="CG56" i="7" s="1"/>
  <c r="CH56" i="7" s="1"/>
  <c r="CE60" i="7"/>
  <c r="CG60" i="7" s="1"/>
  <c r="CH60" i="7" s="1"/>
  <c r="CE72" i="7"/>
  <c r="CG72" i="7" s="1"/>
  <c r="CH72" i="7" s="1"/>
  <c r="AR44" i="5"/>
  <c r="CE44" i="5" s="1"/>
  <c r="CG44" i="5" s="1"/>
  <c r="CH44" i="5" s="1"/>
  <c r="AR13" i="5"/>
  <c r="CE13" i="5" s="1"/>
  <c r="CG13" i="5" s="1"/>
  <c r="CH13" i="5" s="1"/>
  <c r="AR15" i="5"/>
  <c r="CE15" i="5" s="1"/>
  <c r="CG15" i="5" s="1"/>
  <c r="CH15" i="5" s="1"/>
  <c r="AR17" i="5"/>
  <c r="CE17" i="5" s="1"/>
  <c r="CG17" i="5" s="1"/>
  <c r="CH17" i="5" s="1"/>
  <c r="AR19" i="5"/>
  <c r="CE19" i="5" s="1"/>
  <c r="CG19" i="5" s="1"/>
  <c r="CH19" i="5" s="1"/>
  <c r="AR21" i="5"/>
  <c r="AR23" i="5"/>
  <c r="CE23" i="5" s="1"/>
  <c r="CG23" i="5" s="1"/>
  <c r="CH23" i="5" s="1"/>
  <c r="AR25" i="5"/>
  <c r="CE25" i="5" s="1"/>
  <c r="CG25" i="5" s="1"/>
  <c r="CH25" i="5" s="1"/>
  <c r="AR27" i="5"/>
  <c r="CE27" i="5" s="1"/>
  <c r="CG27" i="5" s="1"/>
  <c r="CH27" i="5" s="1"/>
  <c r="AR29" i="5"/>
  <c r="CE29" i="5" s="1"/>
  <c r="CG29" i="5" s="1"/>
  <c r="CH29" i="5" s="1"/>
  <c r="AR31" i="5"/>
  <c r="CE31" i="5" s="1"/>
  <c r="CG31" i="5" s="1"/>
  <c r="CH31" i="5" s="1"/>
  <c r="AR33" i="5"/>
  <c r="CE33" i="5" s="1"/>
  <c r="CG33" i="5" s="1"/>
  <c r="CH33" i="5" s="1"/>
  <c r="AR35" i="5"/>
  <c r="CE35" i="5" s="1"/>
  <c r="CG35" i="5" s="1"/>
  <c r="CH35" i="5" s="1"/>
  <c r="AR37" i="5"/>
  <c r="CE37" i="5" s="1"/>
  <c r="CG37" i="5" s="1"/>
  <c r="CH37" i="5" s="1"/>
  <c r="AR39" i="5"/>
  <c r="CE39" i="5" s="1"/>
  <c r="CG39" i="5" s="1"/>
  <c r="CH39" i="5" s="1"/>
  <c r="AR41" i="5"/>
  <c r="CE41" i="5" s="1"/>
  <c r="CG41" i="5" s="1"/>
  <c r="CH41" i="5" s="1"/>
  <c r="AR43" i="5"/>
  <c r="CE43" i="5" s="1"/>
  <c r="CG43" i="5" s="1"/>
  <c r="CH43" i="5" s="1"/>
  <c r="AR45" i="5"/>
  <c r="AR47" i="5"/>
  <c r="CE47" i="5" s="1"/>
  <c r="CG47" i="5" s="1"/>
  <c r="CH47" i="5" s="1"/>
  <c r="AR49" i="5"/>
  <c r="CE49" i="5" s="1"/>
  <c r="CG49" i="5" s="1"/>
  <c r="CH49" i="5" s="1"/>
  <c r="AR51" i="5"/>
  <c r="CE51" i="5" s="1"/>
  <c r="CG51" i="5" s="1"/>
  <c r="CH51" i="5" s="1"/>
  <c r="AR53" i="5"/>
  <c r="CE53" i="5" s="1"/>
  <c r="CG53" i="5" s="1"/>
  <c r="CH53" i="5" s="1"/>
  <c r="AR55" i="5"/>
  <c r="CE55" i="5" s="1"/>
  <c r="CG55" i="5" s="1"/>
  <c r="CH55" i="5" s="1"/>
  <c r="AR57" i="5"/>
  <c r="AR59" i="5"/>
  <c r="CE59" i="5" s="1"/>
  <c r="CG59" i="5" s="1"/>
  <c r="CH59" i="5" s="1"/>
  <c r="AR61" i="5"/>
  <c r="AR63" i="5"/>
  <c r="AR65" i="5"/>
  <c r="AR67" i="5"/>
  <c r="CE67" i="5" s="1"/>
  <c r="CG67" i="5" s="1"/>
  <c r="CH67" i="5" s="1"/>
  <c r="AR69" i="5"/>
  <c r="AR71" i="5"/>
  <c r="CE14" i="5"/>
  <c r="CG14" i="5" s="1"/>
  <c r="CH14" i="5" s="1"/>
  <c r="CE18" i="5"/>
  <c r="CG18" i="5" s="1"/>
  <c r="CH18" i="5" s="1"/>
  <c r="CE22" i="5"/>
  <c r="CG22" i="5" s="1"/>
  <c r="CH22" i="5" s="1"/>
  <c r="CE26" i="5"/>
  <c r="CG26" i="5" s="1"/>
  <c r="CH26" i="5" s="1"/>
  <c r="CE30" i="5"/>
  <c r="CG30" i="5" s="1"/>
  <c r="CH30" i="5" s="1"/>
  <c r="CE34" i="5"/>
  <c r="CG34" i="5" s="1"/>
  <c r="CH34" i="5" s="1"/>
  <c r="CE38" i="5"/>
  <c r="CG38" i="5" s="1"/>
  <c r="CH38" i="5" s="1"/>
  <c r="CE42" i="5"/>
  <c r="CG42" i="5" s="1"/>
  <c r="CH42" i="5" s="1"/>
  <c r="CE46" i="5"/>
  <c r="CG46" i="5" s="1"/>
  <c r="CH46" i="5" s="1"/>
  <c r="CE50" i="5"/>
  <c r="CG50" i="5" s="1"/>
  <c r="CH50" i="5" s="1"/>
  <c r="CE54" i="5"/>
  <c r="CG54" i="5" s="1"/>
  <c r="CH54" i="5" s="1"/>
  <c r="CE58" i="5"/>
  <c r="CG58" i="5" s="1"/>
  <c r="CH58" i="5" s="1"/>
  <c r="CE62" i="5"/>
  <c r="CG62" i="5" s="1"/>
  <c r="CH62" i="5" s="1"/>
  <c r="CE66" i="5"/>
  <c r="CG66" i="5" s="1"/>
  <c r="CH66" i="5" s="1"/>
  <c r="CE70" i="5"/>
  <c r="CG70" i="5" s="1"/>
  <c r="CH70" i="5" s="1"/>
  <c r="CE21" i="5"/>
  <c r="CG21" i="5" s="1"/>
  <c r="CH21" i="5" s="1"/>
  <c r="CE45" i="5"/>
  <c r="CG45" i="5" s="1"/>
  <c r="CH45" i="5" s="1"/>
  <c r="CE57" i="5"/>
  <c r="CG57" i="5" s="1"/>
  <c r="CH57" i="5" s="1"/>
  <c r="CE61" i="5"/>
  <c r="CG61" i="5" s="1"/>
  <c r="CH61" i="5" s="1"/>
  <c r="CE65" i="5"/>
  <c r="CG65" i="5" s="1"/>
  <c r="CH65" i="5" s="1"/>
  <c r="CE69" i="5"/>
  <c r="CG69" i="5" s="1"/>
  <c r="CH69" i="5" s="1"/>
  <c r="CE63" i="5"/>
  <c r="CG63" i="5" s="1"/>
  <c r="CH63" i="5" s="1"/>
  <c r="CE71" i="5"/>
  <c r="CG71" i="5" s="1"/>
  <c r="CH71" i="5" s="1"/>
  <c r="CE16" i="5"/>
  <c r="CG16" i="5" s="1"/>
  <c r="CH16" i="5" s="1"/>
  <c r="CE20" i="5"/>
  <c r="CG20" i="5" s="1"/>
  <c r="CH20" i="5" s="1"/>
  <c r="CE24" i="5"/>
  <c r="CG24" i="5" s="1"/>
  <c r="CH24" i="5" s="1"/>
  <c r="CE28" i="5"/>
  <c r="CG28" i="5" s="1"/>
  <c r="CH28" i="5" s="1"/>
  <c r="CE32" i="5"/>
  <c r="CG32" i="5" s="1"/>
  <c r="CH32" i="5" s="1"/>
  <c r="CE36" i="5"/>
  <c r="CG36" i="5" s="1"/>
  <c r="CH36" i="5" s="1"/>
  <c r="CE40" i="5"/>
  <c r="CG40" i="5" s="1"/>
  <c r="CH40" i="5" s="1"/>
  <c r="CE48" i="5"/>
  <c r="CG48" i="5" s="1"/>
  <c r="CH48" i="5" s="1"/>
  <c r="CE52" i="5"/>
  <c r="CG52" i="5" s="1"/>
  <c r="CH52" i="5" s="1"/>
  <c r="CE56" i="5"/>
  <c r="CG56" i="5" s="1"/>
  <c r="CH56" i="5" s="1"/>
  <c r="CE60" i="5"/>
  <c r="CG60" i="5" s="1"/>
  <c r="CH60" i="5" s="1"/>
  <c r="CE64" i="5"/>
  <c r="CG64" i="5" s="1"/>
  <c r="CH64" i="5" s="1"/>
  <c r="CE68" i="5"/>
  <c r="CG68" i="5" s="1"/>
  <c r="CH68" i="5" s="1"/>
  <c r="CE72" i="5"/>
  <c r="CG72" i="5" s="1"/>
  <c r="CH72" i="5" s="1"/>
  <c r="AR11" i="1"/>
  <c r="Z6" i="1" s="1"/>
  <c r="AR14" i="1"/>
  <c r="AR16" i="1"/>
  <c r="AR18" i="1"/>
  <c r="AR20" i="1"/>
  <c r="AR22" i="1"/>
  <c r="AR24" i="1"/>
  <c r="AR26" i="1"/>
  <c r="CE26" i="1" s="1"/>
  <c r="CG26" i="1" s="1"/>
  <c r="CH26" i="1" s="1"/>
  <c r="AR28" i="1"/>
  <c r="AR30" i="1"/>
  <c r="AR32" i="1"/>
  <c r="AR34" i="1"/>
  <c r="AR36" i="1"/>
  <c r="AR38" i="1"/>
  <c r="AR40" i="1"/>
  <c r="AR42" i="1"/>
  <c r="CE42" i="1" s="1"/>
  <c r="CG42" i="1" s="1"/>
  <c r="CH42" i="1" s="1"/>
  <c r="AR44" i="1"/>
  <c r="AR46" i="1"/>
  <c r="AR48" i="1"/>
  <c r="AR50" i="1"/>
  <c r="AR52" i="1"/>
  <c r="AR54" i="1"/>
  <c r="AR56" i="1"/>
  <c r="AR58" i="1"/>
  <c r="CE58" i="1" s="1"/>
  <c r="CG58" i="1" s="1"/>
  <c r="CH58" i="1" s="1"/>
  <c r="AR60" i="1"/>
  <c r="AR62" i="1"/>
  <c r="AR64" i="1"/>
  <c r="AR66" i="1"/>
  <c r="AR68" i="1"/>
  <c r="AR70" i="1"/>
  <c r="AR72" i="1"/>
  <c r="AR13" i="1"/>
  <c r="CE13" i="1" s="1"/>
  <c r="CG13" i="1" s="1"/>
  <c r="CH13" i="1" s="1"/>
  <c r="AR15" i="1"/>
  <c r="AR17" i="1"/>
  <c r="AR19" i="1"/>
  <c r="AR21" i="1"/>
  <c r="CE21" i="1" s="1"/>
  <c r="CG21" i="1" s="1"/>
  <c r="CH21" i="1" s="1"/>
  <c r="AR23" i="1"/>
  <c r="AR25" i="1"/>
  <c r="AR27" i="1"/>
  <c r="AR29" i="1"/>
  <c r="CE29" i="1" s="1"/>
  <c r="CG29" i="1" s="1"/>
  <c r="CH29" i="1" s="1"/>
  <c r="AR31" i="1"/>
  <c r="AR33" i="1"/>
  <c r="AR35" i="1"/>
  <c r="AR37" i="1"/>
  <c r="AR39" i="1"/>
  <c r="AR41" i="1"/>
  <c r="AR43" i="1"/>
  <c r="AR45" i="1"/>
  <c r="CE45" i="1" s="1"/>
  <c r="CG45" i="1" s="1"/>
  <c r="CH45" i="1" s="1"/>
  <c r="AR47" i="1"/>
  <c r="CE16" i="1"/>
  <c r="CG16" i="1" s="1"/>
  <c r="CH16" i="1" s="1"/>
  <c r="CE20" i="1"/>
  <c r="CG20" i="1" s="1"/>
  <c r="CH20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25" i="1"/>
  <c r="CG25" i="1" s="1"/>
  <c r="CH25" i="1" s="1"/>
  <c r="CE33" i="1"/>
  <c r="CG33" i="1" s="1"/>
  <c r="CH33" i="1" s="1"/>
  <c r="CE41" i="1"/>
  <c r="CG41" i="1" s="1"/>
  <c r="CH41" i="1" s="1"/>
  <c r="CE49" i="1"/>
  <c r="CG49" i="1" s="1"/>
  <c r="CH49" i="1" s="1"/>
  <c r="CE57" i="1"/>
  <c r="CG57" i="1" s="1"/>
  <c r="CH57" i="1" s="1"/>
  <c r="CE65" i="1"/>
  <c r="CG65" i="1" s="1"/>
  <c r="CH65" i="1" s="1"/>
  <c r="CE69" i="1"/>
  <c r="CG69" i="1" s="1"/>
  <c r="CH69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17" i="1"/>
  <c r="CG17" i="1" s="1"/>
  <c r="CH17" i="1" s="1"/>
  <c r="CE37" i="1"/>
  <c r="CG37" i="1" s="1"/>
  <c r="CH37" i="1" s="1"/>
  <c r="CE53" i="1"/>
  <c r="CG53" i="1" s="1"/>
  <c r="CH53" i="1" s="1"/>
  <c r="CE61" i="1"/>
  <c r="CG61" i="1" s="1"/>
  <c r="CH61" i="1" s="1"/>
  <c r="CE14" i="1"/>
  <c r="CG14" i="1" s="1"/>
  <c r="CH14" i="1" s="1"/>
  <c r="CE18" i="1"/>
  <c r="CG18" i="1" s="1"/>
  <c r="CH18" i="1" s="1"/>
  <c r="CE22" i="1"/>
  <c r="CG22" i="1" s="1"/>
  <c r="CH22" i="1" s="1"/>
  <c r="CE30" i="1"/>
  <c r="CG30" i="1" s="1"/>
  <c r="CH30" i="1" s="1"/>
  <c r="CE34" i="1"/>
  <c r="CG34" i="1" s="1"/>
  <c r="CH34" i="1" s="1"/>
  <c r="CE38" i="1"/>
  <c r="CG38" i="1" s="1"/>
  <c r="CH38" i="1" s="1"/>
  <c r="CE46" i="1"/>
  <c r="CG46" i="1" s="1"/>
  <c r="CH46" i="1" s="1"/>
  <c r="CE50" i="1"/>
  <c r="CG50" i="1" s="1"/>
  <c r="CH50" i="1" s="1"/>
  <c r="CE54" i="1"/>
  <c r="CG54" i="1" s="1"/>
  <c r="CH54" i="1" s="1"/>
  <c r="CE62" i="1"/>
  <c r="CG62" i="1" s="1"/>
  <c r="CH62" i="1" s="1"/>
  <c r="CE66" i="1"/>
  <c r="CG66" i="1" s="1"/>
  <c r="CH66" i="1" s="1"/>
  <c r="CE70" i="1"/>
  <c r="CG70" i="1" s="1"/>
  <c r="CH70" i="1" s="1"/>
  <c r="AR11" i="2"/>
  <c r="Z6" i="2" s="1"/>
  <c r="AR14" i="2"/>
  <c r="CE14" i="2" s="1"/>
  <c r="CG14" i="2" s="1"/>
  <c r="CH14" i="2" s="1"/>
  <c r="AR16" i="2"/>
  <c r="AR18" i="2"/>
  <c r="CE18" i="2" s="1"/>
  <c r="CG18" i="2" s="1"/>
  <c r="CH18" i="2" s="1"/>
  <c r="AR20" i="2"/>
  <c r="CE20" i="2" s="1"/>
  <c r="CG20" i="2" s="1"/>
  <c r="CH20" i="2" s="1"/>
  <c r="AR22" i="2"/>
  <c r="CE22" i="2" s="1"/>
  <c r="CG22" i="2" s="1"/>
  <c r="CH22" i="2" s="1"/>
  <c r="AR24" i="2"/>
  <c r="CE24" i="2" s="1"/>
  <c r="CG24" i="2" s="1"/>
  <c r="CH24" i="2" s="1"/>
  <c r="AR26" i="2"/>
  <c r="CE26" i="2" s="1"/>
  <c r="CG26" i="2" s="1"/>
  <c r="CH26" i="2" s="1"/>
  <c r="AR28" i="2"/>
  <c r="CE28" i="2" s="1"/>
  <c r="CG28" i="2" s="1"/>
  <c r="CH28" i="2" s="1"/>
  <c r="AR30" i="2"/>
  <c r="CE30" i="2" s="1"/>
  <c r="CG30" i="2" s="1"/>
  <c r="CH30" i="2" s="1"/>
  <c r="AR32" i="2"/>
  <c r="CE32" i="2" s="1"/>
  <c r="CG32" i="2" s="1"/>
  <c r="CH32" i="2" s="1"/>
  <c r="AR34" i="2"/>
  <c r="CE34" i="2" s="1"/>
  <c r="CG34" i="2" s="1"/>
  <c r="CH34" i="2" s="1"/>
  <c r="AR36" i="2"/>
  <c r="CE36" i="2" s="1"/>
  <c r="CG36" i="2" s="1"/>
  <c r="CH36" i="2" s="1"/>
  <c r="AR38" i="2"/>
  <c r="CE38" i="2" s="1"/>
  <c r="CG38" i="2" s="1"/>
  <c r="CH38" i="2" s="1"/>
  <c r="AR40" i="2"/>
  <c r="CE40" i="2" s="1"/>
  <c r="CG40" i="2" s="1"/>
  <c r="CH40" i="2" s="1"/>
  <c r="AR42" i="2"/>
  <c r="CE42" i="2" s="1"/>
  <c r="CG42" i="2" s="1"/>
  <c r="CH42" i="2" s="1"/>
  <c r="AR44" i="2"/>
  <c r="CE44" i="2" s="1"/>
  <c r="CG44" i="2" s="1"/>
  <c r="CH44" i="2" s="1"/>
  <c r="AR46" i="2"/>
  <c r="CE46" i="2" s="1"/>
  <c r="CG46" i="2" s="1"/>
  <c r="CH46" i="2" s="1"/>
  <c r="AR48" i="2"/>
  <c r="CE48" i="2" s="1"/>
  <c r="CG48" i="2" s="1"/>
  <c r="CH48" i="2" s="1"/>
  <c r="AR50" i="2"/>
  <c r="CE50" i="2" s="1"/>
  <c r="CG50" i="2" s="1"/>
  <c r="CH50" i="2" s="1"/>
  <c r="AR52" i="2"/>
  <c r="AR54" i="2"/>
  <c r="CE54" i="2" s="1"/>
  <c r="CG54" i="2" s="1"/>
  <c r="CH54" i="2" s="1"/>
  <c r="AR56" i="2"/>
  <c r="CE56" i="2" s="1"/>
  <c r="CG56" i="2" s="1"/>
  <c r="CH56" i="2" s="1"/>
  <c r="AR58" i="2"/>
  <c r="CE58" i="2" s="1"/>
  <c r="CG58" i="2" s="1"/>
  <c r="CH58" i="2" s="1"/>
  <c r="AR60" i="2"/>
  <c r="AR62" i="2"/>
  <c r="CE62" i="2" s="1"/>
  <c r="CG62" i="2" s="1"/>
  <c r="CH62" i="2" s="1"/>
  <c r="AR64" i="2"/>
  <c r="AR66" i="2"/>
  <c r="CE66" i="2" s="1"/>
  <c r="CG66" i="2" s="1"/>
  <c r="CH66" i="2" s="1"/>
  <c r="AR68" i="2"/>
  <c r="AR70" i="2"/>
  <c r="CE70" i="2" s="1"/>
  <c r="CG70" i="2" s="1"/>
  <c r="CH70" i="2" s="1"/>
  <c r="AR72" i="2"/>
  <c r="CE72" i="2" s="1"/>
  <c r="CG72" i="2" s="1"/>
  <c r="CH72" i="2" s="1"/>
  <c r="CE13" i="2"/>
  <c r="CG13" i="2" s="1"/>
  <c r="CH13" i="2" s="1"/>
  <c r="CE17" i="2"/>
  <c r="CG17" i="2" s="1"/>
  <c r="CH17" i="2" s="1"/>
  <c r="CE21" i="2"/>
  <c r="CG21" i="2" s="1"/>
  <c r="CH21" i="2" s="1"/>
  <c r="CE25" i="2"/>
  <c r="CG25" i="2" s="1"/>
  <c r="CH25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16" i="2"/>
  <c r="CG16" i="2" s="1"/>
  <c r="CH16" i="2" s="1"/>
  <c r="CE52" i="2"/>
  <c r="CG52" i="2" s="1"/>
  <c r="CH52" i="2" s="1"/>
  <c r="CE60" i="2"/>
  <c r="CG60" i="2" s="1"/>
  <c r="CH60" i="2" s="1"/>
  <c r="CE64" i="2"/>
  <c r="CG64" i="2" s="1"/>
  <c r="CH64" i="2" s="1"/>
  <c r="CE68" i="2"/>
  <c r="CG68" i="2" s="1"/>
  <c r="CH68" i="2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Y18" i="7"/>
  <c r="CE18" i="7" s="1"/>
  <c r="CG18" i="7" s="1"/>
  <c r="CH18" i="7" s="1"/>
  <c r="CE48" i="6" l="1"/>
  <c r="CG48" i="6" s="1"/>
  <c r="CH48" i="6" s="1"/>
  <c r="CE42" i="6"/>
  <c r="CG42" i="6" s="1"/>
  <c r="CH42" i="6" s="1"/>
  <c r="CE50" i="6"/>
  <c r="CG50" i="6" s="1"/>
  <c r="CH50" i="6" s="1"/>
  <c r="CE23" i="11"/>
  <c r="CG23" i="11" s="1"/>
  <c r="CH23" i="11" s="1"/>
  <c r="CE19" i="11"/>
  <c r="CG19" i="11" s="1"/>
  <c r="CH19" i="11" s="1"/>
  <c r="CE43" i="11"/>
  <c r="CG43" i="11" s="1"/>
  <c r="CH43" i="11" s="1"/>
  <c r="CE27" i="11"/>
  <c r="CG27" i="11" s="1"/>
  <c r="CH27" i="11" s="1"/>
  <c r="CE19" i="10"/>
  <c r="CG19" i="10" s="1"/>
  <c r="CH19" i="10" s="1"/>
  <c r="CE59" i="10"/>
  <c r="CG59" i="10" s="1"/>
  <c r="CH59" i="10" s="1"/>
  <c r="CE43" i="10"/>
  <c r="CG43" i="10" s="1"/>
  <c r="CH43" i="10" s="1"/>
  <c r="CE27" i="10"/>
  <c r="CG27" i="10" s="1"/>
  <c r="CH27" i="10" s="1"/>
  <c r="CE37" i="7"/>
  <c r="CG37" i="7" s="1"/>
  <c r="CH37" i="7" s="1"/>
  <c r="CE27" i="7"/>
  <c r="CG27" i="7" s="1"/>
  <c r="CH27" i="7" s="1"/>
  <c r="CE31" i="7"/>
  <c r="CG31" i="7" s="1"/>
  <c r="CH31" i="7" s="1"/>
  <c r="CE15" i="7"/>
  <c r="CG15" i="7" s="1"/>
  <c r="CH15" i="7" s="1"/>
  <c r="CE38" i="6"/>
  <c r="CG38" i="6" s="1"/>
  <c r="CH38" i="6" s="1"/>
  <c r="CE32" i="6"/>
  <c r="CG32" i="6" s="1"/>
  <c r="CH32" i="6" s="1"/>
  <c r="CE24" i="6"/>
  <c r="CG24" i="6" s="1"/>
  <c r="CH24" i="6" s="1"/>
</calcChain>
</file>

<file path=xl/sharedStrings.xml><?xml version="1.0" encoding="utf-8"?>
<sst xmlns="http://schemas.openxmlformats.org/spreadsheetml/2006/main" count="1536" uniqueCount="298">
  <si>
    <t>CONTROL DE ACTIVIDADES</t>
  </si>
  <si>
    <t>Nombre del Docente:</t>
  </si>
  <si>
    <t>GRACIELA MARÍA ORELLANA DE GARAY</t>
  </si>
  <si>
    <t>'86'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</si>
  <si>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</si>
  <si>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</si>
  <si>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</si>
  <si>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</si>
  <si>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</si>
  <si>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</si>
  <si>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</si>
  <si>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</si>
  <si>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</si>
  <si>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</si>
  <si>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</si>
  <si>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</si>
  <si>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</si>
  <si>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'19'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</si>
  <si>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</si>
  <si>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</si>
  <si>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</si>
  <si>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</si>
  <si>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</si>
  <si>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</si>
  <si>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</si>
  <si>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</si>
  <si>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</si>
  <si>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</si>
  <si>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</si>
  <si>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</si>
  <si>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</si>
  <si>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</si>
  <si>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</si>
  <si>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</si>
  <si>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</si>
  <si>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</si>
  <si>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</si>
  <si>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</si>
  <si>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</si>
  <si>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</si>
  <si>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</si>
  <si>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</si>
  <si>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</si>
  <si>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</si>
  <si>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</si>
  <si>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</si>
  <si>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</si>
  <si>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</si>
  <si>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</si>
  <si>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</si>
  <si>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</si>
  <si>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</si>
  <si>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</si>
  <si>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</si>
  <si>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</si>
  <si>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</si>
  <si>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</si>
  <si>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</si>
  <si>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</si>
  <si>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</si>
  <si>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</si>
  <si>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</si>
  <si>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</si>
  <si>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</si>
  <si>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</si>
  <si>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</si>
  <si>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</si>
  <si>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</si>
  <si>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</si>
  <si>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</si>
  <si>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</si>
  <si>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</si>
  <si>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</si>
  <si>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</si>
  <si>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</si>
  <si>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</si>
  <si>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</si>
  <si>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</si>
  <si>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</si>
  <si>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</si>
  <si>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</si>
  <si>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'250'</t>
  </si>
  <si>
    <t>Conducta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</si>
  <si>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</si>
  <si>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</si>
  <si>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</si>
  <si>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</si>
  <si>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</si>
  <si>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</si>
  <si>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</si>
  <si>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</si>
  <si>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</si>
  <si>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</si>
  <si>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</si>
  <si>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</si>
  <si>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</si>
  <si>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</si>
  <si>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</si>
  <si>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</si>
  <si>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'31'</t>
  </si>
  <si>
    <t>Asistencia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</si>
  <si>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</si>
  <si>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</si>
  <si>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</si>
  <si>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</si>
  <si>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</si>
  <si>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</si>
  <si>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</si>
  <si>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</si>
  <si>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</si>
  <si>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</si>
  <si>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</si>
  <si>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</si>
  <si>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</si>
  <si>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</si>
  <si>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</si>
  <si>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</si>
  <si>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</si>
  <si>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</si>
  <si>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</si>
  <si>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</si>
  <si>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</si>
  <si>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</si>
  <si>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</si>
  <si>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</si>
  <si>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</si>
  <si>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</si>
  <si>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</si>
  <si>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</si>
  <si>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</si>
  <si>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</si>
  <si>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</si>
  <si>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</si>
  <si>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</si>
  <si>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</si>
  <si>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</si>
  <si>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</si>
  <si>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</si>
  <si>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</si>
  <si>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</si>
  <si>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</si>
  <si>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</si>
  <si>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</si>
  <si>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</si>
  <si>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</si>
  <si>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</si>
  <si>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</si>
  <si>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</si>
  <si>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</si>
  <si>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</si>
  <si>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</si>
  <si>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</si>
  <si>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</si>
  <si>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</si>
  <si>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</si>
  <si>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</si>
  <si>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</si>
  <si>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</si>
  <si>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</si>
  <si>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</si>
  <si>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</si>
  <si>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</si>
  <si>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</si>
  <si>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</si>
  <si>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</si>
  <si>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</si>
  <si>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</si>
  <si>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</si>
  <si>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</si>
  <si>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</si>
  <si>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</si>
  <si>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</si>
  <si>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</si>
  <si>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</si>
  <si>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</si>
  <si>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</si>
  <si>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</si>
  <si>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</si>
  <si>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</si>
  <si>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</si>
  <si>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</si>
  <si>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</si>
  <si>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</si>
  <si>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</si>
  <si>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</si>
  <si>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</si>
  <si>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</si>
  <si>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</si>
  <si>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</si>
  <si>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</si>
  <si>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</si>
  <si>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</si>
  <si>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</si>
  <si>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</si>
  <si>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</si>
  <si>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</si>
  <si>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</si>
  <si>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</si>
  <si>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</si>
  <si>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</si>
  <si>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</si>
  <si>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</si>
  <si>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</si>
  <si>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</si>
  <si>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</si>
  <si>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</si>
  <si>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</si>
  <si>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</si>
  <si>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</si>
  <si>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</si>
  <si>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</si>
  <si>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</si>
  <si>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</si>
  <si>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</si>
  <si>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</si>
  <si>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</si>
  <si>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</si>
  <si>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</si>
  <si>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</si>
  <si>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</si>
  <si>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</si>
  <si>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</si>
  <si>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'261'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</si>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</sst>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24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K13" activePane="bottomRight" state="frozen"/>
      <selection pane="topRight"/>
      <selection pane="bottomLeft"/>
      <selection pane="bottomRight" activeCell="BN50" sqref="BN5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0.23</v>
      </c>
      <c r="H11" s="12">
        <v>0.23</v>
      </c>
      <c r="I11" s="12">
        <v>0.24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0.7</v>
      </c>
      <c r="AF11" s="11">
        <v>0.2</v>
      </c>
      <c r="AG11" s="12">
        <v>0.1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0.3</v>
      </c>
      <c r="AV11" s="12">
        <v>0.3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0.3</v>
      </c>
      <c r="BN11" s="12">
        <v>0.3</v>
      </c>
      <c r="BO11" s="12">
        <v>0.2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10</v>
      </c>
      <c r="H13" s="8">
        <v>9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7.43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>
        <v>10</v>
      </c>
      <c r="AA13" s="8">
        <v>10</v>
      </c>
      <c r="AB13" s="8">
        <v>10</v>
      </c>
      <c r="AC13" s="8">
        <v>7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5.6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8.6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8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9.4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9.4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10</v>
      </c>
      <c r="H14" s="13">
        <v>9</v>
      </c>
      <c r="I14" s="13">
        <v>9</v>
      </c>
      <c r="J14" s="13">
        <v>3</v>
      </c>
      <c r="K14" s="13"/>
      <c r="L14" s="14">
        <f t="shared" si="0"/>
        <v>7.43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7.4</v>
      </c>
      <c r="Z14" s="13">
        <v>10</v>
      </c>
      <c r="AA14" s="13">
        <v>10</v>
      </c>
      <c r="AB14" s="13">
        <v>10</v>
      </c>
      <c r="AC14" s="13">
        <v>7</v>
      </c>
      <c r="AD14" s="13">
        <v>4</v>
      </c>
      <c r="AE14" s="14">
        <f t="shared" si="5"/>
        <v>5.2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8.1999999999999993</v>
      </c>
      <c r="AS14" s="13">
        <v>10</v>
      </c>
      <c r="AT14" s="13">
        <v>10</v>
      </c>
      <c r="AU14" s="13">
        <v>8</v>
      </c>
      <c r="AV14" s="13">
        <v>8.5</v>
      </c>
      <c r="AW14" s="13">
        <v>10</v>
      </c>
      <c r="AX14" s="14">
        <f t="shared" si="10"/>
        <v>8.9499999999999993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>
        <v>7</v>
      </c>
      <c r="BN14" s="13">
        <v>10</v>
      </c>
      <c r="BO14" s="13">
        <v>8</v>
      </c>
      <c r="BP14" s="13"/>
      <c r="BQ14" s="14">
        <f t="shared" si="15"/>
        <v>8.6999999999999993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8.6999999999999993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10</v>
      </c>
      <c r="H15" s="8">
        <v>10</v>
      </c>
      <c r="I15" s="8">
        <v>9</v>
      </c>
      <c r="J15" s="8">
        <v>4</v>
      </c>
      <c r="K15" s="8"/>
      <c r="L15" s="14">
        <f t="shared" si="0"/>
        <v>7.96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10</v>
      </c>
      <c r="AA15" s="8">
        <v>10</v>
      </c>
      <c r="AB15" s="8">
        <v>10</v>
      </c>
      <c r="AC15" s="8">
        <v>9</v>
      </c>
      <c r="AD15" s="8">
        <v>10</v>
      </c>
      <c r="AE15" s="14">
        <f t="shared" si="5"/>
        <v>6.8</v>
      </c>
      <c r="AF15" s="8">
        <v>10</v>
      </c>
      <c r="AG15" s="8">
        <v>10</v>
      </c>
      <c r="AH15" s="8"/>
      <c r="AI15" s="8"/>
      <c r="AJ15" s="8"/>
      <c r="AK15" s="14">
        <f t="shared" si="6"/>
        <v>3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10</v>
      </c>
      <c r="AU15" s="8">
        <v>9</v>
      </c>
      <c r="AV15" s="8">
        <v>8.5</v>
      </c>
      <c r="AW15" s="8">
        <v>10</v>
      </c>
      <c r="AX15" s="14">
        <f t="shared" si="10"/>
        <v>9.25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9.3000000000000007</v>
      </c>
      <c r="BL15" s="8">
        <v>10</v>
      </c>
      <c r="BM15" s="8">
        <v>9</v>
      </c>
      <c r="BN15" s="8">
        <v>9</v>
      </c>
      <c r="BO15" s="8">
        <v>9</v>
      </c>
      <c r="BP15" s="8"/>
      <c r="BQ15" s="14">
        <f t="shared" si="15"/>
        <v>9.1999999999999993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9.1999999999999993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10</v>
      </c>
      <c r="H16" s="13">
        <v>8</v>
      </c>
      <c r="I16" s="13">
        <v>9</v>
      </c>
      <c r="J16" s="13">
        <v>3</v>
      </c>
      <c r="K16" s="13"/>
      <c r="L16" s="14">
        <f t="shared" si="0"/>
        <v>7.2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7.2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10</v>
      </c>
      <c r="H17" s="8">
        <v>7</v>
      </c>
      <c r="I17" s="8">
        <v>9</v>
      </c>
      <c r="J17" s="8">
        <v>3</v>
      </c>
      <c r="K17" s="8"/>
      <c r="L17" s="14">
        <f t="shared" si="0"/>
        <v>6.97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>
        <v>10</v>
      </c>
      <c r="AA17" s="8">
        <v>10</v>
      </c>
      <c r="AB17" s="8">
        <v>10</v>
      </c>
      <c r="AC17" s="8">
        <v>9</v>
      </c>
      <c r="AD17" s="8">
        <v>10</v>
      </c>
      <c r="AE17" s="14">
        <f t="shared" si="5"/>
        <v>6.8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9.8000000000000007</v>
      </c>
      <c r="AS17" s="8">
        <v>10</v>
      </c>
      <c r="AT17" s="8">
        <v>10</v>
      </c>
      <c r="AU17" s="8">
        <v>9</v>
      </c>
      <c r="AV17" s="8">
        <v>8.5</v>
      </c>
      <c r="AW17" s="8">
        <v>10</v>
      </c>
      <c r="AX17" s="14">
        <f t="shared" si="10"/>
        <v>9.25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9.3000000000000007</v>
      </c>
      <c r="BL17" s="8">
        <v>10</v>
      </c>
      <c r="BM17" s="8">
        <v>8</v>
      </c>
      <c r="BN17" s="8">
        <v>10</v>
      </c>
      <c r="BO17" s="8">
        <v>10</v>
      </c>
      <c r="BP17" s="8"/>
      <c r="BQ17" s="14">
        <f t="shared" si="15"/>
        <v>9.4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9.4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10</v>
      </c>
      <c r="H18" s="13">
        <v>8</v>
      </c>
      <c r="I18" s="13">
        <v>9</v>
      </c>
      <c r="J18" s="13">
        <v>4</v>
      </c>
      <c r="K18" s="13"/>
      <c r="L18" s="14">
        <f t="shared" si="0"/>
        <v>7.5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>
        <v>10</v>
      </c>
      <c r="AA18" s="13">
        <v>10</v>
      </c>
      <c r="AB18" s="13">
        <v>10</v>
      </c>
      <c r="AC18" s="13">
        <v>10</v>
      </c>
      <c r="AD18" s="13">
        <v>9</v>
      </c>
      <c r="AE18" s="14">
        <f t="shared" si="5"/>
        <v>6.8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9.8000000000000007</v>
      </c>
      <c r="AS18" s="13">
        <v>10</v>
      </c>
      <c r="AT18" s="13">
        <v>10</v>
      </c>
      <c r="AU18" s="13">
        <v>10</v>
      </c>
      <c r="AV18" s="13">
        <v>1</v>
      </c>
      <c r="AW18" s="13">
        <v>10</v>
      </c>
      <c r="AX18" s="14">
        <f t="shared" si="10"/>
        <v>7.3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10</v>
      </c>
      <c r="BM18" s="13">
        <v>10</v>
      </c>
      <c r="BN18" s="13">
        <v>10</v>
      </c>
      <c r="BO18" s="13">
        <v>9</v>
      </c>
      <c r="BP18" s="13"/>
      <c r="BQ18" s="14">
        <f t="shared" si="15"/>
        <v>9.8000000000000007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9.8000000000000007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10</v>
      </c>
      <c r="H19" s="8">
        <v>10</v>
      </c>
      <c r="I19" s="8">
        <v>9</v>
      </c>
      <c r="J19" s="8">
        <v>3</v>
      </c>
      <c r="K19" s="8"/>
      <c r="L19" s="14">
        <f t="shared" si="0"/>
        <v>7.66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7.7</v>
      </c>
      <c r="Z19" s="8">
        <v>10</v>
      </c>
      <c r="AA19" s="8">
        <v>10</v>
      </c>
      <c r="AB19" s="8">
        <v>10</v>
      </c>
      <c r="AC19" s="8">
        <v>9</v>
      </c>
      <c r="AD19" s="8">
        <v>10</v>
      </c>
      <c r="AE19" s="14">
        <f t="shared" si="5"/>
        <v>6.8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9.8000000000000007</v>
      </c>
      <c r="AS19" s="8">
        <v>10</v>
      </c>
      <c r="AT19" s="8">
        <v>10</v>
      </c>
      <c r="AU19" s="8">
        <v>9</v>
      </c>
      <c r="AV19" s="8">
        <v>8.5</v>
      </c>
      <c r="AW19" s="8">
        <v>10</v>
      </c>
      <c r="AX19" s="14">
        <f t="shared" si="10"/>
        <v>9.25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9.3000000000000007</v>
      </c>
      <c r="BL19" s="8">
        <v>10</v>
      </c>
      <c r="BM19" s="8">
        <v>7</v>
      </c>
      <c r="BN19" s="8">
        <v>9</v>
      </c>
      <c r="BO19" s="8">
        <v>10</v>
      </c>
      <c r="BP19" s="8"/>
      <c r="BQ19" s="14">
        <f t="shared" si="15"/>
        <v>8.8000000000000007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8.8000000000000007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10</v>
      </c>
      <c r="H20" s="13">
        <v>7</v>
      </c>
      <c r="I20" s="13">
        <v>9</v>
      </c>
      <c r="J20" s="13">
        <v>3</v>
      </c>
      <c r="K20" s="13"/>
      <c r="L20" s="14">
        <f t="shared" si="0"/>
        <v>6.97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10</v>
      </c>
      <c r="AA20" s="13">
        <v>10</v>
      </c>
      <c r="AB20" s="13">
        <v>10</v>
      </c>
      <c r="AC20" s="13">
        <v>10</v>
      </c>
      <c r="AD20" s="13">
        <v>6</v>
      </c>
      <c r="AE20" s="14">
        <f t="shared" si="5"/>
        <v>6.2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9.1999999999999993</v>
      </c>
      <c r="AS20" s="13">
        <v>10</v>
      </c>
      <c r="AT20" s="13">
        <v>10</v>
      </c>
      <c r="AU20" s="13">
        <v>9</v>
      </c>
      <c r="AV20" s="13">
        <v>8.5</v>
      </c>
      <c r="AW20" s="13">
        <v>10</v>
      </c>
      <c r="AX20" s="14">
        <f t="shared" si="10"/>
        <v>9.25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9.3000000000000007</v>
      </c>
      <c r="BL20" s="13">
        <v>10</v>
      </c>
      <c r="BM20" s="13">
        <v>8</v>
      </c>
      <c r="BN20" s="13">
        <v>10</v>
      </c>
      <c r="BO20" s="13">
        <v>9</v>
      </c>
      <c r="BP20" s="13"/>
      <c r="BQ20" s="14">
        <f t="shared" si="15"/>
        <v>9.1999999999999993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9.1999999999999993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10</v>
      </c>
      <c r="H21" s="8">
        <v>8</v>
      </c>
      <c r="I21" s="8">
        <v>8</v>
      </c>
      <c r="J21" s="8">
        <v>2.4</v>
      </c>
      <c r="K21" s="8"/>
      <c r="L21" s="14">
        <f t="shared" si="0"/>
        <v>6.78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6.8</v>
      </c>
      <c r="Z21" s="8">
        <v>10</v>
      </c>
      <c r="AA21" s="8">
        <v>10</v>
      </c>
      <c r="AB21" s="8">
        <v>10</v>
      </c>
      <c r="AC21" s="8">
        <v>10</v>
      </c>
      <c r="AD21" s="8">
        <v>7</v>
      </c>
      <c r="AE21" s="14">
        <f t="shared" si="5"/>
        <v>6.4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9.4</v>
      </c>
      <c r="AS21" s="8">
        <v>10</v>
      </c>
      <c r="AT21" s="8">
        <v>10</v>
      </c>
      <c r="AU21" s="8">
        <v>10</v>
      </c>
      <c r="AV21" s="8">
        <v>10</v>
      </c>
      <c r="AW21" s="8">
        <v>10</v>
      </c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>
        <v>9</v>
      </c>
      <c r="BN21" s="8">
        <v>8</v>
      </c>
      <c r="BO21" s="8">
        <v>10</v>
      </c>
      <c r="BP21" s="8"/>
      <c r="BQ21" s="14">
        <f t="shared" si="15"/>
        <v>9.1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10</v>
      </c>
      <c r="H22" s="13">
        <v>10</v>
      </c>
      <c r="I22" s="13">
        <v>9</v>
      </c>
      <c r="J22" s="13">
        <v>1.4</v>
      </c>
      <c r="K22" s="13"/>
      <c r="L22" s="14">
        <f t="shared" si="0"/>
        <v>7.18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>
        <v>10</v>
      </c>
      <c r="AA22" s="13">
        <v>10</v>
      </c>
      <c r="AB22" s="13">
        <v>10</v>
      </c>
      <c r="AC22" s="13">
        <v>9</v>
      </c>
      <c r="AD22" s="13">
        <v>10</v>
      </c>
      <c r="AE22" s="14">
        <f t="shared" si="5"/>
        <v>6.8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9.8000000000000007</v>
      </c>
      <c r="AS22" s="13">
        <v>10</v>
      </c>
      <c r="AT22" s="13">
        <v>10</v>
      </c>
      <c r="AU22" s="13">
        <v>9</v>
      </c>
      <c r="AV22" s="13">
        <v>9</v>
      </c>
      <c r="AW22" s="13">
        <v>10</v>
      </c>
      <c r="AX22" s="14">
        <f t="shared" si="10"/>
        <v>9.4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9.4</v>
      </c>
      <c r="BL22" s="13">
        <v>10</v>
      </c>
      <c r="BM22" s="13">
        <v>7</v>
      </c>
      <c r="BN22" s="13">
        <v>10</v>
      </c>
      <c r="BO22" s="13">
        <v>10</v>
      </c>
      <c r="BP22" s="13"/>
      <c r="BQ22" s="14">
        <f t="shared" si="15"/>
        <v>9.1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9.1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10</v>
      </c>
      <c r="H23" s="8">
        <v>10</v>
      </c>
      <c r="I23" s="8">
        <v>9</v>
      </c>
      <c r="J23" s="8">
        <v>3</v>
      </c>
      <c r="K23" s="8"/>
      <c r="L23" s="14">
        <f t="shared" si="0"/>
        <v>7.66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7.7</v>
      </c>
      <c r="Z23" s="8">
        <v>10</v>
      </c>
      <c r="AA23" s="8">
        <v>10</v>
      </c>
      <c r="AB23" s="8">
        <v>10</v>
      </c>
      <c r="AC23" s="8">
        <v>6</v>
      </c>
      <c r="AD23" s="8">
        <v>10</v>
      </c>
      <c r="AE23" s="14">
        <f t="shared" si="5"/>
        <v>6.2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9.1999999999999993</v>
      </c>
      <c r="AS23" s="8">
        <v>10</v>
      </c>
      <c r="AT23" s="8">
        <v>10</v>
      </c>
      <c r="AU23" s="8">
        <v>10</v>
      </c>
      <c r="AV23" s="8">
        <v>8.5</v>
      </c>
      <c r="AW23" s="8">
        <v>10</v>
      </c>
      <c r="AX23" s="14">
        <f t="shared" si="10"/>
        <v>9.5500000000000007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</v>
      </c>
      <c r="BL23" s="8">
        <v>10</v>
      </c>
      <c r="BM23" s="8">
        <v>9</v>
      </c>
      <c r="BN23" s="8">
        <v>10</v>
      </c>
      <c r="BO23" s="8">
        <v>8</v>
      </c>
      <c r="BP23" s="8"/>
      <c r="BQ23" s="14">
        <f t="shared" si="15"/>
        <v>9.3000000000000007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9.3000000000000007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10</v>
      </c>
      <c r="H24" s="13">
        <v>9</v>
      </c>
      <c r="I24" s="13">
        <v>10</v>
      </c>
      <c r="J24" s="13">
        <v>1</v>
      </c>
      <c r="K24" s="13"/>
      <c r="L24" s="14">
        <f t="shared" si="0"/>
        <v>7.07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7.1</v>
      </c>
      <c r="Z24" s="13">
        <v>10</v>
      </c>
      <c r="AA24" s="13">
        <v>10</v>
      </c>
      <c r="AB24" s="13">
        <v>10</v>
      </c>
      <c r="AC24" s="13">
        <v>10</v>
      </c>
      <c r="AD24" s="13">
        <v>8</v>
      </c>
      <c r="AE24" s="14">
        <f t="shared" si="5"/>
        <v>6.6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10</v>
      </c>
      <c r="AT24" s="13">
        <v>10</v>
      </c>
      <c r="AU24" s="13">
        <v>9</v>
      </c>
      <c r="AV24" s="13">
        <v>8.5</v>
      </c>
      <c r="AW24" s="13">
        <v>10</v>
      </c>
      <c r="AX24" s="14">
        <f t="shared" si="10"/>
        <v>9.25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9.3000000000000007</v>
      </c>
      <c r="BL24" s="13">
        <v>10</v>
      </c>
      <c r="BM24" s="13">
        <v>9</v>
      </c>
      <c r="BN24" s="13">
        <v>10</v>
      </c>
      <c r="BO24" s="13">
        <v>10</v>
      </c>
      <c r="BP24" s="13"/>
      <c r="BQ24" s="14">
        <f t="shared" si="15"/>
        <v>9.6999999999999993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9.6999999999999993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>
        <v>10</v>
      </c>
      <c r="H25" s="8">
        <v>7</v>
      </c>
      <c r="I25" s="8">
        <v>10</v>
      </c>
      <c r="J25" s="8">
        <v>4</v>
      </c>
      <c r="K25" s="8"/>
      <c r="L25" s="14">
        <f t="shared" si="0"/>
        <v>7.51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7.5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8</v>
      </c>
      <c r="BN25" s="8">
        <v>8</v>
      </c>
      <c r="BO25" s="8">
        <v>7</v>
      </c>
      <c r="BP25" s="8"/>
      <c r="BQ25" s="14">
        <f t="shared" si="15"/>
        <v>8.1999999999999993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8.1999999999999993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10</v>
      </c>
      <c r="H26" s="13">
        <v>9</v>
      </c>
      <c r="I26" s="13">
        <v>10</v>
      </c>
      <c r="J26" s="13">
        <v>5</v>
      </c>
      <c r="K26" s="13"/>
      <c r="L26" s="14">
        <f t="shared" si="0"/>
        <v>8.27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8.3000000000000007</v>
      </c>
      <c r="Z26" s="13">
        <v>10</v>
      </c>
      <c r="AA26" s="13">
        <v>10</v>
      </c>
      <c r="AB26" s="13">
        <v>10</v>
      </c>
      <c r="AC26" s="13">
        <v>7</v>
      </c>
      <c r="AD26" s="13">
        <v>8</v>
      </c>
      <c r="AE26" s="14">
        <f t="shared" si="5"/>
        <v>6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10</v>
      </c>
      <c r="AT26" s="13">
        <v>10</v>
      </c>
      <c r="AU26" s="13">
        <v>10</v>
      </c>
      <c r="AV26" s="13">
        <v>8.5</v>
      </c>
      <c r="AW26" s="13">
        <v>10</v>
      </c>
      <c r="AX26" s="14">
        <f t="shared" si="10"/>
        <v>9.5500000000000007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9.6</v>
      </c>
      <c r="BL26" s="13">
        <v>10</v>
      </c>
      <c r="BM26" s="13">
        <v>9</v>
      </c>
      <c r="BN26" s="13">
        <v>10</v>
      </c>
      <c r="BO26" s="13">
        <v>10</v>
      </c>
      <c r="BP26" s="13"/>
      <c r="BQ26" s="14">
        <f t="shared" si="15"/>
        <v>9.6999999999999993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9.6999999999999993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10</v>
      </c>
      <c r="H27" s="8">
        <v>10</v>
      </c>
      <c r="I27" s="8">
        <v>9</v>
      </c>
      <c r="J27" s="8">
        <v>3</v>
      </c>
      <c r="K27" s="8"/>
      <c r="L27" s="14">
        <f t="shared" si="0"/>
        <v>7.66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7.7</v>
      </c>
      <c r="Z27" s="8">
        <v>10</v>
      </c>
      <c r="AA27" s="8">
        <v>10</v>
      </c>
      <c r="AB27" s="8">
        <v>10</v>
      </c>
      <c r="AC27" s="8">
        <v>9</v>
      </c>
      <c r="AD27" s="8">
        <v>8</v>
      </c>
      <c r="AE27" s="14">
        <f t="shared" si="5"/>
        <v>6.4</v>
      </c>
      <c r="AF27" s="8">
        <v>10</v>
      </c>
      <c r="AG27" s="8">
        <v>10</v>
      </c>
      <c r="AH27" s="8"/>
      <c r="AI27" s="8"/>
      <c r="AJ27" s="8"/>
      <c r="AK27" s="14">
        <f t="shared" si="6"/>
        <v>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9.4</v>
      </c>
      <c r="AS27" s="8">
        <v>10</v>
      </c>
      <c r="AT27" s="8">
        <v>10</v>
      </c>
      <c r="AU27" s="8">
        <v>7</v>
      </c>
      <c r="AV27" s="8">
        <v>9</v>
      </c>
      <c r="AW27" s="8">
        <v>10</v>
      </c>
      <c r="AX27" s="14">
        <f t="shared" si="10"/>
        <v>8.8000000000000007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8.8000000000000007</v>
      </c>
      <c r="BL27" s="8">
        <v>10</v>
      </c>
      <c r="BM27" s="8">
        <v>7</v>
      </c>
      <c r="BN27" s="8">
        <v>10</v>
      </c>
      <c r="BO27" s="8">
        <v>10</v>
      </c>
      <c r="BP27" s="8"/>
      <c r="BQ27" s="14">
        <f t="shared" si="15"/>
        <v>9.1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9.1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>
        <v>10</v>
      </c>
      <c r="H28" s="13">
        <v>9</v>
      </c>
      <c r="I28" s="13">
        <v>9</v>
      </c>
      <c r="J28" s="13">
        <v>4</v>
      </c>
      <c r="K28" s="13"/>
      <c r="L28" s="14">
        <f t="shared" si="0"/>
        <v>7.73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7.7</v>
      </c>
      <c r="Z28" s="13">
        <v>10</v>
      </c>
      <c r="AA28" s="13">
        <v>10</v>
      </c>
      <c r="AB28" s="13">
        <v>10</v>
      </c>
      <c r="AC28" s="13">
        <v>10</v>
      </c>
      <c r="AD28" s="13">
        <v>4</v>
      </c>
      <c r="AE28" s="14">
        <f t="shared" si="5"/>
        <v>5.8</v>
      </c>
      <c r="AF28" s="13">
        <v>10</v>
      </c>
      <c r="AG28" s="13">
        <v>10</v>
      </c>
      <c r="AH28" s="13"/>
      <c r="AI28" s="13"/>
      <c r="AJ28" s="13"/>
      <c r="AK28" s="14">
        <f t="shared" si="6"/>
        <v>3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8.8000000000000007</v>
      </c>
      <c r="AS28" s="13">
        <v>10</v>
      </c>
      <c r="AT28" s="13">
        <v>10</v>
      </c>
      <c r="AU28" s="13">
        <v>8</v>
      </c>
      <c r="AV28" s="13">
        <v>9</v>
      </c>
      <c r="AW28" s="13">
        <v>10</v>
      </c>
      <c r="AX28" s="14">
        <f t="shared" si="10"/>
        <v>9.1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9.1</v>
      </c>
      <c r="BL28" s="13">
        <v>10</v>
      </c>
      <c r="BM28" s="13">
        <v>7</v>
      </c>
      <c r="BN28" s="13">
        <v>8</v>
      </c>
      <c r="BO28" s="13">
        <v>8</v>
      </c>
      <c r="BP28" s="13"/>
      <c r="BQ28" s="14">
        <f t="shared" si="15"/>
        <v>8.1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8.1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10</v>
      </c>
      <c r="H29" s="8">
        <v>10</v>
      </c>
      <c r="I29" s="8">
        <v>9</v>
      </c>
      <c r="J29" s="8">
        <v>5</v>
      </c>
      <c r="K29" s="8"/>
      <c r="L29" s="14">
        <f t="shared" si="0"/>
        <v>8.26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7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>
        <v>10</v>
      </c>
      <c r="AU29" s="8">
        <v>9</v>
      </c>
      <c r="AV29" s="8">
        <v>9</v>
      </c>
      <c r="AW29" s="8">
        <v>10</v>
      </c>
      <c r="AX29" s="14">
        <f t="shared" si="10"/>
        <v>9.4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9.4</v>
      </c>
      <c r="BL29" s="8">
        <v>10</v>
      </c>
      <c r="BM29" s="8">
        <v>7</v>
      </c>
      <c r="BN29" s="8">
        <v>10</v>
      </c>
      <c r="BO29" s="8">
        <v>10</v>
      </c>
      <c r="BP29" s="8"/>
      <c r="BQ29" s="14">
        <f t="shared" si="15"/>
        <v>9.1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9.1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10</v>
      </c>
      <c r="H30" s="13">
        <v>10</v>
      </c>
      <c r="I30" s="13">
        <v>9</v>
      </c>
      <c r="J30" s="13">
        <v>1.4</v>
      </c>
      <c r="K30" s="13"/>
      <c r="L30" s="14">
        <f t="shared" si="0"/>
        <v>7.18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>
        <v>10</v>
      </c>
      <c r="AU30" s="13">
        <v>9</v>
      </c>
      <c r="AV30" s="13">
        <v>8.5</v>
      </c>
      <c r="AW30" s="13">
        <v>10</v>
      </c>
      <c r="AX30" s="14">
        <f t="shared" si="10"/>
        <v>9.25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9.3000000000000007</v>
      </c>
      <c r="BL30" s="13">
        <v>10</v>
      </c>
      <c r="BM30" s="13">
        <v>9</v>
      </c>
      <c r="BN30" s="13">
        <v>9</v>
      </c>
      <c r="BO30" s="13">
        <v>9</v>
      </c>
      <c r="BP30" s="13"/>
      <c r="BQ30" s="14">
        <f t="shared" si="15"/>
        <v>9.1999999999999993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9.1999999999999993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10</v>
      </c>
      <c r="H31" s="8">
        <v>8</v>
      </c>
      <c r="I31" s="8">
        <v>9</v>
      </c>
      <c r="J31" s="8">
        <v>3</v>
      </c>
      <c r="K31" s="8"/>
      <c r="L31" s="14">
        <f t="shared" si="0"/>
        <v>7.2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>
        <v>10</v>
      </c>
      <c r="AA31" s="8">
        <v>10</v>
      </c>
      <c r="AB31" s="8">
        <v>10</v>
      </c>
      <c r="AC31" s="8">
        <v>9</v>
      </c>
      <c r="AD31" s="8">
        <v>10</v>
      </c>
      <c r="AE31" s="14">
        <f t="shared" si="5"/>
        <v>6.8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9.8000000000000007</v>
      </c>
      <c r="AS31" s="8">
        <v>10</v>
      </c>
      <c r="AT31" s="8">
        <v>10</v>
      </c>
      <c r="AU31" s="8">
        <v>10</v>
      </c>
      <c r="AV31" s="8">
        <v>7</v>
      </c>
      <c r="AW31" s="8">
        <v>10</v>
      </c>
      <c r="AX31" s="14">
        <f t="shared" si="10"/>
        <v>9.1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9.1</v>
      </c>
      <c r="BL31" s="8">
        <v>10</v>
      </c>
      <c r="BM31" s="8">
        <v>8</v>
      </c>
      <c r="BN31" s="8">
        <v>9</v>
      </c>
      <c r="BO31" s="8">
        <v>9</v>
      </c>
      <c r="BP31" s="8"/>
      <c r="BQ31" s="14">
        <f t="shared" si="15"/>
        <v>8.9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8.9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10</v>
      </c>
      <c r="H32" s="13">
        <v>10</v>
      </c>
      <c r="I32" s="13">
        <v>9</v>
      </c>
      <c r="J32" s="13">
        <v>5</v>
      </c>
      <c r="K32" s="13"/>
      <c r="L32" s="14">
        <f t="shared" si="0"/>
        <v>8.26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8.3000000000000007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7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10</v>
      </c>
      <c r="AV32" s="13">
        <v>7</v>
      </c>
      <c r="AW32" s="13">
        <v>10</v>
      </c>
      <c r="AX32" s="14">
        <f t="shared" si="10"/>
        <v>9.1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9.1</v>
      </c>
      <c r="BL32" s="13">
        <v>10</v>
      </c>
      <c r="BM32" s="13">
        <v>8</v>
      </c>
      <c r="BN32" s="13">
        <v>10</v>
      </c>
      <c r="BO32" s="13">
        <v>10</v>
      </c>
      <c r="BP32" s="13"/>
      <c r="BQ32" s="14">
        <f t="shared" si="15"/>
        <v>9.4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9.4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>
        <v>10</v>
      </c>
      <c r="H33" s="8">
        <v>7</v>
      </c>
      <c r="I33" s="8">
        <v>9</v>
      </c>
      <c r="J33" s="8">
        <v>1</v>
      </c>
      <c r="K33" s="8"/>
      <c r="L33" s="14">
        <f t="shared" si="0"/>
        <v>6.37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1</v>
      </c>
      <c r="H34" s="13">
        <v>8</v>
      </c>
      <c r="I34" s="13">
        <v>9</v>
      </c>
      <c r="J34" s="13">
        <v>4</v>
      </c>
      <c r="K34" s="13"/>
      <c r="L34" s="14">
        <f t="shared" si="0"/>
        <v>5.43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5.4</v>
      </c>
      <c r="Z34" s="13">
        <v>10</v>
      </c>
      <c r="AA34" s="13">
        <v>10</v>
      </c>
      <c r="AB34" s="13">
        <v>10</v>
      </c>
      <c r="AC34" s="13">
        <v>7</v>
      </c>
      <c r="AD34" s="13">
        <v>8</v>
      </c>
      <c r="AE34" s="14">
        <f t="shared" si="5"/>
        <v>6</v>
      </c>
      <c r="AF34" s="13">
        <v>10</v>
      </c>
      <c r="AG34" s="13">
        <v>10</v>
      </c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10</v>
      </c>
      <c r="AT34" s="13">
        <v>10</v>
      </c>
      <c r="AU34" s="13">
        <v>1</v>
      </c>
      <c r="AV34" s="13">
        <v>1</v>
      </c>
      <c r="AW34" s="13">
        <v>10</v>
      </c>
      <c r="AX34" s="14">
        <f t="shared" si="10"/>
        <v>4.5999999999999996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4.5999999999999996</v>
      </c>
      <c r="BL34" s="13">
        <v>10</v>
      </c>
      <c r="BM34" s="13">
        <v>10</v>
      </c>
      <c r="BN34" s="13">
        <v>9</v>
      </c>
      <c r="BO34" s="13">
        <v>7</v>
      </c>
      <c r="BP34" s="13"/>
      <c r="BQ34" s="14">
        <f t="shared" si="15"/>
        <v>9.1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9.1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10</v>
      </c>
      <c r="H35" s="8">
        <v>10</v>
      </c>
      <c r="I35" s="8">
        <v>9</v>
      </c>
      <c r="J35" s="8">
        <v>4.2</v>
      </c>
      <c r="K35" s="8"/>
      <c r="L35" s="14">
        <f t="shared" si="0"/>
        <v>8.02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10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7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>
        <v>10</v>
      </c>
      <c r="AU35" s="8">
        <v>9</v>
      </c>
      <c r="AV35" s="8">
        <v>9</v>
      </c>
      <c r="AW35" s="8">
        <v>10</v>
      </c>
      <c r="AX35" s="14">
        <f t="shared" si="10"/>
        <v>9.4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9.4</v>
      </c>
      <c r="BL35" s="8">
        <v>10</v>
      </c>
      <c r="BM35" s="8">
        <v>7</v>
      </c>
      <c r="BN35" s="8">
        <v>10</v>
      </c>
      <c r="BO35" s="8">
        <v>10</v>
      </c>
      <c r="BP35" s="8"/>
      <c r="BQ35" s="14">
        <f t="shared" si="15"/>
        <v>9.1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9.1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10</v>
      </c>
      <c r="H36" s="13">
        <v>9</v>
      </c>
      <c r="I36" s="13">
        <v>10</v>
      </c>
      <c r="J36" s="13">
        <v>2</v>
      </c>
      <c r="K36" s="13"/>
      <c r="L36" s="14">
        <f t="shared" si="0"/>
        <v>7.37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7.4</v>
      </c>
      <c r="Z36" s="13">
        <v>10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7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>
        <v>10</v>
      </c>
      <c r="AU36" s="13">
        <v>1</v>
      </c>
      <c r="AV36" s="13">
        <v>10</v>
      </c>
      <c r="AW36" s="13">
        <v>10</v>
      </c>
      <c r="AX36" s="14">
        <f t="shared" si="10"/>
        <v>7.3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7.3</v>
      </c>
      <c r="BL36" s="13">
        <v>10</v>
      </c>
      <c r="BM36" s="13">
        <v>9</v>
      </c>
      <c r="BN36" s="13">
        <v>9</v>
      </c>
      <c r="BO36" s="13">
        <v>7</v>
      </c>
      <c r="BP36" s="13"/>
      <c r="BQ36" s="14">
        <f t="shared" si="15"/>
        <v>8.8000000000000007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8.8000000000000007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10</v>
      </c>
      <c r="H37" s="8">
        <v>9</v>
      </c>
      <c r="I37" s="8">
        <v>10</v>
      </c>
      <c r="J37" s="8">
        <v>3</v>
      </c>
      <c r="K37" s="8"/>
      <c r="L37" s="14">
        <f t="shared" si="0"/>
        <v>7.67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>
        <v>10</v>
      </c>
      <c r="AA37" s="8">
        <v>10</v>
      </c>
      <c r="AB37" s="8">
        <v>10</v>
      </c>
      <c r="AC37" s="8">
        <v>10</v>
      </c>
      <c r="AD37" s="8">
        <v>10</v>
      </c>
      <c r="AE37" s="14">
        <f t="shared" si="5"/>
        <v>7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>
        <v>10</v>
      </c>
      <c r="AU37" s="8">
        <v>8</v>
      </c>
      <c r="AV37" s="8">
        <v>10</v>
      </c>
      <c r="AW37" s="8">
        <v>10</v>
      </c>
      <c r="AX37" s="14">
        <f t="shared" si="10"/>
        <v>9.4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9.4</v>
      </c>
      <c r="BL37" s="8">
        <v>10</v>
      </c>
      <c r="BM37" s="8">
        <v>9</v>
      </c>
      <c r="BN37" s="8">
        <v>10</v>
      </c>
      <c r="BO37" s="8">
        <v>10</v>
      </c>
      <c r="BP37" s="8"/>
      <c r="BQ37" s="14">
        <f t="shared" si="15"/>
        <v>9.6999999999999993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9.6999999999999993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10</v>
      </c>
      <c r="H38" s="13">
        <v>9</v>
      </c>
      <c r="I38" s="13">
        <v>9</v>
      </c>
      <c r="J38" s="13">
        <v>1</v>
      </c>
      <c r="K38" s="13"/>
      <c r="L38" s="14">
        <f t="shared" si="0"/>
        <v>6.83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10</v>
      </c>
      <c r="AA38" s="13">
        <v>10</v>
      </c>
      <c r="AB38" s="13">
        <v>10</v>
      </c>
      <c r="AC38" s="13">
        <v>10</v>
      </c>
      <c r="AD38" s="13">
        <v>9</v>
      </c>
      <c r="AE38" s="14">
        <f t="shared" si="5"/>
        <v>6.8</v>
      </c>
      <c r="AF38" s="13">
        <v>10</v>
      </c>
      <c r="AG38" s="13">
        <v>10</v>
      </c>
      <c r="AH38" s="13"/>
      <c r="AI38" s="13"/>
      <c r="AJ38" s="13"/>
      <c r="AK38" s="14">
        <f t="shared" si="6"/>
        <v>3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9.8000000000000007</v>
      </c>
      <c r="AS38" s="13">
        <v>10</v>
      </c>
      <c r="AT38" s="13">
        <v>10</v>
      </c>
      <c r="AU38" s="13">
        <v>7</v>
      </c>
      <c r="AV38" s="13">
        <v>10</v>
      </c>
      <c r="AW38" s="13">
        <v>10</v>
      </c>
      <c r="AX38" s="14">
        <f t="shared" si="10"/>
        <v>9.1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9.1</v>
      </c>
      <c r="BL38" s="13">
        <v>10</v>
      </c>
      <c r="BM38" s="13">
        <v>9</v>
      </c>
      <c r="BN38" s="13">
        <v>10</v>
      </c>
      <c r="BO38" s="13">
        <v>10</v>
      </c>
      <c r="BP38" s="13"/>
      <c r="BQ38" s="14">
        <f t="shared" si="15"/>
        <v>9.6999999999999993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9.6999999999999993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10</v>
      </c>
      <c r="H39" s="8">
        <v>10</v>
      </c>
      <c r="I39" s="8">
        <v>9</v>
      </c>
      <c r="J39" s="8">
        <v>4</v>
      </c>
      <c r="K39" s="8"/>
      <c r="L39" s="14">
        <f t="shared" si="0"/>
        <v>7.96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10</v>
      </c>
      <c r="AA39" s="8">
        <v>10</v>
      </c>
      <c r="AB39" s="8">
        <v>10</v>
      </c>
      <c r="AC39" s="8">
        <v>9</v>
      </c>
      <c r="AD39" s="8">
        <v>8</v>
      </c>
      <c r="AE39" s="14">
        <f t="shared" si="5"/>
        <v>6.4</v>
      </c>
      <c r="AF39" s="8">
        <v>10</v>
      </c>
      <c r="AG39" s="8">
        <v>10</v>
      </c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9.4</v>
      </c>
      <c r="AS39" s="8">
        <v>10</v>
      </c>
      <c r="AT39" s="8">
        <v>10</v>
      </c>
      <c r="AU39" s="8">
        <v>10</v>
      </c>
      <c r="AV39" s="8">
        <v>7</v>
      </c>
      <c r="AW39" s="8">
        <v>10</v>
      </c>
      <c r="AX39" s="14">
        <f t="shared" si="10"/>
        <v>9.1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9.1</v>
      </c>
      <c r="BL39" s="8">
        <v>10</v>
      </c>
      <c r="BM39" s="8">
        <v>8</v>
      </c>
      <c r="BN39" s="8">
        <v>9</v>
      </c>
      <c r="BO39" s="8">
        <v>9</v>
      </c>
      <c r="BP39" s="8"/>
      <c r="BQ39" s="14">
        <f t="shared" si="15"/>
        <v>8.9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8.9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10</v>
      </c>
      <c r="H40" s="13">
        <v>9</v>
      </c>
      <c r="I40" s="13">
        <v>9</v>
      </c>
      <c r="J40" s="13">
        <v>3</v>
      </c>
      <c r="K40" s="13"/>
      <c r="L40" s="14">
        <f t="shared" si="0"/>
        <v>7.43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7.4</v>
      </c>
      <c r="Z40" s="13">
        <v>10</v>
      </c>
      <c r="AA40" s="13">
        <v>10</v>
      </c>
      <c r="AB40" s="13">
        <v>10</v>
      </c>
      <c r="AC40" s="13">
        <v>10</v>
      </c>
      <c r="AD40" s="13">
        <v>8</v>
      </c>
      <c r="AE40" s="14">
        <f t="shared" si="5"/>
        <v>6.6</v>
      </c>
      <c r="AF40" s="13">
        <v>10</v>
      </c>
      <c r="AG40" s="13">
        <v>1</v>
      </c>
      <c r="AH40" s="13"/>
      <c r="AI40" s="13"/>
      <c r="AJ40" s="13"/>
      <c r="AK40" s="14">
        <f t="shared" si="6"/>
        <v>2.1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8.6999999999999993</v>
      </c>
      <c r="AS40" s="13">
        <v>10</v>
      </c>
      <c r="AT40" s="13">
        <v>10</v>
      </c>
      <c r="AU40" s="13">
        <v>8</v>
      </c>
      <c r="AV40" s="13">
        <v>8.5</v>
      </c>
      <c r="AW40" s="13">
        <v>10</v>
      </c>
      <c r="AX40" s="14">
        <f t="shared" si="10"/>
        <v>8.9499999999999993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</v>
      </c>
      <c r="BL40" s="13">
        <v>10</v>
      </c>
      <c r="BM40" s="13">
        <v>7</v>
      </c>
      <c r="BN40" s="13">
        <v>9</v>
      </c>
      <c r="BO40" s="13">
        <v>9</v>
      </c>
      <c r="BP40" s="13"/>
      <c r="BQ40" s="14">
        <f t="shared" si="15"/>
        <v>8.6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8.6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10</v>
      </c>
      <c r="H41" s="8">
        <v>9</v>
      </c>
      <c r="I41" s="8">
        <v>9</v>
      </c>
      <c r="J41" s="8">
        <v>1</v>
      </c>
      <c r="K41" s="8"/>
      <c r="L41" s="14">
        <f t="shared" si="0"/>
        <v>6.83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6.8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10</v>
      </c>
      <c r="AT41" s="8">
        <v>10</v>
      </c>
      <c r="AU41" s="8">
        <v>8</v>
      </c>
      <c r="AV41" s="8">
        <v>7</v>
      </c>
      <c r="AW41" s="8">
        <v>10</v>
      </c>
      <c r="AX41" s="14">
        <f t="shared" si="10"/>
        <v>8.5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8.5</v>
      </c>
      <c r="BL41" s="8">
        <v>10</v>
      </c>
      <c r="BM41" s="8">
        <v>7</v>
      </c>
      <c r="BN41" s="8">
        <v>9</v>
      </c>
      <c r="BO41" s="8">
        <v>10</v>
      </c>
      <c r="BP41" s="8"/>
      <c r="BQ41" s="14">
        <f t="shared" si="15"/>
        <v>8.8000000000000007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8.8000000000000007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10</v>
      </c>
      <c r="H42" s="13">
        <v>9</v>
      </c>
      <c r="I42" s="13">
        <v>9</v>
      </c>
      <c r="J42" s="13">
        <v>1</v>
      </c>
      <c r="K42" s="13"/>
      <c r="L42" s="14">
        <f t="shared" si="0"/>
        <v>6.83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6.8</v>
      </c>
      <c r="Z42" s="13">
        <v>10</v>
      </c>
      <c r="AA42" s="13">
        <v>10</v>
      </c>
      <c r="AB42" s="13">
        <v>10</v>
      </c>
      <c r="AC42" s="13">
        <v>10</v>
      </c>
      <c r="AD42" s="13">
        <v>10</v>
      </c>
      <c r="AE42" s="14">
        <f t="shared" si="5"/>
        <v>7</v>
      </c>
      <c r="AF42" s="13">
        <v>10</v>
      </c>
      <c r="AG42" s="13">
        <v>10</v>
      </c>
      <c r="AH42" s="13"/>
      <c r="AI42" s="13"/>
      <c r="AJ42" s="13"/>
      <c r="AK42" s="14">
        <f t="shared" si="6"/>
        <v>3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>
        <v>10</v>
      </c>
      <c r="AT42" s="13">
        <v>10</v>
      </c>
      <c r="AU42" s="13">
        <v>9</v>
      </c>
      <c r="AV42" s="13">
        <v>9</v>
      </c>
      <c r="AW42" s="13">
        <v>10</v>
      </c>
      <c r="AX42" s="14">
        <f t="shared" si="10"/>
        <v>9.4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9.4</v>
      </c>
      <c r="BL42" s="13">
        <v>10</v>
      </c>
      <c r="BM42" s="13">
        <v>7</v>
      </c>
      <c r="BN42" s="13">
        <v>10</v>
      </c>
      <c r="BO42" s="13">
        <v>10</v>
      </c>
      <c r="BP42" s="13"/>
      <c r="BQ42" s="14">
        <f t="shared" si="15"/>
        <v>9.1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9.1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10</v>
      </c>
      <c r="H43" s="8">
        <v>10</v>
      </c>
      <c r="I43" s="8">
        <v>9</v>
      </c>
      <c r="J43" s="8">
        <v>3</v>
      </c>
      <c r="K43" s="8"/>
      <c r="L43" s="14">
        <f t="shared" si="0"/>
        <v>7.66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7.7</v>
      </c>
      <c r="Z43" s="8">
        <v>10</v>
      </c>
      <c r="AA43" s="8">
        <v>10</v>
      </c>
      <c r="AB43" s="8">
        <v>10</v>
      </c>
      <c r="AC43" s="8">
        <v>10</v>
      </c>
      <c r="AD43" s="8">
        <v>10</v>
      </c>
      <c r="AE43" s="14">
        <f t="shared" si="5"/>
        <v>7</v>
      </c>
      <c r="AF43" s="8">
        <v>10</v>
      </c>
      <c r="AG43" s="8">
        <v>10</v>
      </c>
      <c r="AH43" s="8"/>
      <c r="AI43" s="8"/>
      <c r="AJ43" s="8"/>
      <c r="AK43" s="14">
        <f t="shared" si="6"/>
        <v>3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10</v>
      </c>
      <c r="AS43" s="8">
        <v>10</v>
      </c>
      <c r="AT43" s="8">
        <v>10</v>
      </c>
      <c r="AU43" s="8">
        <v>1</v>
      </c>
      <c r="AV43" s="8">
        <v>1</v>
      </c>
      <c r="AW43" s="8">
        <v>10</v>
      </c>
      <c r="AX43" s="14">
        <f t="shared" si="10"/>
        <v>4.5999999999999996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4.5999999999999996</v>
      </c>
      <c r="BL43" s="8">
        <v>10</v>
      </c>
      <c r="BM43" s="8">
        <v>9</v>
      </c>
      <c r="BN43" s="8">
        <v>10</v>
      </c>
      <c r="BO43" s="8">
        <v>10</v>
      </c>
      <c r="BP43" s="8"/>
      <c r="BQ43" s="14">
        <f t="shared" si="15"/>
        <v>9.6999999999999993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9.6999999999999993</v>
      </c>
      <c r="CE43" s="58">
        <f t="shared" si="20"/>
        <v>8</v>
      </c>
      <c r="CF43" s="21"/>
      <c r="CG43" s="58">
        <f t="shared" si="21"/>
        <v>8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10</v>
      </c>
      <c r="H44" s="13">
        <v>10</v>
      </c>
      <c r="I44" s="13">
        <v>9</v>
      </c>
      <c r="J44" s="13">
        <v>9</v>
      </c>
      <c r="K44" s="13"/>
      <c r="L44" s="14">
        <f t="shared" si="0"/>
        <v>9.4600000000000009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9.5</v>
      </c>
      <c r="Z44" s="13">
        <v>10</v>
      </c>
      <c r="AA44" s="13">
        <v>10</v>
      </c>
      <c r="AB44" s="13">
        <v>10</v>
      </c>
      <c r="AC44" s="13">
        <v>10</v>
      </c>
      <c r="AD44" s="13">
        <v>10</v>
      </c>
      <c r="AE44" s="14">
        <f t="shared" si="5"/>
        <v>7</v>
      </c>
      <c r="AF44" s="13">
        <v>10</v>
      </c>
      <c r="AG44" s="13">
        <v>10</v>
      </c>
      <c r="AH44" s="13"/>
      <c r="AI44" s="13"/>
      <c r="AJ44" s="13"/>
      <c r="AK44" s="14">
        <f t="shared" si="6"/>
        <v>3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10</v>
      </c>
      <c r="AS44" s="13">
        <v>10</v>
      </c>
      <c r="AT44" s="13">
        <v>10</v>
      </c>
      <c r="AU44" s="13">
        <v>10</v>
      </c>
      <c r="AV44" s="13">
        <v>10</v>
      </c>
      <c r="AW44" s="13">
        <v>10</v>
      </c>
      <c r="AX44" s="14">
        <f t="shared" si="10"/>
        <v>10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10</v>
      </c>
      <c r="BL44" s="13">
        <v>10</v>
      </c>
      <c r="BM44" s="13">
        <v>9.5</v>
      </c>
      <c r="BN44" s="13">
        <v>10</v>
      </c>
      <c r="BO44" s="13">
        <v>10</v>
      </c>
      <c r="BP44" s="13"/>
      <c r="BQ44" s="14">
        <f t="shared" si="15"/>
        <v>9.85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9.9</v>
      </c>
      <c r="CE44" s="58">
        <f t="shared" si="20"/>
        <v>10</v>
      </c>
      <c r="CF44" s="22"/>
      <c r="CG44" s="58">
        <f t="shared" si="21"/>
        <v>10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10</v>
      </c>
      <c r="H45" s="8">
        <v>10</v>
      </c>
      <c r="I45" s="8">
        <v>8</v>
      </c>
      <c r="J45" s="8">
        <v>3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7.42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7.4</v>
      </c>
      <c r="Z45" s="8">
        <v>10</v>
      </c>
      <c r="AA45" s="8">
        <v>10</v>
      </c>
      <c r="AB45" s="8">
        <v>10</v>
      </c>
      <c r="AC45" s="8">
        <v>10</v>
      </c>
      <c r="AD45" s="8">
        <v>10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</v>
      </c>
      <c r="AF45" s="8">
        <v>10</v>
      </c>
      <c r="AG45" s="8">
        <v>10</v>
      </c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3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10</v>
      </c>
      <c r="AS45" s="8">
        <v>10</v>
      </c>
      <c r="AT45" s="8">
        <v>10</v>
      </c>
      <c r="AU45" s="8">
        <v>10</v>
      </c>
      <c r="AV45" s="8">
        <v>10</v>
      </c>
      <c r="AW45" s="8">
        <v>10</v>
      </c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10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10</v>
      </c>
      <c r="BL45" s="8">
        <v>10</v>
      </c>
      <c r="BM45" s="8">
        <v>9</v>
      </c>
      <c r="BN45" s="8">
        <v>7</v>
      </c>
      <c r="BO45" s="8">
        <v>7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8.1999999999999993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8.1999999999999993</v>
      </c>
      <c r="CE45" s="58">
        <f t="shared" ref="CE45:CE72" si="43">IF($G$4 = "MEDIA",ROUND(((Y45+AR45+BK45+CD45)/4),0),ROUND(((Y45+AR45+BK45)/3),0))</f>
        <v>9</v>
      </c>
      <c r="CF45" s="21"/>
      <c r="CG45" s="58">
        <f t="shared" ref="CG45:CG72" si="44">IF(AND(CE45&lt;5,$G$4="BASICA"),ROUND((CE45+CF45)/2,0),IF(AND(CE45&lt;6,$G$4="MEDIA"),ROUND((CE45+CF45)/2,0),CE45))</f>
        <v>9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1</v>
      </c>
      <c r="H46" s="13">
        <v>10</v>
      </c>
      <c r="I46" s="13">
        <v>9</v>
      </c>
      <c r="J46" s="13">
        <v>2</v>
      </c>
      <c r="K46" s="13"/>
      <c r="L46" s="14">
        <f t="shared" si="23"/>
        <v>5.29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5.3</v>
      </c>
      <c r="Z46" s="13">
        <v>10</v>
      </c>
      <c r="AA46" s="13">
        <v>10</v>
      </c>
      <c r="AB46" s="13">
        <v>10</v>
      </c>
      <c r="AC46" s="13">
        <v>7</v>
      </c>
      <c r="AD46" s="13">
        <v>5</v>
      </c>
      <c r="AE46" s="14">
        <f t="shared" si="28"/>
        <v>5.4</v>
      </c>
      <c r="AF46" s="13">
        <v>5</v>
      </c>
      <c r="AG46" s="13">
        <v>9</v>
      </c>
      <c r="AH46" s="13"/>
      <c r="AI46" s="13"/>
      <c r="AJ46" s="13"/>
      <c r="AK46" s="14">
        <f t="shared" si="29"/>
        <v>1.9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7.3</v>
      </c>
      <c r="AS46" s="13">
        <v>10</v>
      </c>
      <c r="AT46" s="13">
        <v>10</v>
      </c>
      <c r="AU46" s="13">
        <v>7</v>
      </c>
      <c r="AV46" s="13">
        <v>8.5</v>
      </c>
      <c r="AW46" s="13">
        <v>10</v>
      </c>
      <c r="AX46" s="14">
        <f t="shared" si="33"/>
        <v>8.65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8.6999999999999993</v>
      </c>
      <c r="BL46" s="13">
        <v>10</v>
      </c>
      <c r="BM46" s="13">
        <v>8</v>
      </c>
      <c r="BN46" s="13">
        <v>10</v>
      </c>
      <c r="BO46" s="13">
        <v>10</v>
      </c>
      <c r="BP46" s="13"/>
      <c r="BQ46" s="14">
        <f t="shared" si="38"/>
        <v>9.4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9.4</v>
      </c>
      <c r="CE46" s="58">
        <f t="shared" si="43"/>
        <v>8</v>
      </c>
      <c r="CF46" s="22"/>
      <c r="CG46" s="58">
        <f t="shared" si="44"/>
        <v>8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10</v>
      </c>
      <c r="H47" s="8">
        <v>10</v>
      </c>
      <c r="I47" s="8">
        <v>9</v>
      </c>
      <c r="J47" s="8">
        <v>5</v>
      </c>
      <c r="K47" s="8"/>
      <c r="L47" s="14">
        <f t="shared" si="23"/>
        <v>8.26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8.3000000000000007</v>
      </c>
      <c r="Z47" s="8">
        <v>10</v>
      </c>
      <c r="AA47" s="8">
        <v>10</v>
      </c>
      <c r="AB47" s="8">
        <v>10</v>
      </c>
      <c r="AC47" s="8">
        <v>10</v>
      </c>
      <c r="AD47" s="8">
        <v>10</v>
      </c>
      <c r="AE47" s="14">
        <f t="shared" si="28"/>
        <v>7</v>
      </c>
      <c r="AF47" s="8">
        <v>10</v>
      </c>
      <c r="AG47" s="8">
        <v>10</v>
      </c>
      <c r="AH47" s="8"/>
      <c r="AI47" s="8"/>
      <c r="AJ47" s="8"/>
      <c r="AK47" s="14">
        <f t="shared" si="29"/>
        <v>3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10</v>
      </c>
      <c r="AS47" s="8">
        <v>10</v>
      </c>
      <c r="AT47" s="8">
        <v>10</v>
      </c>
      <c r="AU47" s="8">
        <v>10</v>
      </c>
      <c r="AV47" s="8">
        <v>8.5</v>
      </c>
      <c r="AW47" s="8">
        <v>10</v>
      </c>
      <c r="AX47" s="14">
        <f t="shared" si="33"/>
        <v>9.5500000000000007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9.6</v>
      </c>
      <c r="BL47" s="8">
        <v>10</v>
      </c>
      <c r="BM47" s="8">
        <v>9.5</v>
      </c>
      <c r="BN47" s="8">
        <v>10</v>
      </c>
      <c r="BO47" s="8">
        <v>10</v>
      </c>
      <c r="BP47" s="8"/>
      <c r="BQ47" s="14">
        <f t="shared" si="38"/>
        <v>9.85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9.9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>
        <v>10</v>
      </c>
      <c r="H48" s="13">
        <v>9</v>
      </c>
      <c r="I48" s="13">
        <v>9</v>
      </c>
      <c r="J48" s="13">
        <v>4</v>
      </c>
      <c r="K48" s="13"/>
      <c r="L48" s="14">
        <f t="shared" si="23"/>
        <v>7.73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7.7</v>
      </c>
      <c r="Z48" s="13">
        <v>10</v>
      </c>
      <c r="AA48" s="13">
        <v>10</v>
      </c>
      <c r="AB48" s="13">
        <v>10</v>
      </c>
      <c r="AC48" s="13">
        <v>6</v>
      </c>
      <c r="AD48" s="13">
        <v>6</v>
      </c>
      <c r="AE48" s="14">
        <f t="shared" si="28"/>
        <v>5.4</v>
      </c>
      <c r="AF48" s="13">
        <v>10</v>
      </c>
      <c r="AG48" s="13">
        <v>10</v>
      </c>
      <c r="AH48" s="13"/>
      <c r="AI48" s="13"/>
      <c r="AJ48" s="13"/>
      <c r="AK48" s="14">
        <f t="shared" si="29"/>
        <v>3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8.4</v>
      </c>
      <c r="AS48" s="13">
        <v>10</v>
      </c>
      <c r="AT48" s="13">
        <v>10</v>
      </c>
      <c r="AU48" s="13">
        <v>8</v>
      </c>
      <c r="AV48" s="13">
        <v>10</v>
      </c>
      <c r="AW48" s="13">
        <v>10</v>
      </c>
      <c r="AX48" s="14">
        <f t="shared" si="33"/>
        <v>9.4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9.4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6</v>
      </c>
      <c r="CF48" s="22"/>
      <c r="CG48" s="58">
        <f t="shared" si="44"/>
        <v>6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10</v>
      </c>
      <c r="H49" s="8">
        <v>9</v>
      </c>
      <c r="I49" s="8">
        <v>9</v>
      </c>
      <c r="J49" s="8">
        <v>4</v>
      </c>
      <c r="K49" s="8"/>
      <c r="L49" s="14">
        <f t="shared" si="23"/>
        <v>7.73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7.7</v>
      </c>
      <c r="Z49" s="8">
        <v>10</v>
      </c>
      <c r="AA49" s="8">
        <v>10</v>
      </c>
      <c r="AB49" s="8">
        <v>10</v>
      </c>
      <c r="AC49" s="8">
        <v>10</v>
      </c>
      <c r="AD49" s="8">
        <v>10</v>
      </c>
      <c r="AE49" s="14">
        <f t="shared" si="28"/>
        <v>7</v>
      </c>
      <c r="AF49" s="8">
        <v>10</v>
      </c>
      <c r="AG49" s="8">
        <v>10</v>
      </c>
      <c r="AH49" s="8"/>
      <c r="AI49" s="8"/>
      <c r="AJ49" s="8"/>
      <c r="AK49" s="14">
        <f t="shared" si="29"/>
        <v>3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10</v>
      </c>
      <c r="AS49" s="8">
        <v>10</v>
      </c>
      <c r="AT49" s="8">
        <v>10</v>
      </c>
      <c r="AU49" s="8">
        <v>10</v>
      </c>
      <c r="AV49" s="8">
        <v>1</v>
      </c>
      <c r="AW49" s="8">
        <v>10</v>
      </c>
      <c r="AX49" s="14">
        <f t="shared" si="33"/>
        <v>7.3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7.3</v>
      </c>
      <c r="BL49" s="8">
        <v>10</v>
      </c>
      <c r="BM49" s="8">
        <v>9</v>
      </c>
      <c r="BN49" s="8">
        <v>10</v>
      </c>
      <c r="BO49" s="8"/>
      <c r="BP49" s="8"/>
      <c r="BQ49" s="14">
        <f t="shared" si="38"/>
        <v>7.7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7.7</v>
      </c>
      <c r="CE49" s="58">
        <f t="shared" si="43"/>
        <v>8</v>
      </c>
      <c r="CF49" s="21"/>
      <c r="CG49" s="58">
        <f t="shared" si="44"/>
        <v>8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45" priority="1" stopIfTrue="1" operator="equal">
      <formula>"Reprobado"</formula>
    </cfRule>
  </conditionalFormatting>
  <conditionalFormatting sqref="CF13:CF72">
    <cfRule type="cellIs" dxfId="244" priority="2" stopIfTrue="1" operator="between">
      <formula>0</formula>
      <formula>10</formula>
    </cfRule>
  </conditionalFormatting>
  <conditionalFormatting sqref="CG13:CG72">
    <cfRule type="cellIs" dxfId="243" priority="3" operator="between">
      <formula>7</formula>
      <formula>10</formula>
    </cfRule>
  </conditionalFormatting>
  <conditionalFormatting sqref="CG13:CG72">
    <cfRule type="cellIs" dxfId="242" priority="4" operator="between">
      <formula>5</formula>
      <formula>6.99</formula>
    </cfRule>
  </conditionalFormatting>
  <conditionalFormatting sqref="CG13:CG72">
    <cfRule type="cellIs" dxfId="241" priority="5" operator="between">
      <formula>0</formula>
      <formula>4.99</formula>
    </cfRule>
  </conditionalFormatting>
  <conditionalFormatting sqref="CE13:CE72">
    <cfRule type="cellIs" dxfId="240" priority="6" operator="between">
      <formula>7</formula>
      <formula>10</formula>
    </cfRule>
  </conditionalFormatting>
  <conditionalFormatting sqref="CE13:CE72">
    <cfRule type="cellIs" dxfId="239" priority="7" operator="between">
      <formula>5</formula>
      <formula>6.99</formula>
    </cfRule>
  </conditionalFormatting>
  <conditionalFormatting sqref="CE13:CE72">
    <cfRule type="cellIs" dxfId="238" priority="8" operator="between">
      <formula>0</formula>
      <formula>4.99</formula>
    </cfRule>
  </conditionalFormatting>
  <conditionalFormatting sqref="Y13:Y72">
    <cfRule type="cellIs" dxfId="237" priority="9" operator="between">
      <formula>7</formula>
      <formula>10</formula>
    </cfRule>
  </conditionalFormatting>
  <conditionalFormatting sqref="Y13:Y72">
    <cfRule type="cellIs" dxfId="236" priority="10" operator="between">
      <formula>5</formula>
      <formula>6.99</formula>
    </cfRule>
  </conditionalFormatting>
  <conditionalFormatting sqref="Y13:Y72">
    <cfRule type="cellIs" dxfId="235" priority="11" operator="between">
      <formula>0</formula>
      <formula>4.99</formula>
    </cfRule>
  </conditionalFormatting>
  <conditionalFormatting sqref="Y11">
    <cfRule type="cellIs" dxfId="234" priority="12" operator="greaterThan">
      <formula>1.1</formula>
    </cfRule>
  </conditionalFormatting>
  <conditionalFormatting sqref="AR11">
    <cfRule type="cellIs" dxfId="233" priority="13" operator="greaterThan">
      <formula>1.1</formula>
    </cfRule>
  </conditionalFormatting>
  <conditionalFormatting sqref="BK11">
    <cfRule type="cellIs" dxfId="232" priority="14" operator="greaterThan">
      <formula>1.1</formula>
    </cfRule>
  </conditionalFormatting>
  <conditionalFormatting sqref="AR13:AR72">
    <cfRule type="cellIs" dxfId="231" priority="15" operator="between">
      <formula>7</formula>
      <formula>10</formula>
    </cfRule>
  </conditionalFormatting>
  <conditionalFormatting sqref="AR13:AR72">
    <cfRule type="cellIs" dxfId="230" priority="16" operator="between">
      <formula>5</formula>
      <formula>6.99</formula>
    </cfRule>
  </conditionalFormatting>
  <conditionalFormatting sqref="AR13:AR72">
    <cfRule type="cellIs" dxfId="229" priority="17" operator="between">
      <formula>0</formula>
      <formula>4.99</formula>
    </cfRule>
  </conditionalFormatting>
  <conditionalFormatting sqref="BK13:BK72">
    <cfRule type="cellIs" dxfId="228" priority="18" operator="between">
      <formula>7</formula>
      <formula>10</formula>
    </cfRule>
  </conditionalFormatting>
  <conditionalFormatting sqref="BK13:BK72">
    <cfRule type="cellIs" dxfId="227" priority="19" operator="between">
      <formula>5</formula>
      <formula>6.99</formula>
    </cfRule>
  </conditionalFormatting>
  <conditionalFormatting sqref="BK13:BK72">
    <cfRule type="cellIs" dxfId="226" priority="20" operator="between">
      <formula>0</formula>
      <formula>4.99</formula>
    </cfRule>
  </conditionalFormatting>
  <conditionalFormatting sqref="CD13:CD72">
    <cfRule type="cellIs" dxfId="225" priority="21" operator="between">
      <formula>7</formula>
      <formula>10</formula>
    </cfRule>
  </conditionalFormatting>
  <conditionalFormatting sqref="CD13:CD72">
    <cfRule type="cellIs" dxfId="224" priority="22" operator="between">
      <formula>5</formula>
      <formula>6.99</formula>
    </cfRule>
  </conditionalFormatting>
  <conditionalFormatting sqref="CD13:CD72">
    <cfRule type="cellIs" dxfId="223" priority="23" operator="between">
      <formula>0</formula>
      <formula>4.99</formula>
    </cfRule>
  </conditionalFormatting>
  <conditionalFormatting sqref="CD11">
    <cfRule type="cellIs" dxfId="22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25" activePane="bottomRight" state="frozen"/>
      <selection pane="topRight"/>
      <selection pane="bottomLeft"/>
      <selection pane="bottomRight" activeCell="BR28" sqref="BR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220</v>
      </c>
      <c r="E3" s="2" t="s">
        <v>221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147</v>
      </c>
      <c r="E5" s="2" t="s">
        <v>148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222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0.2</v>
      </c>
      <c r="AC11" s="12">
        <v>0.2</v>
      </c>
      <c r="AD11" s="12">
        <v>0.1</v>
      </c>
      <c r="AE11" s="55">
        <f>SUM(Z11:AD11)</f>
        <v>0.70000000000000007</v>
      </c>
      <c r="AF11" s="11">
        <v>0.3</v>
      </c>
      <c r="AG11" s="12"/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0.2</v>
      </c>
      <c r="AU11" s="12">
        <v>0.3</v>
      </c>
      <c r="AV11" s="12">
        <v>0.1</v>
      </c>
      <c r="AW11" s="12">
        <v>0.1</v>
      </c>
      <c r="AX11" s="55">
        <f>SUM(AS11:AW11)</f>
        <v>0.89999999999999991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0.3</v>
      </c>
      <c r="BN11" s="12">
        <v>0.1</v>
      </c>
      <c r="BO11" s="12">
        <v>0.2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264</v>
      </c>
      <c r="F13" s="70" t="s">
        <v>43</v>
      </c>
      <c r="G13" s="61">
        <v>10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>
        <v>10</v>
      </c>
      <c r="AB13" s="8">
        <v>9</v>
      </c>
      <c r="AC13" s="8">
        <v>9.4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6.68</v>
      </c>
      <c r="AF13" s="8">
        <v>9.5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>
        <v>5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9.5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265</v>
      </c>
      <c r="F14" s="72" t="s">
        <v>43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>
        <v>10</v>
      </c>
      <c r="AB14" s="13">
        <v>10</v>
      </c>
      <c r="AC14" s="13">
        <v>9.8000000000000007</v>
      </c>
      <c r="AD14" s="13">
        <v>10</v>
      </c>
      <c r="AE14" s="14">
        <f t="shared" si="5"/>
        <v>6.96</v>
      </c>
      <c r="AF14" s="13">
        <v>9.5</v>
      </c>
      <c r="AG14" s="13"/>
      <c r="AH14" s="13"/>
      <c r="AI14" s="13"/>
      <c r="AJ14" s="13"/>
      <c r="AK14" s="14">
        <f t="shared" si="6"/>
        <v>2.85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9.8000000000000007</v>
      </c>
      <c r="AS14" s="13">
        <v>10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9</v>
      </c>
      <c r="AY14" s="13">
        <v>10</v>
      </c>
      <c r="AZ14" s="13"/>
      <c r="BA14" s="13"/>
      <c r="BB14" s="13"/>
      <c r="BC14" s="13"/>
      <c r="BD14" s="14">
        <f t="shared" si="11"/>
        <v>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>
        <v>10</v>
      </c>
      <c r="BN14" s="13">
        <v>5</v>
      </c>
      <c r="BO14" s="13">
        <v>10</v>
      </c>
      <c r="BP14" s="13">
        <v>10</v>
      </c>
      <c r="BQ14" s="14">
        <f t="shared" si="15"/>
        <v>9.5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9.5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266</v>
      </c>
      <c r="F15" s="70" t="s">
        <v>45</v>
      </c>
      <c r="G15" s="61">
        <v>10</v>
      </c>
      <c r="H15" s="8">
        <v>10</v>
      </c>
      <c r="I15" s="8">
        <v>8</v>
      </c>
      <c r="J15" s="8">
        <v>10</v>
      </c>
      <c r="K15" s="8">
        <v>8</v>
      </c>
      <c r="L15" s="14">
        <f t="shared" si="0"/>
        <v>9.1999999999999993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9.1999999999999993</v>
      </c>
      <c r="Z15" s="8">
        <v>10</v>
      </c>
      <c r="AA15" s="8">
        <v>10</v>
      </c>
      <c r="AB15" s="8">
        <v>9</v>
      </c>
      <c r="AC15" s="8">
        <v>9.5</v>
      </c>
      <c r="AD15" s="8">
        <v>10</v>
      </c>
      <c r="AE15" s="14">
        <f t="shared" si="5"/>
        <v>6.7</v>
      </c>
      <c r="AF15" s="8">
        <v>8</v>
      </c>
      <c r="AG15" s="8"/>
      <c r="AH15" s="8"/>
      <c r="AI15" s="8"/>
      <c r="AJ15" s="8"/>
      <c r="AK15" s="14">
        <f t="shared" si="6"/>
        <v>2.4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9.1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9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>
        <v>10</v>
      </c>
      <c r="BN15" s="8">
        <v>5</v>
      </c>
      <c r="BO15" s="8">
        <v>10</v>
      </c>
      <c r="BP15" s="8">
        <v>10</v>
      </c>
      <c r="BQ15" s="14">
        <f t="shared" si="15"/>
        <v>9.5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9.5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267</v>
      </c>
      <c r="F16" s="72" t="s">
        <v>45</v>
      </c>
      <c r="G16" s="62">
        <v>10</v>
      </c>
      <c r="H16" s="13">
        <v>10</v>
      </c>
      <c r="I16" s="13">
        <v>8</v>
      </c>
      <c r="J16" s="13">
        <v>10</v>
      </c>
      <c r="K16" s="13">
        <v>8</v>
      </c>
      <c r="L16" s="14">
        <f t="shared" si="0"/>
        <v>9.1999999999999993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9.1999999999999993</v>
      </c>
      <c r="Z16" s="13">
        <v>10</v>
      </c>
      <c r="AA16" s="13">
        <v>10</v>
      </c>
      <c r="AB16" s="13">
        <v>9</v>
      </c>
      <c r="AC16" s="13">
        <v>9.5</v>
      </c>
      <c r="AD16" s="13">
        <v>10</v>
      </c>
      <c r="AE16" s="14">
        <f t="shared" si="5"/>
        <v>6.7</v>
      </c>
      <c r="AF16" s="13">
        <v>8</v>
      </c>
      <c r="AG16" s="13"/>
      <c r="AH16" s="13"/>
      <c r="AI16" s="13"/>
      <c r="AJ16" s="13"/>
      <c r="AK16" s="14">
        <f t="shared" si="6"/>
        <v>2.4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9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>
        <v>10</v>
      </c>
      <c r="BN16" s="13">
        <v>5</v>
      </c>
      <c r="BO16" s="13">
        <v>10</v>
      </c>
      <c r="BP16" s="13">
        <v>10</v>
      </c>
      <c r="BQ16" s="14">
        <f t="shared" si="15"/>
        <v>9.5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9.5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268</v>
      </c>
      <c r="F17" s="70" t="s">
        <v>43</v>
      </c>
      <c r="G17" s="61">
        <v>10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>
        <v>10</v>
      </c>
      <c r="AB17" s="8">
        <v>9</v>
      </c>
      <c r="AC17" s="8">
        <v>9</v>
      </c>
      <c r="AD17" s="8">
        <v>10</v>
      </c>
      <c r="AE17" s="14">
        <f t="shared" si="5"/>
        <v>6.6</v>
      </c>
      <c r="AF17" s="8">
        <v>1</v>
      </c>
      <c r="AG17" s="8"/>
      <c r="AH17" s="8"/>
      <c r="AI17" s="8"/>
      <c r="AJ17" s="8"/>
      <c r="AK17" s="14">
        <f t="shared" si="6"/>
        <v>0.3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6.9</v>
      </c>
      <c r="AS17" s="8">
        <v>10</v>
      </c>
      <c r="AT17" s="8">
        <v>10</v>
      </c>
      <c r="AU17" s="8">
        <v>10</v>
      </c>
      <c r="AV17" s="8">
        <v>10</v>
      </c>
      <c r="AW17" s="8">
        <v>10</v>
      </c>
      <c r="AX17" s="14">
        <f t="shared" si="10"/>
        <v>9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>
        <v>10</v>
      </c>
      <c r="BN17" s="8">
        <v>5</v>
      </c>
      <c r="BO17" s="8">
        <v>10</v>
      </c>
      <c r="BP17" s="8">
        <v>10</v>
      </c>
      <c r="BQ17" s="14">
        <f t="shared" si="15"/>
        <v>9.5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9.5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269</v>
      </c>
      <c r="F18" s="72" t="s">
        <v>43</v>
      </c>
      <c r="G18" s="62">
        <v>10</v>
      </c>
      <c r="H18" s="13">
        <v>10</v>
      </c>
      <c r="I18" s="13">
        <v>9</v>
      </c>
      <c r="J18" s="13">
        <v>10</v>
      </c>
      <c r="K18" s="13">
        <v>10</v>
      </c>
      <c r="L18" s="14">
        <f t="shared" si="0"/>
        <v>9.8000000000000007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9.8000000000000007</v>
      </c>
      <c r="Z18" s="13">
        <v>10</v>
      </c>
      <c r="AA18" s="13">
        <v>10</v>
      </c>
      <c r="AB18" s="13">
        <v>10</v>
      </c>
      <c r="AC18" s="13">
        <v>8.6999999999999993</v>
      </c>
      <c r="AD18" s="13">
        <v>10</v>
      </c>
      <c r="AE18" s="14">
        <f t="shared" si="5"/>
        <v>6.74</v>
      </c>
      <c r="AF18" s="13">
        <v>8</v>
      </c>
      <c r="AG18" s="13"/>
      <c r="AH18" s="13"/>
      <c r="AI18" s="13"/>
      <c r="AJ18" s="13"/>
      <c r="AK18" s="14">
        <f t="shared" si="6"/>
        <v>2.4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</v>
      </c>
      <c r="AS18" s="13">
        <v>7</v>
      </c>
      <c r="AT18" s="13">
        <v>10</v>
      </c>
      <c r="AU18" s="13">
        <v>10</v>
      </c>
      <c r="AV18" s="13">
        <v>10</v>
      </c>
      <c r="AW18" s="13">
        <v>10</v>
      </c>
      <c r="AX18" s="14">
        <f t="shared" si="10"/>
        <v>8.4</v>
      </c>
      <c r="AY18" s="13">
        <v>8</v>
      </c>
      <c r="AZ18" s="13"/>
      <c r="BA18" s="13"/>
      <c r="BB18" s="13"/>
      <c r="BC18" s="13"/>
      <c r="BD18" s="14">
        <f t="shared" si="11"/>
        <v>0.8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9.1999999999999993</v>
      </c>
      <c r="BL18" s="13">
        <v>10</v>
      </c>
      <c r="BM18" s="13">
        <v>10</v>
      </c>
      <c r="BN18" s="13">
        <v>5</v>
      </c>
      <c r="BO18" s="13">
        <v>10</v>
      </c>
      <c r="BP18" s="13">
        <v>10</v>
      </c>
      <c r="BQ18" s="14">
        <f t="shared" si="15"/>
        <v>9.5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9.5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270</v>
      </c>
      <c r="F19" s="70" t="s">
        <v>45</v>
      </c>
      <c r="G19" s="61">
        <v>10</v>
      </c>
      <c r="H19" s="8">
        <v>10</v>
      </c>
      <c r="I19" s="8">
        <v>8</v>
      </c>
      <c r="J19" s="8">
        <v>9.5</v>
      </c>
      <c r="K19" s="8">
        <v>8</v>
      </c>
      <c r="L19" s="14">
        <f t="shared" si="0"/>
        <v>9.1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9.1</v>
      </c>
      <c r="Z19" s="8">
        <v>10</v>
      </c>
      <c r="AA19" s="8">
        <v>10</v>
      </c>
      <c r="AB19" s="8">
        <v>10</v>
      </c>
      <c r="AC19" s="8">
        <v>8.6999999999999993</v>
      </c>
      <c r="AD19" s="8">
        <v>10</v>
      </c>
      <c r="AE19" s="14">
        <f t="shared" si="5"/>
        <v>6.74</v>
      </c>
      <c r="AF19" s="8">
        <v>8.5</v>
      </c>
      <c r="AG19" s="8"/>
      <c r="AH19" s="8"/>
      <c r="AI19" s="8"/>
      <c r="AJ19" s="8"/>
      <c r="AK19" s="14">
        <f t="shared" si="6"/>
        <v>2.5499999999999998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9.3000000000000007</v>
      </c>
      <c r="AS19" s="8">
        <v>7</v>
      </c>
      <c r="AT19" s="8">
        <v>10</v>
      </c>
      <c r="AU19" s="8">
        <v>10</v>
      </c>
      <c r="AV19" s="8">
        <v>10</v>
      </c>
      <c r="AW19" s="8">
        <v>10</v>
      </c>
      <c r="AX19" s="14">
        <f t="shared" si="10"/>
        <v>8.4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271</v>
      </c>
      <c r="F20" s="72" t="s">
        <v>43</v>
      </c>
      <c r="G20" s="62">
        <v>10</v>
      </c>
      <c r="H20" s="13">
        <v>10</v>
      </c>
      <c r="I20" s="13">
        <v>7</v>
      </c>
      <c r="J20" s="13">
        <v>9</v>
      </c>
      <c r="K20" s="13">
        <v>10</v>
      </c>
      <c r="L20" s="14">
        <f t="shared" si="0"/>
        <v>9.1999999999999993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>
        <v>10</v>
      </c>
      <c r="AA20" s="13">
        <v>10</v>
      </c>
      <c r="AB20" s="13">
        <v>9</v>
      </c>
      <c r="AC20" s="13">
        <v>7.7</v>
      </c>
      <c r="AD20" s="13">
        <v>10</v>
      </c>
      <c r="AE20" s="14">
        <f t="shared" si="5"/>
        <v>6.34</v>
      </c>
      <c r="AF20" s="13">
        <v>8</v>
      </c>
      <c r="AG20" s="13"/>
      <c r="AH20" s="13"/>
      <c r="AI20" s="13"/>
      <c r="AJ20" s="13"/>
      <c r="AK20" s="14">
        <f t="shared" si="6"/>
        <v>2.4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8.6999999999999993</v>
      </c>
      <c r="AS20" s="13">
        <v>9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8.8000000000000007</v>
      </c>
      <c r="AY20" s="13">
        <v>8</v>
      </c>
      <c r="AZ20" s="13"/>
      <c r="BA20" s="13"/>
      <c r="BB20" s="13"/>
      <c r="BC20" s="13"/>
      <c r="BD20" s="14">
        <f t="shared" si="11"/>
        <v>0.8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9.6</v>
      </c>
      <c r="BL20" s="13">
        <v>10</v>
      </c>
      <c r="BM20" s="13">
        <v>10</v>
      </c>
      <c r="BN20" s="13">
        <v>5</v>
      </c>
      <c r="BO20" s="13">
        <v>10</v>
      </c>
      <c r="BP20" s="13">
        <v>10</v>
      </c>
      <c r="BQ20" s="14">
        <f t="shared" si="15"/>
        <v>9.5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9.5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272</v>
      </c>
      <c r="F21" s="70" t="s">
        <v>43</v>
      </c>
      <c r="G21" s="61">
        <v>10</v>
      </c>
      <c r="H21" s="8">
        <v>10</v>
      </c>
      <c r="I21" s="8">
        <v>8</v>
      </c>
      <c r="J21" s="8">
        <v>10</v>
      </c>
      <c r="K21" s="8">
        <v>10</v>
      </c>
      <c r="L21" s="14">
        <f t="shared" si="0"/>
        <v>9.6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>
        <v>10</v>
      </c>
      <c r="AA21" s="8">
        <v>10</v>
      </c>
      <c r="AB21" s="8">
        <v>9</v>
      </c>
      <c r="AC21" s="8">
        <v>9.5</v>
      </c>
      <c r="AD21" s="8">
        <v>10</v>
      </c>
      <c r="AE21" s="14">
        <f t="shared" si="5"/>
        <v>6.7</v>
      </c>
      <c r="AF21" s="8">
        <v>10</v>
      </c>
      <c r="AG21" s="8"/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9.6999999999999993</v>
      </c>
      <c r="AS21" s="8">
        <v>10</v>
      </c>
      <c r="AT21" s="8">
        <v>10</v>
      </c>
      <c r="AU21" s="8">
        <v>10</v>
      </c>
      <c r="AV21" s="8">
        <v>10</v>
      </c>
      <c r="AW21" s="8">
        <v>10</v>
      </c>
      <c r="AX21" s="14">
        <f t="shared" si="10"/>
        <v>9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>
        <v>10</v>
      </c>
      <c r="BN21" s="8">
        <v>5</v>
      </c>
      <c r="BO21" s="8">
        <v>10</v>
      </c>
      <c r="BP21" s="8">
        <v>10</v>
      </c>
      <c r="BQ21" s="14">
        <f t="shared" si="15"/>
        <v>9.5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9.5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273</v>
      </c>
      <c r="F22" s="72" t="s">
        <v>45</v>
      </c>
      <c r="G22" s="62">
        <v>10</v>
      </c>
      <c r="H22" s="13">
        <v>10</v>
      </c>
      <c r="I22" s="13">
        <v>8</v>
      </c>
      <c r="J22" s="13">
        <v>10</v>
      </c>
      <c r="K22" s="13">
        <v>8</v>
      </c>
      <c r="L22" s="14">
        <f t="shared" si="0"/>
        <v>9.1999999999999993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9.1999999999999993</v>
      </c>
      <c r="Z22" s="13">
        <v>10</v>
      </c>
      <c r="AA22" s="13">
        <v>10</v>
      </c>
      <c r="AB22" s="13">
        <v>9</v>
      </c>
      <c r="AC22" s="13">
        <v>9.8000000000000007</v>
      </c>
      <c r="AD22" s="13">
        <v>10</v>
      </c>
      <c r="AE22" s="14">
        <f t="shared" si="5"/>
        <v>6.76</v>
      </c>
      <c r="AF22" s="13">
        <v>8</v>
      </c>
      <c r="AG22" s="13"/>
      <c r="AH22" s="13"/>
      <c r="AI22" s="13"/>
      <c r="AJ22" s="13"/>
      <c r="AK22" s="14">
        <f t="shared" si="6"/>
        <v>2.4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9.1999999999999993</v>
      </c>
      <c r="AS22" s="13">
        <v>10</v>
      </c>
      <c r="AT22" s="13">
        <v>10</v>
      </c>
      <c r="AU22" s="13">
        <v>10</v>
      </c>
      <c r="AV22" s="13">
        <v>10</v>
      </c>
      <c r="AW22" s="13">
        <v>10</v>
      </c>
      <c r="AX22" s="14">
        <f t="shared" si="10"/>
        <v>9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274</v>
      </c>
      <c r="F23" s="70" t="s">
        <v>43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>
        <v>10</v>
      </c>
      <c r="AB23" s="8">
        <v>9</v>
      </c>
      <c r="AC23" s="8">
        <v>9.5</v>
      </c>
      <c r="AD23" s="8">
        <v>10</v>
      </c>
      <c r="AE23" s="14">
        <f t="shared" si="5"/>
        <v>6.7</v>
      </c>
      <c r="AF23" s="8">
        <v>8</v>
      </c>
      <c r="AG23" s="8"/>
      <c r="AH23" s="8"/>
      <c r="AI23" s="8"/>
      <c r="AJ23" s="8"/>
      <c r="AK23" s="14">
        <f t="shared" si="6"/>
        <v>2.4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</v>
      </c>
      <c r="AS23" s="8">
        <v>10</v>
      </c>
      <c r="AT23" s="8">
        <v>10</v>
      </c>
      <c r="AU23" s="8">
        <v>10</v>
      </c>
      <c r="AV23" s="8">
        <v>10</v>
      </c>
      <c r="AW23" s="8">
        <v>10</v>
      </c>
      <c r="AX23" s="14">
        <f t="shared" si="10"/>
        <v>9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>
        <v>10</v>
      </c>
      <c r="BN23" s="8">
        <v>5</v>
      </c>
      <c r="BO23" s="8">
        <v>10</v>
      </c>
      <c r="BP23" s="8">
        <v>10</v>
      </c>
      <c r="BQ23" s="14">
        <f t="shared" si="15"/>
        <v>9.5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9.5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275</v>
      </c>
      <c r="F24" s="72" t="s">
        <v>45</v>
      </c>
      <c r="G24" s="62">
        <v>10</v>
      </c>
      <c r="H24" s="13">
        <v>10</v>
      </c>
      <c r="I24" s="13">
        <v>1</v>
      </c>
      <c r="J24" s="13">
        <v>9.5</v>
      </c>
      <c r="K24" s="13">
        <v>7</v>
      </c>
      <c r="L24" s="14">
        <f t="shared" si="0"/>
        <v>7.5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>
        <v>10</v>
      </c>
      <c r="AA24" s="13">
        <v>10</v>
      </c>
      <c r="AB24" s="13">
        <v>10</v>
      </c>
      <c r="AC24" s="13">
        <v>9</v>
      </c>
      <c r="AD24" s="13">
        <v>10</v>
      </c>
      <c r="AE24" s="14">
        <f t="shared" si="5"/>
        <v>6.8</v>
      </c>
      <c r="AF24" s="13">
        <v>8</v>
      </c>
      <c r="AG24" s="13"/>
      <c r="AH24" s="13"/>
      <c r="AI24" s="13"/>
      <c r="AJ24" s="13"/>
      <c r="AK24" s="14">
        <f t="shared" si="6"/>
        <v>2.4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9.1999999999999993</v>
      </c>
      <c r="AS24" s="13">
        <v>9</v>
      </c>
      <c r="AT24" s="13">
        <v>10</v>
      </c>
      <c r="AU24" s="13">
        <v>1</v>
      </c>
      <c r="AV24" s="13">
        <v>10</v>
      </c>
      <c r="AW24" s="13">
        <v>10</v>
      </c>
      <c r="AX24" s="14">
        <f t="shared" si="10"/>
        <v>6.1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7.1</v>
      </c>
      <c r="BL24" s="13">
        <v>10</v>
      </c>
      <c r="BM24" s="13">
        <v>10</v>
      </c>
      <c r="BN24" s="13">
        <v>5</v>
      </c>
      <c r="BO24" s="13">
        <v>10</v>
      </c>
      <c r="BP24" s="13">
        <v>10</v>
      </c>
      <c r="BQ24" s="14">
        <f t="shared" si="15"/>
        <v>9.5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276</v>
      </c>
      <c r="F25" s="70" t="s">
        <v>43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>
        <v>10</v>
      </c>
      <c r="AB25" s="8">
        <v>10</v>
      </c>
      <c r="AC25" s="8">
        <v>9.9</v>
      </c>
      <c r="AD25" s="8">
        <v>10</v>
      </c>
      <c r="AE25" s="14">
        <f t="shared" si="5"/>
        <v>6.98</v>
      </c>
      <c r="AF25" s="8">
        <v>10</v>
      </c>
      <c r="AG25" s="8"/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9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10</v>
      </c>
      <c r="BN25" s="8">
        <v>5</v>
      </c>
      <c r="BO25" s="8">
        <v>10</v>
      </c>
      <c r="BP25" s="8">
        <v>10</v>
      </c>
      <c r="BQ25" s="14">
        <f t="shared" si="15"/>
        <v>9.5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9.5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277</v>
      </c>
      <c r="F26" s="72" t="s">
        <v>43</v>
      </c>
      <c r="G26" s="62">
        <v>10</v>
      </c>
      <c r="H26" s="13">
        <v>10</v>
      </c>
      <c r="I26" s="13">
        <v>8</v>
      </c>
      <c r="J26" s="13">
        <v>10</v>
      </c>
      <c r="K26" s="13">
        <v>10</v>
      </c>
      <c r="L26" s="14">
        <f t="shared" si="0"/>
        <v>9.6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9.8000000000000007</v>
      </c>
      <c r="AD26" s="13">
        <v>10</v>
      </c>
      <c r="AE26" s="14">
        <f t="shared" si="5"/>
        <v>6.96</v>
      </c>
      <c r="AF26" s="13">
        <v>9</v>
      </c>
      <c r="AG26" s="13"/>
      <c r="AH26" s="13"/>
      <c r="AI26" s="13"/>
      <c r="AJ26" s="13"/>
      <c r="AK26" s="14">
        <f t="shared" si="6"/>
        <v>2.7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9.6999999999999993</v>
      </c>
      <c r="AS26" s="13">
        <v>10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9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>
        <v>10</v>
      </c>
      <c r="BN26" s="13">
        <v>5</v>
      </c>
      <c r="BO26" s="13">
        <v>10</v>
      </c>
      <c r="BP26" s="13"/>
      <c r="BQ26" s="14">
        <f t="shared" si="15"/>
        <v>7.5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278</v>
      </c>
      <c r="F27" s="70" t="s">
        <v>43</v>
      </c>
      <c r="G27" s="61">
        <v>10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>
        <v>10</v>
      </c>
      <c r="AB27" s="8">
        <v>9</v>
      </c>
      <c r="AC27" s="8">
        <v>9.5</v>
      </c>
      <c r="AD27" s="8">
        <v>10</v>
      </c>
      <c r="AE27" s="14">
        <f t="shared" si="5"/>
        <v>6.7</v>
      </c>
      <c r="AF27" s="8">
        <v>9</v>
      </c>
      <c r="AG27" s="8"/>
      <c r="AH27" s="8"/>
      <c r="AI27" s="8"/>
      <c r="AJ27" s="8"/>
      <c r="AK27" s="14">
        <f t="shared" si="6"/>
        <v>2.7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9.4</v>
      </c>
      <c r="AS27" s="8">
        <v>10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9</v>
      </c>
      <c r="AY27" s="8">
        <v>10</v>
      </c>
      <c r="AZ27" s="8"/>
      <c r="BA27" s="8"/>
      <c r="BB27" s="8"/>
      <c r="BC27" s="8"/>
      <c r="BD27" s="14">
        <f t="shared" si="11"/>
        <v>1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>
        <v>10</v>
      </c>
      <c r="BN27" s="8">
        <v>5</v>
      </c>
      <c r="BO27" s="8">
        <v>10</v>
      </c>
      <c r="BP27" s="8">
        <v>10</v>
      </c>
      <c r="BQ27" s="14">
        <f t="shared" si="15"/>
        <v>9.5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9.5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>
        <v>1</v>
      </c>
      <c r="BP28" s="13"/>
      <c r="BQ28" s="14">
        <f t="shared" si="15"/>
        <v>0.2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0.2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47" priority="1" stopIfTrue="1" operator="equal">
      <formula>"Reprobado"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</conditionalFormatting>
  <conditionalFormatting sqref="CG13:CG72">
    <cfRule type="cellIs" dxfId="44" priority="4" operator="between">
      <formula>5</formula>
      <formula>6.99</formula>
    </cfRule>
  </conditionalFormatting>
  <conditionalFormatting sqref="CG13:CG72">
    <cfRule type="cellIs" dxfId="43" priority="5" operator="between">
      <formula>0</formula>
      <formula>4.99</formula>
    </cfRule>
  </conditionalFormatting>
  <conditionalFormatting sqref="CE13:CE72">
    <cfRule type="cellIs" dxfId="42" priority="6" operator="between">
      <formula>7</formula>
      <formula>10</formula>
    </cfRule>
  </conditionalFormatting>
  <conditionalFormatting sqref="CE13:CE72">
    <cfRule type="cellIs" dxfId="41" priority="7" operator="between">
      <formula>5</formula>
      <formula>6.99</formula>
    </cfRule>
  </conditionalFormatting>
  <conditionalFormatting sqref="CE13:CE72">
    <cfRule type="cellIs" dxfId="40" priority="8" operator="between">
      <formula>0</formula>
      <formula>4.99</formula>
    </cfRule>
  </conditionalFormatting>
  <conditionalFormatting sqref="Y13:Y72">
    <cfRule type="cellIs" dxfId="39" priority="9" operator="between">
      <formula>7</formula>
      <formula>10</formula>
    </cfRule>
  </conditionalFormatting>
  <conditionalFormatting sqref="Y13:Y72">
    <cfRule type="cellIs" dxfId="38" priority="10" operator="between">
      <formula>5</formula>
      <formula>6.99</formula>
    </cfRule>
  </conditionalFormatting>
  <conditionalFormatting sqref="Y13:Y72"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72">
    <cfRule type="cellIs" dxfId="33" priority="15" operator="between">
      <formula>7</formula>
      <formula>10</formula>
    </cfRule>
  </conditionalFormatting>
  <conditionalFormatting sqref="AR13:AR72">
    <cfRule type="cellIs" dxfId="32" priority="16" operator="between">
      <formula>5</formula>
      <formula>6.99</formula>
    </cfRule>
  </conditionalFormatting>
  <conditionalFormatting sqref="AR13:AR72">
    <cfRule type="cellIs" dxfId="31" priority="17" operator="between">
      <formula>0</formula>
      <formula>4.99</formula>
    </cfRule>
  </conditionalFormatting>
  <conditionalFormatting sqref="BK13:BK72">
    <cfRule type="cellIs" dxfId="30" priority="18" operator="between">
      <formula>7</formula>
      <formula>10</formula>
    </cfRule>
  </conditionalFormatting>
  <conditionalFormatting sqref="BK13:BK72">
    <cfRule type="cellIs" dxfId="29" priority="19" operator="between">
      <formula>5</formula>
      <formula>6.99</formula>
    </cfRule>
  </conditionalFormatting>
  <conditionalFormatting sqref="BK13:BK72">
    <cfRule type="cellIs" dxfId="28" priority="20" operator="between">
      <formula>0</formula>
      <formula>4.99</formula>
    </cfRule>
  </conditionalFormatting>
  <conditionalFormatting sqref="CD13:CD72">
    <cfRule type="cellIs" dxfId="27" priority="21" operator="between">
      <formula>7</formula>
      <formula>10</formula>
    </cfRule>
  </conditionalFormatting>
  <conditionalFormatting sqref="CD13:CD72">
    <cfRule type="cellIs" dxfId="26" priority="22" operator="between">
      <formula>5</formula>
      <formula>6.99</formula>
    </cfRule>
  </conditionalFormatting>
  <conditionalFormatting sqref="CD13:CD72"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I28" activePane="bottomRight" state="frozen"/>
      <selection pane="topRight"/>
      <selection pane="bottomLeft"/>
      <selection pane="bottomRight" activeCell="BP31" sqref="BP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220</v>
      </c>
      <c r="E3" s="2" t="s">
        <v>221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147</v>
      </c>
      <c r="E5" s="2" t="s">
        <v>148</v>
      </c>
    </row>
    <row r="6" spans="1:86" x14ac:dyDescent="0.2">
      <c r="B6" t="s">
        <v>13</v>
      </c>
      <c r="D6" t="s">
        <v>101</v>
      </c>
      <c r="E6" s="2" t="s">
        <v>102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222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0.15</v>
      </c>
      <c r="J11" s="12">
        <v>0.3</v>
      </c>
      <c r="K11" s="12">
        <v>0.25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0.3</v>
      </c>
      <c r="AG11" s="12"/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</v>
      </c>
      <c r="AU11" s="12">
        <v>0.1</v>
      </c>
      <c r="AV11" s="12">
        <v>0.2</v>
      </c>
      <c r="AW11" s="12">
        <v>0.3</v>
      </c>
      <c r="AX11" s="55">
        <f>SUM(AS11:AW11)</f>
        <v>0.90000000000000013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1.0000000000000002</v>
      </c>
      <c r="BL11" s="11">
        <v>0.2</v>
      </c>
      <c r="BM11" s="12">
        <v>0.2</v>
      </c>
      <c r="BN11" s="12">
        <v>0.1</v>
      </c>
      <c r="BO11" s="12">
        <v>0.2</v>
      </c>
      <c r="BP11" s="12">
        <v>0.2</v>
      </c>
      <c r="BQ11" s="9">
        <f>SUM(BL11:BP11)</f>
        <v>0.89999999999999991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0.89999999999999991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279</v>
      </c>
      <c r="F13" s="70" t="s">
        <v>43</v>
      </c>
      <c r="G13" s="61">
        <v>10</v>
      </c>
      <c r="H13" s="8">
        <v>10</v>
      </c>
      <c r="I13" s="8">
        <v>9</v>
      </c>
      <c r="J13" s="8">
        <v>9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9.5500000000000007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</v>
      </c>
      <c r="Z13" s="8">
        <v>10</v>
      </c>
      <c r="AA13" s="8">
        <v>9.5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</v>
      </c>
      <c r="AF13" s="8">
        <v>8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2.4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9.3000000000000007</v>
      </c>
      <c r="AS13" s="8">
        <v>9</v>
      </c>
      <c r="AT13" s="8">
        <v>10</v>
      </c>
      <c r="AU13" s="8">
        <v>10</v>
      </c>
      <c r="AV13" s="8">
        <v>10</v>
      </c>
      <c r="AW13" s="8">
        <v>9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8.5</v>
      </c>
      <c r="AY13" s="8">
        <v>9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0.9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9.4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280</v>
      </c>
      <c r="F14" s="72" t="s">
        <v>45</v>
      </c>
      <c r="G14" s="62">
        <v>10</v>
      </c>
      <c r="H14" s="13">
        <v>9</v>
      </c>
      <c r="I14" s="13">
        <v>10</v>
      </c>
      <c r="J14" s="13">
        <v>10</v>
      </c>
      <c r="K14" s="13">
        <v>10</v>
      </c>
      <c r="L14" s="14">
        <f t="shared" si="0"/>
        <v>9.85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>
        <v>10</v>
      </c>
      <c r="AA14" s="13">
        <v>9</v>
      </c>
      <c r="AB14" s="13">
        <v>10</v>
      </c>
      <c r="AC14" s="13">
        <v>10</v>
      </c>
      <c r="AD14" s="13">
        <v>10</v>
      </c>
      <c r="AE14" s="14">
        <f t="shared" si="5"/>
        <v>6.8</v>
      </c>
      <c r="AF14" s="13">
        <v>7</v>
      </c>
      <c r="AG14" s="13"/>
      <c r="AH14" s="13"/>
      <c r="AI14" s="13"/>
      <c r="AJ14" s="13"/>
      <c r="AK14" s="14">
        <f t="shared" si="6"/>
        <v>2.1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8.9</v>
      </c>
      <c r="AS14" s="13">
        <v>10</v>
      </c>
      <c r="AT14" s="13">
        <v>10</v>
      </c>
      <c r="AU14" s="13">
        <v>10</v>
      </c>
      <c r="AV14" s="13">
        <v>10</v>
      </c>
      <c r="AW14" s="13">
        <v>9</v>
      </c>
      <c r="AX14" s="14">
        <f t="shared" si="10"/>
        <v>8.6999999999999993</v>
      </c>
      <c r="AY14" s="13">
        <v>10</v>
      </c>
      <c r="AZ14" s="13"/>
      <c r="BA14" s="13"/>
      <c r="BB14" s="13"/>
      <c r="BC14" s="13"/>
      <c r="BD14" s="14">
        <f t="shared" si="11"/>
        <v>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9.6999999999999993</v>
      </c>
      <c r="BL14" s="13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281</v>
      </c>
      <c r="F15" s="70" t="s">
        <v>43</v>
      </c>
      <c r="G15" s="61">
        <v>10</v>
      </c>
      <c r="H15" s="8">
        <v>10</v>
      </c>
      <c r="I15" s="8">
        <v>10</v>
      </c>
      <c r="J15" s="8">
        <v>9</v>
      </c>
      <c r="K15" s="8">
        <v>10</v>
      </c>
      <c r="L15" s="14">
        <f t="shared" si="0"/>
        <v>9.6999999999999993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10</v>
      </c>
      <c r="AA15" s="8">
        <v>9</v>
      </c>
      <c r="AB15" s="8">
        <v>10</v>
      </c>
      <c r="AC15" s="8">
        <v>10</v>
      </c>
      <c r="AD15" s="8">
        <v>10</v>
      </c>
      <c r="AE15" s="14">
        <f t="shared" si="5"/>
        <v>6.8</v>
      </c>
      <c r="AF15" s="8">
        <v>2</v>
      </c>
      <c r="AG15" s="8"/>
      <c r="AH15" s="8"/>
      <c r="AI15" s="8"/>
      <c r="AJ15" s="8"/>
      <c r="AK15" s="14">
        <f t="shared" si="6"/>
        <v>0.6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7.4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9</v>
      </c>
      <c r="AY15" s="8">
        <v>9</v>
      </c>
      <c r="AZ15" s="8"/>
      <c r="BA15" s="8"/>
      <c r="BB15" s="8"/>
      <c r="BC15" s="8"/>
      <c r="BD15" s="14">
        <f t="shared" si="11"/>
        <v>0.9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>
        <v>10</v>
      </c>
      <c r="BM15" s="8">
        <v>10</v>
      </c>
      <c r="BN15" s="8">
        <v>10</v>
      </c>
      <c r="BO15" s="8">
        <v>10</v>
      </c>
      <c r="BP15" s="8">
        <v>10</v>
      </c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282</v>
      </c>
      <c r="F16" s="72" t="s">
        <v>43</v>
      </c>
      <c r="G16" s="62">
        <v>10</v>
      </c>
      <c r="H16" s="13">
        <v>10</v>
      </c>
      <c r="I16" s="13">
        <v>9.5</v>
      </c>
      <c r="J16" s="13">
        <v>9.5</v>
      </c>
      <c r="K16" s="13">
        <v>10</v>
      </c>
      <c r="L16" s="14">
        <f t="shared" si="0"/>
        <v>9.7799999999999994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9.8000000000000007</v>
      </c>
      <c r="Z16" s="13">
        <v>10</v>
      </c>
      <c r="AA16" s="13">
        <v>9.8000000000000007</v>
      </c>
      <c r="AB16" s="13">
        <v>10</v>
      </c>
      <c r="AC16" s="13">
        <v>10</v>
      </c>
      <c r="AD16" s="13">
        <v>10</v>
      </c>
      <c r="AE16" s="14">
        <f t="shared" si="5"/>
        <v>6.96</v>
      </c>
      <c r="AF16" s="13">
        <v>9</v>
      </c>
      <c r="AG16" s="13"/>
      <c r="AH16" s="13"/>
      <c r="AI16" s="13"/>
      <c r="AJ16" s="13"/>
      <c r="AK16" s="14">
        <f t="shared" si="6"/>
        <v>2.7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9.6999999999999993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9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283</v>
      </c>
      <c r="F17" s="70" t="s">
        <v>45</v>
      </c>
      <c r="G17" s="61">
        <v>10</v>
      </c>
      <c r="H17" s="8">
        <v>10</v>
      </c>
      <c r="I17" s="8">
        <v>9</v>
      </c>
      <c r="J17" s="8">
        <v>9</v>
      </c>
      <c r="K17" s="8">
        <v>10</v>
      </c>
      <c r="L17" s="14">
        <f t="shared" si="0"/>
        <v>9.5500000000000007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10</v>
      </c>
      <c r="AA17" s="8">
        <v>9.5</v>
      </c>
      <c r="AB17" s="8">
        <v>10</v>
      </c>
      <c r="AC17" s="8">
        <v>10</v>
      </c>
      <c r="AD17" s="8">
        <v>10</v>
      </c>
      <c r="AE17" s="14">
        <f t="shared" si="5"/>
        <v>6.9</v>
      </c>
      <c r="AF17" s="8">
        <v>9</v>
      </c>
      <c r="AG17" s="8"/>
      <c r="AH17" s="8"/>
      <c r="AI17" s="8"/>
      <c r="AJ17" s="8"/>
      <c r="AK17" s="14">
        <f t="shared" si="6"/>
        <v>2.7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10</v>
      </c>
      <c r="AT17" s="8">
        <v>10</v>
      </c>
      <c r="AU17" s="8">
        <v>10</v>
      </c>
      <c r="AV17" s="8">
        <v>10</v>
      </c>
      <c r="AW17" s="8">
        <v>9</v>
      </c>
      <c r="AX17" s="14">
        <f t="shared" si="10"/>
        <v>8.6999999999999993</v>
      </c>
      <c r="AY17" s="8">
        <v>8</v>
      </c>
      <c r="AZ17" s="8"/>
      <c r="BA17" s="8"/>
      <c r="BB17" s="8"/>
      <c r="BC17" s="8"/>
      <c r="BD17" s="14">
        <f t="shared" si="11"/>
        <v>0.8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284</v>
      </c>
      <c r="F18" s="72" t="s">
        <v>43</v>
      </c>
      <c r="G18" s="62">
        <v>10</v>
      </c>
      <c r="H18" s="13">
        <v>10</v>
      </c>
      <c r="I18" s="13">
        <v>9</v>
      </c>
      <c r="J18" s="13">
        <v>8</v>
      </c>
      <c r="K18" s="13">
        <v>8</v>
      </c>
      <c r="L18" s="14">
        <f t="shared" si="0"/>
        <v>8.75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>
        <v>10</v>
      </c>
      <c r="AA18" s="13">
        <v>1</v>
      </c>
      <c r="AB18" s="13">
        <v>10</v>
      </c>
      <c r="AC18" s="13">
        <v>10</v>
      </c>
      <c r="AD18" s="13">
        <v>9</v>
      </c>
      <c r="AE18" s="14">
        <f t="shared" si="5"/>
        <v>5.0999999999999996</v>
      </c>
      <c r="AF18" s="13">
        <v>1</v>
      </c>
      <c r="AG18" s="13"/>
      <c r="AH18" s="13"/>
      <c r="AI18" s="13"/>
      <c r="AJ18" s="13"/>
      <c r="AK18" s="14">
        <f t="shared" si="6"/>
        <v>0.3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5.4</v>
      </c>
      <c r="AS18" s="13">
        <v>9</v>
      </c>
      <c r="AT18" s="13">
        <v>10</v>
      </c>
      <c r="AU18" s="13">
        <v>10</v>
      </c>
      <c r="AV18" s="13">
        <v>10</v>
      </c>
      <c r="AW18" s="13">
        <v>9</v>
      </c>
      <c r="AX18" s="14">
        <f t="shared" si="10"/>
        <v>8.5</v>
      </c>
      <c r="AY18" s="13">
        <v>9</v>
      </c>
      <c r="AZ18" s="13"/>
      <c r="BA18" s="13"/>
      <c r="BB18" s="13"/>
      <c r="BC18" s="13"/>
      <c r="BD18" s="14">
        <f t="shared" si="11"/>
        <v>0.9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9.4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285</v>
      </c>
      <c r="F19" s="70" t="s">
        <v>45</v>
      </c>
      <c r="G19" s="61">
        <v>10</v>
      </c>
      <c r="H19" s="8">
        <v>10</v>
      </c>
      <c r="I19" s="8">
        <v>8.5</v>
      </c>
      <c r="J19" s="8">
        <v>9</v>
      </c>
      <c r="K19" s="8">
        <v>10</v>
      </c>
      <c r="L19" s="14">
        <f t="shared" si="0"/>
        <v>9.48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>
        <v>9</v>
      </c>
      <c r="AB19" s="8">
        <v>10</v>
      </c>
      <c r="AC19" s="8">
        <v>10</v>
      </c>
      <c r="AD19" s="8">
        <v>10</v>
      </c>
      <c r="AE19" s="14">
        <f t="shared" si="5"/>
        <v>6.8</v>
      </c>
      <c r="AF19" s="8">
        <v>9</v>
      </c>
      <c r="AG19" s="8"/>
      <c r="AH19" s="8"/>
      <c r="AI19" s="8"/>
      <c r="AJ19" s="8"/>
      <c r="AK19" s="14">
        <f t="shared" si="6"/>
        <v>2.7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</v>
      </c>
      <c r="AT19" s="8">
        <v>10</v>
      </c>
      <c r="AU19" s="8">
        <v>10</v>
      </c>
      <c r="AV19" s="8">
        <v>10</v>
      </c>
      <c r="AW19" s="8">
        <v>1</v>
      </c>
      <c r="AX19" s="14">
        <f t="shared" si="10"/>
        <v>6.1</v>
      </c>
      <c r="AY19" s="8">
        <v>8</v>
      </c>
      <c r="AZ19" s="8"/>
      <c r="BA19" s="8"/>
      <c r="BB19" s="8"/>
      <c r="BC19" s="8"/>
      <c r="BD19" s="14">
        <f t="shared" si="11"/>
        <v>0.8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6.9</v>
      </c>
      <c r="BL19" s="8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286</v>
      </c>
      <c r="F20" s="72" t="s">
        <v>43</v>
      </c>
      <c r="G20" s="62">
        <v>10</v>
      </c>
      <c r="H20" s="13">
        <v>10</v>
      </c>
      <c r="I20" s="13">
        <v>10</v>
      </c>
      <c r="J20" s="13">
        <v>9.5</v>
      </c>
      <c r="K20" s="13">
        <v>8</v>
      </c>
      <c r="L20" s="14">
        <f t="shared" si="0"/>
        <v>9.35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9.4</v>
      </c>
      <c r="Z20" s="13">
        <v>9.5</v>
      </c>
      <c r="AA20" s="13">
        <v>9</v>
      </c>
      <c r="AB20" s="13">
        <v>10</v>
      </c>
      <c r="AC20" s="13">
        <v>10</v>
      </c>
      <c r="AD20" s="13">
        <v>9</v>
      </c>
      <c r="AE20" s="14">
        <f t="shared" si="5"/>
        <v>6.65</v>
      </c>
      <c r="AF20" s="13">
        <v>1</v>
      </c>
      <c r="AG20" s="13"/>
      <c r="AH20" s="13"/>
      <c r="AI20" s="13"/>
      <c r="AJ20" s="13"/>
      <c r="AK20" s="14">
        <f t="shared" si="6"/>
        <v>0.3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10</v>
      </c>
      <c r="AT20" s="13">
        <v>10</v>
      </c>
      <c r="AU20" s="13">
        <v>10</v>
      </c>
      <c r="AV20" s="13">
        <v>10</v>
      </c>
      <c r="AW20" s="13">
        <v>9</v>
      </c>
      <c r="AX20" s="14">
        <f t="shared" si="10"/>
        <v>8.6999999999999993</v>
      </c>
      <c r="AY20" s="13">
        <v>8</v>
      </c>
      <c r="AZ20" s="13"/>
      <c r="BA20" s="13"/>
      <c r="BB20" s="13"/>
      <c r="BC20" s="13"/>
      <c r="BD20" s="14">
        <f t="shared" si="11"/>
        <v>0.8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9.5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287</v>
      </c>
      <c r="F21" s="70" t="s">
        <v>45</v>
      </c>
      <c r="G21" s="61">
        <v>10</v>
      </c>
      <c r="H21" s="8">
        <v>10</v>
      </c>
      <c r="I21" s="8">
        <v>10</v>
      </c>
      <c r="J21" s="8">
        <v>9</v>
      </c>
      <c r="K21" s="8">
        <v>10</v>
      </c>
      <c r="L21" s="14">
        <f t="shared" si="0"/>
        <v>9.6999999999999993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9.6999999999999993</v>
      </c>
      <c r="Z21" s="8">
        <v>10</v>
      </c>
      <c r="AA21" s="8">
        <v>9</v>
      </c>
      <c r="AB21" s="8">
        <v>10</v>
      </c>
      <c r="AC21" s="8">
        <v>10</v>
      </c>
      <c r="AD21" s="8">
        <v>9</v>
      </c>
      <c r="AE21" s="14">
        <f t="shared" si="5"/>
        <v>6.7</v>
      </c>
      <c r="AF21" s="8">
        <v>8</v>
      </c>
      <c r="AG21" s="8"/>
      <c r="AH21" s="8"/>
      <c r="AI21" s="8"/>
      <c r="AJ21" s="8"/>
      <c r="AK21" s="14">
        <f t="shared" si="6"/>
        <v>2.4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9.1</v>
      </c>
      <c r="AS21" s="8">
        <v>10</v>
      </c>
      <c r="AT21" s="8">
        <v>10</v>
      </c>
      <c r="AU21" s="8">
        <v>10</v>
      </c>
      <c r="AV21" s="8">
        <v>10</v>
      </c>
      <c r="AW21" s="8">
        <v>9</v>
      </c>
      <c r="AX21" s="14">
        <f t="shared" si="10"/>
        <v>8.6999999999999993</v>
      </c>
      <c r="AY21" s="8">
        <v>9</v>
      </c>
      <c r="AZ21" s="8"/>
      <c r="BA21" s="8"/>
      <c r="BB21" s="8"/>
      <c r="BC21" s="8"/>
      <c r="BD21" s="14">
        <f t="shared" si="11"/>
        <v>0.9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</v>
      </c>
      <c r="BL21" s="8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9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288</v>
      </c>
      <c r="F22" s="72" t="s">
        <v>45</v>
      </c>
      <c r="G22" s="62">
        <v>10</v>
      </c>
      <c r="H22" s="13">
        <v>10</v>
      </c>
      <c r="I22" s="13">
        <v>9</v>
      </c>
      <c r="J22" s="13">
        <v>9</v>
      </c>
      <c r="K22" s="13">
        <v>10</v>
      </c>
      <c r="L22" s="14">
        <f t="shared" si="0"/>
        <v>9.5500000000000007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9.6</v>
      </c>
      <c r="Z22" s="13">
        <v>10</v>
      </c>
      <c r="AA22" s="13">
        <v>9</v>
      </c>
      <c r="AB22" s="13">
        <v>10</v>
      </c>
      <c r="AC22" s="13">
        <v>10</v>
      </c>
      <c r="AD22" s="13">
        <v>10</v>
      </c>
      <c r="AE22" s="14">
        <f t="shared" si="5"/>
        <v>6.8</v>
      </c>
      <c r="AF22" s="13">
        <v>9</v>
      </c>
      <c r="AG22" s="13"/>
      <c r="AH22" s="13"/>
      <c r="AI22" s="13"/>
      <c r="AJ22" s="13"/>
      <c r="AK22" s="14">
        <f t="shared" si="6"/>
        <v>2.7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10</v>
      </c>
      <c r="AT22" s="13">
        <v>10</v>
      </c>
      <c r="AU22" s="13">
        <v>10</v>
      </c>
      <c r="AV22" s="13">
        <v>10</v>
      </c>
      <c r="AW22" s="13">
        <v>10</v>
      </c>
      <c r="AX22" s="14">
        <f t="shared" si="10"/>
        <v>9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>
        <v>10</v>
      </c>
      <c r="BN22" s="13">
        <v>10</v>
      </c>
      <c r="BO22" s="13">
        <v>10</v>
      </c>
      <c r="BP22" s="13">
        <v>10</v>
      </c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289</v>
      </c>
      <c r="F23" s="70" t="s">
        <v>43</v>
      </c>
      <c r="G23" s="61">
        <v>10</v>
      </c>
      <c r="H23" s="8">
        <v>10</v>
      </c>
      <c r="I23" s="8">
        <v>10</v>
      </c>
      <c r="J23" s="8">
        <v>10</v>
      </c>
      <c r="K23" s="8">
        <v>7</v>
      </c>
      <c r="L23" s="14">
        <f t="shared" si="0"/>
        <v>9.25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10</v>
      </c>
      <c r="AA23" s="8">
        <v>9</v>
      </c>
      <c r="AB23" s="8">
        <v>10</v>
      </c>
      <c r="AC23" s="8">
        <v>10</v>
      </c>
      <c r="AD23" s="8">
        <v>9</v>
      </c>
      <c r="AE23" s="14">
        <f t="shared" si="5"/>
        <v>6.7</v>
      </c>
      <c r="AF23" s="8">
        <v>7</v>
      </c>
      <c r="AG23" s="8"/>
      <c r="AH23" s="8"/>
      <c r="AI23" s="8"/>
      <c r="AJ23" s="8"/>
      <c r="AK23" s="14">
        <f t="shared" si="6"/>
        <v>2.1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8.8000000000000007</v>
      </c>
      <c r="AS23" s="8">
        <v>10</v>
      </c>
      <c r="AT23" s="8">
        <v>10</v>
      </c>
      <c r="AU23" s="8">
        <v>10</v>
      </c>
      <c r="AV23" s="8">
        <v>10</v>
      </c>
      <c r="AW23" s="8">
        <v>9</v>
      </c>
      <c r="AX23" s="14">
        <f t="shared" si="10"/>
        <v>8.6999999999999993</v>
      </c>
      <c r="AY23" s="8">
        <v>8</v>
      </c>
      <c r="AZ23" s="8"/>
      <c r="BA23" s="8"/>
      <c r="BB23" s="8"/>
      <c r="BC23" s="8"/>
      <c r="BD23" s="14">
        <f t="shared" si="11"/>
        <v>0.8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290</v>
      </c>
      <c r="F24" s="72" t="s">
        <v>43</v>
      </c>
      <c r="G24" s="62">
        <v>10</v>
      </c>
      <c r="H24" s="13">
        <v>10</v>
      </c>
      <c r="I24" s="13">
        <v>9</v>
      </c>
      <c r="J24" s="13">
        <v>10</v>
      </c>
      <c r="K24" s="13">
        <v>7</v>
      </c>
      <c r="L24" s="14">
        <f t="shared" si="0"/>
        <v>9.1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</v>
      </c>
      <c r="Z24" s="13">
        <v>10</v>
      </c>
      <c r="AA24" s="13">
        <v>1</v>
      </c>
      <c r="AB24" s="13">
        <v>10</v>
      </c>
      <c r="AC24" s="13">
        <v>10</v>
      </c>
      <c r="AD24" s="13">
        <v>9</v>
      </c>
      <c r="AE24" s="14">
        <f t="shared" si="5"/>
        <v>5.0999999999999996</v>
      </c>
      <c r="AF24" s="13">
        <v>7</v>
      </c>
      <c r="AG24" s="13"/>
      <c r="AH24" s="13"/>
      <c r="AI24" s="13"/>
      <c r="AJ24" s="13"/>
      <c r="AK24" s="14">
        <f t="shared" si="6"/>
        <v>2.1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7.2</v>
      </c>
      <c r="AS24" s="13">
        <v>10</v>
      </c>
      <c r="AT24" s="13">
        <v>10</v>
      </c>
      <c r="AU24" s="13">
        <v>10</v>
      </c>
      <c r="AV24" s="13">
        <v>10</v>
      </c>
      <c r="AW24" s="13">
        <v>9</v>
      </c>
      <c r="AX24" s="14">
        <f t="shared" si="10"/>
        <v>8.6999999999999993</v>
      </c>
      <c r="AY24" s="13">
        <v>8</v>
      </c>
      <c r="AZ24" s="13"/>
      <c r="BA24" s="13"/>
      <c r="BB24" s="13"/>
      <c r="BC24" s="13"/>
      <c r="BD24" s="14">
        <f t="shared" si="11"/>
        <v>0.8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291</v>
      </c>
      <c r="F25" s="70" t="s">
        <v>43</v>
      </c>
      <c r="G25" s="61">
        <v>10</v>
      </c>
      <c r="H25" s="8">
        <v>10</v>
      </c>
      <c r="I25" s="8">
        <v>10</v>
      </c>
      <c r="J25" s="8">
        <v>9</v>
      </c>
      <c r="K25" s="8">
        <v>7</v>
      </c>
      <c r="L25" s="14">
        <f t="shared" si="0"/>
        <v>8.9499999999999993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10</v>
      </c>
      <c r="AA25" s="8">
        <v>9.5</v>
      </c>
      <c r="AB25" s="8">
        <v>10</v>
      </c>
      <c r="AC25" s="8">
        <v>10</v>
      </c>
      <c r="AD25" s="8">
        <v>10</v>
      </c>
      <c r="AE25" s="14">
        <f t="shared" si="5"/>
        <v>6.9</v>
      </c>
      <c r="AF25" s="8">
        <v>8</v>
      </c>
      <c r="AG25" s="8"/>
      <c r="AH25" s="8"/>
      <c r="AI25" s="8"/>
      <c r="AJ25" s="8"/>
      <c r="AK25" s="14">
        <f t="shared" si="6"/>
        <v>2.4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>
        <v>9</v>
      </c>
      <c r="AT25" s="8">
        <v>10</v>
      </c>
      <c r="AU25" s="8">
        <v>10</v>
      </c>
      <c r="AV25" s="8">
        <v>10</v>
      </c>
      <c r="AW25" s="8">
        <v>9</v>
      </c>
      <c r="AX25" s="14">
        <f t="shared" si="10"/>
        <v>8.5</v>
      </c>
      <c r="AY25" s="8">
        <v>9</v>
      </c>
      <c r="AZ25" s="8"/>
      <c r="BA25" s="8"/>
      <c r="BB25" s="8"/>
      <c r="BC25" s="8"/>
      <c r="BD25" s="14">
        <f t="shared" si="11"/>
        <v>0.9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9.4</v>
      </c>
      <c r="BL25" s="8">
        <v>10</v>
      </c>
      <c r="BM25" s="8">
        <v>10</v>
      </c>
      <c r="BN25" s="8">
        <v>10</v>
      </c>
      <c r="BO25" s="8">
        <v>10</v>
      </c>
      <c r="BP25" s="8">
        <v>10</v>
      </c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292</v>
      </c>
      <c r="F26" s="72" t="s">
        <v>45</v>
      </c>
      <c r="G26" s="62">
        <v>10</v>
      </c>
      <c r="H26" s="13">
        <v>10</v>
      </c>
      <c r="I26" s="13">
        <v>10</v>
      </c>
      <c r="J26" s="13">
        <v>9</v>
      </c>
      <c r="K26" s="13">
        <v>10</v>
      </c>
      <c r="L26" s="14">
        <f t="shared" si="0"/>
        <v>9.6999999999999993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9.6999999999999993</v>
      </c>
      <c r="Z26" s="13">
        <v>10</v>
      </c>
      <c r="AA26" s="13">
        <v>9.8000000000000007</v>
      </c>
      <c r="AB26" s="13">
        <v>10</v>
      </c>
      <c r="AC26" s="13">
        <v>10</v>
      </c>
      <c r="AD26" s="13">
        <v>10</v>
      </c>
      <c r="AE26" s="14">
        <f t="shared" si="5"/>
        <v>6.96</v>
      </c>
      <c r="AF26" s="13">
        <v>10</v>
      </c>
      <c r="AG26" s="13"/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9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293</v>
      </c>
      <c r="F27" s="70" t="s">
        <v>43</v>
      </c>
      <c r="G27" s="61">
        <v>10</v>
      </c>
      <c r="H27" s="8">
        <v>10</v>
      </c>
      <c r="I27" s="8">
        <v>9</v>
      </c>
      <c r="J27" s="8">
        <v>1</v>
      </c>
      <c r="K27" s="8">
        <v>8</v>
      </c>
      <c r="L27" s="14">
        <f t="shared" si="0"/>
        <v>6.65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>
        <v>10</v>
      </c>
      <c r="AA27" s="8">
        <v>9</v>
      </c>
      <c r="AB27" s="8">
        <v>10</v>
      </c>
      <c r="AC27" s="8">
        <v>10</v>
      </c>
      <c r="AD27" s="8">
        <v>8</v>
      </c>
      <c r="AE27" s="14">
        <f t="shared" si="5"/>
        <v>6.6</v>
      </c>
      <c r="AF27" s="8">
        <v>1</v>
      </c>
      <c r="AG27" s="8"/>
      <c r="AH27" s="8"/>
      <c r="AI27" s="8"/>
      <c r="AJ27" s="8"/>
      <c r="AK27" s="14">
        <f t="shared" si="6"/>
        <v>0.3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6.9</v>
      </c>
      <c r="AS27" s="8">
        <v>9</v>
      </c>
      <c r="AT27" s="8">
        <v>10</v>
      </c>
      <c r="AU27" s="8">
        <v>10</v>
      </c>
      <c r="AV27" s="8">
        <v>10</v>
      </c>
      <c r="AW27" s="8">
        <v>9</v>
      </c>
      <c r="AX27" s="14">
        <f t="shared" si="10"/>
        <v>8.5</v>
      </c>
      <c r="AY27" s="8">
        <v>8</v>
      </c>
      <c r="AZ27" s="8"/>
      <c r="BA27" s="8"/>
      <c r="BB27" s="8"/>
      <c r="BC27" s="8"/>
      <c r="BD27" s="14">
        <f t="shared" si="11"/>
        <v>0.8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9.3000000000000007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294</v>
      </c>
      <c r="F28" s="72" t="s">
        <v>45</v>
      </c>
      <c r="G28" s="62">
        <v>10</v>
      </c>
      <c r="H28" s="13">
        <v>10</v>
      </c>
      <c r="I28" s="13">
        <v>10</v>
      </c>
      <c r="J28" s="13">
        <v>9</v>
      </c>
      <c r="K28" s="13">
        <v>10</v>
      </c>
      <c r="L28" s="14">
        <f t="shared" si="0"/>
        <v>9.6999999999999993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9.6999999999999993</v>
      </c>
      <c r="Z28" s="13">
        <v>10</v>
      </c>
      <c r="AA28" s="13">
        <v>9.6999999999999993</v>
      </c>
      <c r="AB28" s="13">
        <v>10</v>
      </c>
      <c r="AC28" s="13">
        <v>10</v>
      </c>
      <c r="AD28" s="13">
        <v>9</v>
      </c>
      <c r="AE28" s="14">
        <f t="shared" si="5"/>
        <v>6.84</v>
      </c>
      <c r="AF28" s="13">
        <v>9</v>
      </c>
      <c r="AG28" s="13"/>
      <c r="AH28" s="13"/>
      <c r="AI28" s="13"/>
      <c r="AJ28" s="13"/>
      <c r="AK28" s="14">
        <f t="shared" si="6"/>
        <v>2.7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9</v>
      </c>
      <c r="AT28" s="13">
        <v>10</v>
      </c>
      <c r="AU28" s="13">
        <v>10</v>
      </c>
      <c r="AV28" s="13">
        <v>10</v>
      </c>
      <c r="AW28" s="13">
        <v>10</v>
      </c>
      <c r="AX28" s="14">
        <f t="shared" si="10"/>
        <v>8.8000000000000007</v>
      </c>
      <c r="AY28" s="13">
        <v>10</v>
      </c>
      <c r="AZ28" s="13"/>
      <c r="BA28" s="13"/>
      <c r="BB28" s="13"/>
      <c r="BC28" s="13"/>
      <c r="BD28" s="14">
        <f t="shared" si="11"/>
        <v>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9.8000000000000007</v>
      </c>
      <c r="BL28" s="13">
        <v>10</v>
      </c>
      <c r="BM28" s="13">
        <v>10</v>
      </c>
      <c r="BN28" s="13">
        <v>10</v>
      </c>
      <c r="BO28" s="13">
        <v>10</v>
      </c>
      <c r="BP28" s="13">
        <v>10</v>
      </c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58">
        <f t="shared" si="20"/>
        <v>10</v>
      </c>
      <c r="CF28" s="22"/>
      <c r="CG28" s="58">
        <f t="shared" si="21"/>
        <v>10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295</v>
      </c>
      <c r="F29" s="70" t="s">
        <v>43</v>
      </c>
      <c r="G29" s="61">
        <v>10</v>
      </c>
      <c r="H29" s="8"/>
      <c r="I29" s="8">
        <v>10</v>
      </c>
      <c r="J29" s="8">
        <v>9.5</v>
      </c>
      <c r="K29" s="8">
        <v>8</v>
      </c>
      <c r="L29" s="14">
        <f t="shared" si="0"/>
        <v>7.85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7.9</v>
      </c>
      <c r="Z29" s="8">
        <v>10</v>
      </c>
      <c r="AA29" s="8">
        <v>9.6999999999999993</v>
      </c>
      <c r="AB29" s="8">
        <v>10</v>
      </c>
      <c r="AC29" s="8">
        <v>10</v>
      </c>
      <c r="AD29" s="8">
        <v>8</v>
      </c>
      <c r="AE29" s="14">
        <f t="shared" si="5"/>
        <v>6.74</v>
      </c>
      <c r="AF29" s="8">
        <v>9</v>
      </c>
      <c r="AG29" s="8"/>
      <c r="AH29" s="8"/>
      <c r="AI29" s="8"/>
      <c r="AJ29" s="8"/>
      <c r="AK29" s="14">
        <f t="shared" si="6"/>
        <v>2.7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9.4</v>
      </c>
      <c r="AS29" s="8">
        <v>10</v>
      </c>
      <c r="AT29" s="8">
        <v>10</v>
      </c>
      <c r="AU29" s="8">
        <v>10</v>
      </c>
      <c r="AV29" s="8">
        <v>10</v>
      </c>
      <c r="AW29" s="8">
        <v>9</v>
      </c>
      <c r="AX29" s="14">
        <f t="shared" si="10"/>
        <v>8.6999999999999993</v>
      </c>
      <c r="AY29" s="8">
        <v>8</v>
      </c>
      <c r="AZ29" s="8"/>
      <c r="BA29" s="8"/>
      <c r="BB29" s="8"/>
      <c r="BC29" s="8"/>
      <c r="BD29" s="14">
        <f t="shared" si="11"/>
        <v>0.8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9.5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296</v>
      </c>
      <c r="F30" s="72" t="s">
        <v>43</v>
      </c>
      <c r="G30" s="62">
        <v>10</v>
      </c>
      <c r="H30" s="13">
        <v>10</v>
      </c>
      <c r="I30" s="13">
        <v>1</v>
      </c>
      <c r="J30" s="13">
        <v>10</v>
      </c>
      <c r="K30" s="13">
        <v>10</v>
      </c>
      <c r="L30" s="14">
        <f t="shared" si="0"/>
        <v>8.65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>
        <v>10</v>
      </c>
      <c r="AA30" s="13">
        <v>9</v>
      </c>
      <c r="AB30" s="13">
        <v>10</v>
      </c>
      <c r="AC30" s="13">
        <v>10</v>
      </c>
      <c r="AD30" s="13">
        <v>9</v>
      </c>
      <c r="AE30" s="14">
        <f t="shared" si="5"/>
        <v>6.7</v>
      </c>
      <c r="AF30" s="13">
        <v>9.5</v>
      </c>
      <c r="AG30" s="13"/>
      <c r="AH30" s="13"/>
      <c r="AI30" s="13"/>
      <c r="AJ30" s="13"/>
      <c r="AK30" s="14">
        <f t="shared" si="6"/>
        <v>2.85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9</v>
      </c>
      <c r="AY30" s="13">
        <v>9</v>
      </c>
      <c r="AZ30" s="13"/>
      <c r="BA30" s="13"/>
      <c r="BB30" s="13"/>
      <c r="BC30" s="13"/>
      <c r="BD30" s="14">
        <f t="shared" si="11"/>
        <v>0.9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9.9</v>
      </c>
      <c r="BL30" s="13">
        <v>10</v>
      </c>
      <c r="BM30" s="13">
        <v>10</v>
      </c>
      <c r="BN30" s="13">
        <v>10</v>
      </c>
      <c r="BO30" s="13">
        <v>10</v>
      </c>
      <c r="BP30" s="13">
        <v>10</v>
      </c>
      <c r="BQ30" s="14">
        <f t="shared" si="15"/>
        <v>9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297</v>
      </c>
      <c r="F31" s="70" t="s">
        <v>43</v>
      </c>
      <c r="G31" s="61">
        <v>10</v>
      </c>
      <c r="H31" s="8">
        <v>10</v>
      </c>
      <c r="I31" s="8">
        <v>10</v>
      </c>
      <c r="J31" s="8">
        <v>7</v>
      </c>
      <c r="K31" s="8">
        <v>9</v>
      </c>
      <c r="L31" s="14">
        <f t="shared" si="0"/>
        <v>8.85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8.9</v>
      </c>
      <c r="Z31" s="8">
        <v>10</v>
      </c>
      <c r="AA31" s="8">
        <v>9</v>
      </c>
      <c r="AB31" s="8"/>
      <c r="AC31" s="8"/>
      <c r="AD31" s="8"/>
      <c r="AE31" s="14">
        <f t="shared" si="5"/>
        <v>2.8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2.8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3" priority="1" stopIfTrue="1" operator="equal">
      <formula>"Reprobado"</formula>
    </cfRule>
  </conditionalFormatting>
  <conditionalFormatting sqref="CF13:CF72">
    <cfRule type="cellIs" dxfId="22" priority="2" stopIfTrue="1" operator="between">
      <formula>0</formula>
      <formula>10</formula>
    </cfRule>
  </conditionalFormatting>
  <conditionalFormatting sqref="CG13:CG72">
    <cfRule type="cellIs" dxfId="21" priority="3" operator="between">
      <formula>7</formula>
      <formula>10</formula>
    </cfRule>
  </conditionalFormatting>
  <conditionalFormatting sqref="CG13:CG72">
    <cfRule type="cellIs" dxfId="20" priority="4" operator="between">
      <formula>5</formula>
      <formula>6.99</formula>
    </cfRule>
  </conditionalFormatting>
  <conditionalFormatting sqref="CG13:CG72">
    <cfRule type="cellIs" dxfId="19" priority="5" operator="between">
      <formula>0</formula>
      <formula>4.99</formula>
    </cfRule>
  </conditionalFormatting>
  <conditionalFormatting sqref="CE13:CE72">
    <cfRule type="cellIs" dxfId="18" priority="6" operator="between">
      <formula>7</formula>
      <formula>10</formula>
    </cfRule>
  </conditionalFormatting>
  <conditionalFormatting sqref="CE13:CE72">
    <cfRule type="cellIs" dxfId="17" priority="7" operator="between">
      <formula>5</formula>
      <formula>6.99</formula>
    </cfRule>
  </conditionalFormatting>
  <conditionalFormatting sqref="CE13:CE72">
    <cfRule type="cellIs" dxfId="16" priority="8" operator="between">
      <formula>0</formula>
      <formula>4.99</formula>
    </cfRule>
  </conditionalFormatting>
  <conditionalFormatting sqref="Y13:Y72">
    <cfRule type="cellIs" dxfId="15" priority="9" operator="between">
      <formula>7</formula>
      <formula>10</formula>
    </cfRule>
  </conditionalFormatting>
  <conditionalFormatting sqref="Y13:Y72">
    <cfRule type="cellIs" dxfId="14" priority="10" operator="between">
      <formula>5</formula>
      <formula>6.99</formula>
    </cfRule>
  </conditionalFormatting>
  <conditionalFormatting sqref="Y13:Y72"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72">
    <cfRule type="cellIs" dxfId="9" priority="15" operator="between">
      <formula>7</formula>
      <formula>10</formula>
    </cfRule>
  </conditionalFormatting>
  <conditionalFormatting sqref="AR13:AR72">
    <cfRule type="cellIs" dxfId="8" priority="16" operator="between">
      <formula>5</formula>
      <formula>6.99</formula>
    </cfRule>
  </conditionalFormatting>
  <conditionalFormatting sqref="AR13:AR72">
    <cfRule type="cellIs" dxfId="7" priority="17" operator="between">
      <formula>0</formula>
      <formula>4.99</formula>
    </cfRule>
  </conditionalFormatting>
  <conditionalFormatting sqref="BK13:BK72">
    <cfRule type="cellIs" dxfId="6" priority="18" operator="between">
      <formula>7</formula>
      <formula>10</formula>
    </cfRule>
  </conditionalFormatting>
  <conditionalFormatting sqref="BK13:BK72">
    <cfRule type="cellIs" dxfId="5" priority="19" operator="between">
      <formula>5</formula>
      <formula>6.99</formula>
    </cfRule>
  </conditionalFormatting>
  <conditionalFormatting sqref="BK13:BK72">
    <cfRule type="cellIs" dxfId="4" priority="20" operator="between">
      <formula>0</formula>
      <formula>4.99</formula>
    </cfRule>
  </conditionalFormatting>
  <conditionalFormatting sqref="CD13:CD72">
    <cfRule type="cellIs" dxfId="3" priority="21" operator="between">
      <formula>7</formula>
      <formula>10</formula>
    </cfRule>
  </conditionalFormatting>
  <conditionalFormatting sqref="CD13:CD72">
    <cfRule type="cellIs" dxfId="2" priority="22" operator="between">
      <formula>5</formula>
      <formula>6.99</formula>
    </cfRule>
  </conditionalFormatting>
  <conditionalFormatting sqref="CD13:CD72"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V13" activePane="bottomRight" state="frozen"/>
      <selection pane="topRight"/>
      <selection pane="bottomLeft"/>
      <selection pane="bottomRight" activeCell="BL11" sqref="BL11:BL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81</v>
      </c>
      <c r="E7" s="6" t="s">
        <v>82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60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60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60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61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61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61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62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62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62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61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61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61">
        <v>9</v>
      </c>
      <c r="BM15" s="8"/>
      <c r="BN15" s="8"/>
      <c r="BO15" s="8"/>
      <c r="BP15" s="8"/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9</v>
      </c>
      <c r="H16" s="13"/>
      <c r="I16" s="13"/>
      <c r="J16" s="13"/>
      <c r="K16" s="13"/>
      <c r="L16" s="14">
        <f t="shared" si="0"/>
        <v>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62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62">
        <v>9</v>
      </c>
      <c r="AT16" s="13"/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62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61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61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61">
        <v>9</v>
      </c>
      <c r="BM17" s="8"/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62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62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62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61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61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61">
        <v>9</v>
      </c>
      <c r="BM19" s="8"/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9</v>
      </c>
      <c r="H20" s="13"/>
      <c r="I20" s="13"/>
      <c r="J20" s="13"/>
      <c r="K20" s="13"/>
      <c r="L20" s="14">
        <f t="shared" si="0"/>
        <v>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</v>
      </c>
      <c r="Z20" s="62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62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62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61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61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61">
        <v>9</v>
      </c>
      <c r="BM21" s="8"/>
      <c r="BN21" s="8"/>
      <c r="BO21" s="8"/>
      <c r="BP21" s="8"/>
      <c r="BQ21" s="14">
        <f t="shared" si="15"/>
        <v>9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62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62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62">
        <v>9</v>
      </c>
      <c r="BM22" s="13"/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61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61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61">
        <v>9</v>
      </c>
      <c r="BM23" s="8"/>
      <c r="BN23" s="8"/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62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62">
        <v>9</v>
      </c>
      <c r="AT24" s="13"/>
      <c r="AU24" s="13"/>
      <c r="AV24" s="13"/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62">
        <v>9</v>
      </c>
      <c r="BM24" s="13"/>
      <c r="BN24" s="13"/>
      <c r="BO24" s="13"/>
      <c r="BP24" s="13"/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61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61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61">
        <v>9</v>
      </c>
      <c r="BM25" s="8"/>
      <c r="BN25" s="8"/>
      <c r="BO25" s="8"/>
      <c r="BP25" s="8"/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62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62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62">
        <v>9</v>
      </c>
      <c r="BM26" s="13"/>
      <c r="BN26" s="13"/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61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61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61">
        <v>9</v>
      </c>
      <c r="BM27" s="8"/>
      <c r="BN27" s="8"/>
      <c r="BO27" s="8"/>
      <c r="BP27" s="8"/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62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62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62">
        <v>9</v>
      </c>
      <c r="BM28" s="13"/>
      <c r="BN28" s="13"/>
      <c r="BO28" s="13"/>
      <c r="BP28" s="13"/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61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61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61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62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62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62">
        <v>9</v>
      </c>
      <c r="BM30" s="13"/>
      <c r="BN30" s="13"/>
      <c r="BO30" s="13"/>
      <c r="BP30" s="13"/>
      <c r="BQ30" s="14">
        <f t="shared" si="15"/>
        <v>9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61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61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61">
        <v>9</v>
      </c>
      <c r="BM31" s="8"/>
      <c r="BN31" s="8"/>
      <c r="BO31" s="8"/>
      <c r="BP31" s="8"/>
      <c r="BQ31" s="14">
        <f t="shared" si="15"/>
        <v>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9</v>
      </c>
      <c r="H32" s="13"/>
      <c r="I32" s="13"/>
      <c r="J32" s="13"/>
      <c r="K32" s="13"/>
      <c r="L32" s="14">
        <f t="shared" si="0"/>
        <v>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62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62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62">
        <v>9</v>
      </c>
      <c r="BM32" s="13"/>
      <c r="BN32" s="13"/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61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61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61">
        <v>9</v>
      </c>
      <c r="BM33" s="8"/>
      <c r="BN33" s="8"/>
      <c r="BO33" s="8"/>
      <c r="BP33" s="8"/>
      <c r="BQ33" s="14">
        <f t="shared" si="15"/>
        <v>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62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62">
        <v>9</v>
      </c>
      <c r="AT34" s="13"/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62">
        <v>9</v>
      </c>
      <c r="BM34" s="13"/>
      <c r="BN34" s="13"/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61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61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61">
        <v>9</v>
      </c>
      <c r="BM35" s="8"/>
      <c r="BN35" s="8"/>
      <c r="BO35" s="8"/>
      <c r="BP35" s="8"/>
      <c r="BQ35" s="14">
        <f t="shared" si="15"/>
        <v>9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62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62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62">
        <v>9</v>
      </c>
      <c r="BM36" s="13"/>
      <c r="BN36" s="13"/>
      <c r="BO36" s="13"/>
      <c r="BP36" s="13"/>
      <c r="BQ36" s="14">
        <f t="shared" si="15"/>
        <v>9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9</v>
      </c>
      <c r="H37" s="8"/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61">
        <v>9</v>
      </c>
      <c r="AA37" s="8"/>
      <c r="AB37" s="8"/>
      <c r="AC37" s="8"/>
      <c r="AD37" s="8"/>
      <c r="AE37" s="14">
        <f t="shared" si="5"/>
        <v>9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</v>
      </c>
      <c r="AS37" s="61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</v>
      </c>
      <c r="BL37" s="61">
        <v>9</v>
      </c>
      <c r="BM37" s="8"/>
      <c r="BN37" s="8"/>
      <c r="BO37" s="8"/>
      <c r="BP37" s="8"/>
      <c r="BQ37" s="14">
        <f t="shared" si="15"/>
        <v>9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9</v>
      </c>
      <c r="H38" s="13"/>
      <c r="I38" s="13"/>
      <c r="J38" s="13"/>
      <c r="K38" s="13"/>
      <c r="L38" s="14">
        <f t="shared" si="0"/>
        <v>9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</v>
      </c>
      <c r="Z38" s="62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62">
        <v>9</v>
      </c>
      <c r="AT38" s="13"/>
      <c r="AU38" s="13"/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62">
        <v>9</v>
      </c>
      <c r="BM38" s="13"/>
      <c r="BN38" s="13"/>
      <c r="BO38" s="13"/>
      <c r="BP38" s="13"/>
      <c r="BQ38" s="14">
        <f t="shared" si="15"/>
        <v>9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61">
        <v>9</v>
      </c>
      <c r="AA39" s="8"/>
      <c r="AB39" s="8"/>
      <c r="AC39" s="8"/>
      <c r="AD39" s="8"/>
      <c r="AE39" s="14">
        <f t="shared" si="5"/>
        <v>9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</v>
      </c>
      <c r="AS39" s="61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61">
        <v>9</v>
      </c>
      <c r="BM39" s="8"/>
      <c r="BN39" s="8"/>
      <c r="BO39" s="8"/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9</v>
      </c>
      <c r="H40" s="13"/>
      <c r="I40" s="13"/>
      <c r="J40" s="13"/>
      <c r="K40" s="13"/>
      <c r="L40" s="14">
        <f t="shared" si="0"/>
        <v>9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</v>
      </c>
      <c r="Z40" s="62">
        <v>9</v>
      </c>
      <c r="AA40" s="13"/>
      <c r="AB40" s="13"/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62">
        <v>9</v>
      </c>
      <c r="AT40" s="13"/>
      <c r="AU40" s="13"/>
      <c r="AV40" s="13"/>
      <c r="AW40" s="13"/>
      <c r="AX40" s="14">
        <f t="shared" si="10"/>
        <v>9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</v>
      </c>
      <c r="BL40" s="62">
        <v>9</v>
      </c>
      <c r="BM40" s="13"/>
      <c r="BN40" s="13"/>
      <c r="BO40" s="13"/>
      <c r="BP40" s="13"/>
      <c r="BQ40" s="14">
        <f t="shared" si="15"/>
        <v>9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9</v>
      </c>
      <c r="H41" s="8"/>
      <c r="I41" s="8"/>
      <c r="J41" s="8"/>
      <c r="K41" s="8"/>
      <c r="L41" s="14">
        <f t="shared" si="0"/>
        <v>9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9</v>
      </c>
      <c r="Z41" s="61">
        <v>9</v>
      </c>
      <c r="AA41" s="8"/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61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61">
        <v>9</v>
      </c>
      <c r="BM41" s="8"/>
      <c r="BN41" s="8"/>
      <c r="BO41" s="8"/>
      <c r="BP41" s="8"/>
      <c r="BQ41" s="14">
        <f t="shared" si="15"/>
        <v>9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</v>
      </c>
      <c r="CE41" s="58">
        <f t="shared" si="20"/>
        <v>9</v>
      </c>
      <c r="CF41" s="21"/>
      <c r="CG41" s="58">
        <f t="shared" si="21"/>
        <v>9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62">
        <v>9</v>
      </c>
      <c r="AA42" s="13"/>
      <c r="AB42" s="13"/>
      <c r="AC42" s="13"/>
      <c r="AD42" s="13"/>
      <c r="AE42" s="14">
        <f t="shared" si="5"/>
        <v>9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</v>
      </c>
      <c r="AS42" s="62">
        <v>9</v>
      </c>
      <c r="AT42" s="13"/>
      <c r="AU42" s="13"/>
      <c r="AV42" s="13"/>
      <c r="AW42" s="13"/>
      <c r="AX42" s="14">
        <f t="shared" si="10"/>
        <v>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62">
        <v>9</v>
      </c>
      <c r="BM42" s="13"/>
      <c r="BN42" s="13"/>
      <c r="BO42" s="13"/>
      <c r="BP42" s="13"/>
      <c r="BQ42" s="14">
        <f t="shared" si="15"/>
        <v>9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9</v>
      </c>
      <c r="H43" s="8"/>
      <c r="I43" s="8"/>
      <c r="J43" s="8"/>
      <c r="K43" s="8"/>
      <c r="L43" s="14">
        <f t="shared" si="0"/>
        <v>9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9</v>
      </c>
      <c r="Z43" s="61">
        <v>9</v>
      </c>
      <c r="AA43" s="8"/>
      <c r="AB43" s="8"/>
      <c r="AC43" s="8"/>
      <c r="AD43" s="8"/>
      <c r="AE43" s="14">
        <f t="shared" si="5"/>
        <v>9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9</v>
      </c>
      <c r="AS43" s="61">
        <v>9</v>
      </c>
      <c r="AT43" s="8"/>
      <c r="AU43" s="8"/>
      <c r="AV43" s="8"/>
      <c r="AW43" s="8"/>
      <c r="AX43" s="14">
        <f t="shared" si="10"/>
        <v>9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9</v>
      </c>
      <c r="BL43" s="61">
        <v>9</v>
      </c>
      <c r="BM43" s="8"/>
      <c r="BN43" s="8"/>
      <c r="BO43" s="8"/>
      <c r="BP43" s="8"/>
      <c r="BQ43" s="14">
        <f t="shared" si="15"/>
        <v>9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9</v>
      </c>
      <c r="CE43" s="58">
        <f t="shared" si="20"/>
        <v>9</v>
      </c>
      <c r="CF43" s="21"/>
      <c r="CG43" s="58">
        <f t="shared" si="21"/>
        <v>9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9</v>
      </c>
      <c r="H44" s="13"/>
      <c r="I44" s="13"/>
      <c r="J44" s="13"/>
      <c r="K44" s="13"/>
      <c r="L44" s="14">
        <f t="shared" si="0"/>
        <v>9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9</v>
      </c>
      <c r="Z44" s="62">
        <v>9</v>
      </c>
      <c r="AA44" s="13"/>
      <c r="AB44" s="13"/>
      <c r="AC44" s="13"/>
      <c r="AD44" s="13"/>
      <c r="AE44" s="14">
        <f t="shared" si="5"/>
        <v>9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9</v>
      </c>
      <c r="AS44" s="62">
        <v>9</v>
      </c>
      <c r="AT44" s="13"/>
      <c r="AU44" s="13"/>
      <c r="AV44" s="13"/>
      <c r="AW44" s="13"/>
      <c r="AX44" s="14">
        <f t="shared" si="10"/>
        <v>9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9</v>
      </c>
      <c r="BL44" s="62">
        <v>9</v>
      </c>
      <c r="BM44" s="13"/>
      <c r="BN44" s="13"/>
      <c r="BO44" s="13"/>
      <c r="BP44" s="13"/>
      <c r="BQ44" s="14">
        <f t="shared" si="15"/>
        <v>9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9</v>
      </c>
      <c r="CE44" s="58">
        <f t="shared" si="20"/>
        <v>9</v>
      </c>
      <c r="CF44" s="22"/>
      <c r="CG44" s="58">
        <f t="shared" si="21"/>
        <v>9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9</v>
      </c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9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9</v>
      </c>
      <c r="Z45" s="61">
        <v>9</v>
      </c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9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9</v>
      </c>
      <c r="AS45" s="61">
        <v>9</v>
      </c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9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9</v>
      </c>
      <c r="BL45" s="61">
        <v>9</v>
      </c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9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9</v>
      </c>
      <c r="CE45" s="58">
        <f t="shared" ref="CE45:CE72" si="43">IF($G$4 = "MEDIA",ROUND(((Y45+AR45+BK45+CD45)/4),0),ROUND(((Y45+AR45+BK45)/3),0))</f>
        <v>9</v>
      </c>
      <c r="CF45" s="21"/>
      <c r="CG45" s="58">
        <f t="shared" ref="CG45:CG72" si="44">IF(AND(CE45&lt;5,$G$4="BASICA"),ROUND((CE45+CF45)/2,0),IF(AND(CE45&lt;6,$G$4="MEDIA"),ROUND((CE45+CF45)/2,0),CE45))</f>
        <v>9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9</v>
      </c>
      <c r="H46" s="13"/>
      <c r="I46" s="13"/>
      <c r="J46" s="13"/>
      <c r="K46" s="13"/>
      <c r="L46" s="14">
        <f t="shared" si="23"/>
        <v>9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9</v>
      </c>
      <c r="Z46" s="62">
        <v>9</v>
      </c>
      <c r="AA46" s="13"/>
      <c r="AB46" s="13"/>
      <c r="AC46" s="13"/>
      <c r="AD46" s="13"/>
      <c r="AE46" s="14">
        <f t="shared" si="28"/>
        <v>9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9</v>
      </c>
      <c r="AS46" s="62">
        <v>9</v>
      </c>
      <c r="AT46" s="13"/>
      <c r="AU46" s="13"/>
      <c r="AV46" s="13"/>
      <c r="AW46" s="13"/>
      <c r="AX46" s="14">
        <f t="shared" si="33"/>
        <v>9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9</v>
      </c>
      <c r="BL46" s="62">
        <v>9</v>
      </c>
      <c r="BM46" s="13"/>
      <c r="BN46" s="13"/>
      <c r="BO46" s="13"/>
      <c r="BP46" s="13"/>
      <c r="BQ46" s="14">
        <f t="shared" si="38"/>
        <v>9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</v>
      </c>
      <c r="CE46" s="58">
        <f t="shared" si="43"/>
        <v>9</v>
      </c>
      <c r="CF46" s="22"/>
      <c r="CG46" s="58">
        <f t="shared" si="44"/>
        <v>9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9</v>
      </c>
      <c r="H47" s="8"/>
      <c r="I47" s="8"/>
      <c r="J47" s="8"/>
      <c r="K47" s="8"/>
      <c r="L47" s="14">
        <f t="shared" si="23"/>
        <v>9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9</v>
      </c>
      <c r="Z47" s="61">
        <v>9</v>
      </c>
      <c r="AA47" s="8"/>
      <c r="AB47" s="8"/>
      <c r="AC47" s="8"/>
      <c r="AD47" s="8"/>
      <c r="AE47" s="14">
        <f t="shared" si="28"/>
        <v>9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9</v>
      </c>
      <c r="AS47" s="61">
        <v>9</v>
      </c>
      <c r="AT47" s="8"/>
      <c r="AU47" s="8"/>
      <c r="AV47" s="8"/>
      <c r="AW47" s="8"/>
      <c r="AX47" s="14">
        <f t="shared" si="33"/>
        <v>9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9</v>
      </c>
      <c r="BL47" s="61">
        <v>9</v>
      </c>
      <c r="BM47" s="8"/>
      <c r="BN47" s="8"/>
      <c r="BO47" s="8"/>
      <c r="BP47" s="8"/>
      <c r="BQ47" s="14">
        <f t="shared" si="38"/>
        <v>9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9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>
        <v>9</v>
      </c>
      <c r="H48" s="13"/>
      <c r="I48" s="13"/>
      <c r="J48" s="13"/>
      <c r="K48" s="13"/>
      <c r="L48" s="14">
        <f t="shared" si="23"/>
        <v>9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</v>
      </c>
      <c r="Z48" s="62">
        <v>9</v>
      </c>
      <c r="AA48" s="13"/>
      <c r="AB48" s="13"/>
      <c r="AC48" s="13"/>
      <c r="AD48" s="13"/>
      <c r="AE48" s="14">
        <f t="shared" si="28"/>
        <v>9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</v>
      </c>
      <c r="AS48" s="62">
        <v>9</v>
      </c>
      <c r="AT48" s="13"/>
      <c r="AU48" s="13"/>
      <c r="AV48" s="13"/>
      <c r="AW48" s="13"/>
      <c r="AX48" s="14">
        <f t="shared" si="33"/>
        <v>9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</v>
      </c>
      <c r="BL48" s="62">
        <v>9</v>
      </c>
      <c r="BM48" s="13"/>
      <c r="BN48" s="13"/>
      <c r="BO48" s="13"/>
      <c r="BP48" s="13"/>
      <c r="BQ48" s="14">
        <f t="shared" si="38"/>
        <v>9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9</v>
      </c>
      <c r="H49" s="8"/>
      <c r="I49" s="8"/>
      <c r="J49" s="8"/>
      <c r="K49" s="8"/>
      <c r="L49" s="14">
        <f t="shared" si="23"/>
        <v>9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9</v>
      </c>
      <c r="Z49" s="61">
        <v>9</v>
      </c>
      <c r="AA49" s="8"/>
      <c r="AB49" s="8"/>
      <c r="AC49" s="8"/>
      <c r="AD49" s="8"/>
      <c r="AE49" s="14">
        <f t="shared" si="28"/>
        <v>9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9</v>
      </c>
      <c r="AS49" s="61">
        <v>9</v>
      </c>
      <c r="AT49" s="8"/>
      <c r="AU49" s="8"/>
      <c r="AV49" s="8"/>
      <c r="AW49" s="8"/>
      <c r="AX49" s="14">
        <f t="shared" si="33"/>
        <v>9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9</v>
      </c>
      <c r="BL49" s="61">
        <v>9</v>
      </c>
      <c r="BM49" s="8"/>
      <c r="BN49" s="8"/>
      <c r="BO49" s="8"/>
      <c r="BP49" s="8"/>
      <c r="BQ49" s="14">
        <f t="shared" si="38"/>
        <v>9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9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21" priority="1" stopIfTrue="1" operator="equal">
      <formula>"Reprobado"</formula>
    </cfRule>
  </conditionalFormatting>
  <conditionalFormatting sqref="CF13:CF72">
    <cfRule type="cellIs" dxfId="220" priority="2" stopIfTrue="1" operator="between">
      <formula>0</formula>
      <formula>10</formula>
    </cfRule>
  </conditionalFormatting>
  <conditionalFormatting sqref="CG13:CG72">
    <cfRule type="cellIs" dxfId="219" priority="3" operator="between">
      <formula>7</formula>
      <formula>10</formula>
    </cfRule>
  </conditionalFormatting>
  <conditionalFormatting sqref="CG13:CG72">
    <cfRule type="cellIs" dxfId="218" priority="4" operator="between">
      <formula>5</formula>
      <formula>6.99</formula>
    </cfRule>
  </conditionalFormatting>
  <conditionalFormatting sqref="CG13:CG72">
    <cfRule type="cellIs" dxfId="217" priority="5" operator="between">
      <formula>0</formula>
      <formula>4.99</formula>
    </cfRule>
  </conditionalFormatting>
  <conditionalFormatting sqref="CE13:CE72">
    <cfRule type="cellIs" dxfId="216" priority="6" operator="between">
      <formula>7</formula>
      <formula>10</formula>
    </cfRule>
  </conditionalFormatting>
  <conditionalFormatting sqref="CE13:CE72">
    <cfRule type="cellIs" dxfId="215" priority="7" operator="between">
      <formula>5</formula>
      <formula>6.99</formula>
    </cfRule>
  </conditionalFormatting>
  <conditionalFormatting sqref="CE13:CE72">
    <cfRule type="cellIs" dxfId="214" priority="8" operator="between">
      <formula>0</formula>
      <formula>4.99</formula>
    </cfRule>
  </conditionalFormatting>
  <conditionalFormatting sqref="Y13:Y72">
    <cfRule type="cellIs" dxfId="213" priority="9" operator="between">
      <formula>7</formula>
      <formula>10</formula>
    </cfRule>
  </conditionalFormatting>
  <conditionalFormatting sqref="Y13:Y72">
    <cfRule type="cellIs" dxfId="212" priority="10" operator="between">
      <formula>5</formula>
      <formula>6.99</formula>
    </cfRule>
  </conditionalFormatting>
  <conditionalFormatting sqref="Y13:Y72">
    <cfRule type="cellIs" dxfId="211" priority="11" operator="between">
      <formula>0</formula>
      <formula>4.99</formula>
    </cfRule>
  </conditionalFormatting>
  <conditionalFormatting sqref="Y11">
    <cfRule type="cellIs" dxfId="210" priority="12" operator="greaterThan">
      <formula>1.1</formula>
    </cfRule>
  </conditionalFormatting>
  <conditionalFormatting sqref="AR11">
    <cfRule type="cellIs" dxfId="209" priority="13" operator="greaterThan">
      <formula>1.1</formula>
    </cfRule>
  </conditionalFormatting>
  <conditionalFormatting sqref="BK11">
    <cfRule type="cellIs" dxfId="208" priority="14" operator="greaterThan">
      <formula>1.1</formula>
    </cfRule>
  </conditionalFormatting>
  <conditionalFormatting sqref="AR13:AR72">
    <cfRule type="cellIs" dxfId="207" priority="15" operator="between">
      <formula>7</formula>
      <formula>10</formula>
    </cfRule>
  </conditionalFormatting>
  <conditionalFormatting sqref="AR13:AR72">
    <cfRule type="cellIs" dxfId="206" priority="16" operator="between">
      <formula>5</formula>
      <formula>6.99</formula>
    </cfRule>
  </conditionalFormatting>
  <conditionalFormatting sqref="AR13:AR72">
    <cfRule type="cellIs" dxfId="205" priority="17" operator="between">
      <formula>0</formula>
      <formula>4.99</formula>
    </cfRule>
  </conditionalFormatting>
  <conditionalFormatting sqref="BK13:BK72">
    <cfRule type="cellIs" dxfId="204" priority="18" operator="between">
      <formula>7</formula>
      <formula>10</formula>
    </cfRule>
  </conditionalFormatting>
  <conditionalFormatting sqref="BK13:BK72">
    <cfRule type="cellIs" dxfId="203" priority="19" operator="between">
      <formula>5</formula>
      <formula>6.99</formula>
    </cfRule>
  </conditionalFormatting>
  <conditionalFormatting sqref="BK13:BK72">
    <cfRule type="cellIs" dxfId="202" priority="20" operator="between">
      <formula>0</formula>
      <formula>4.99</formula>
    </cfRule>
  </conditionalFormatting>
  <conditionalFormatting sqref="CD13:CD72">
    <cfRule type="cellIs" dxfId="201" priority="21" operator="between">
      <formula>7</formula>
      <formula>10</formula>
    </cfRule>
  </conditionalFormatting>
  <conditionalFormatting sqref="CD13:CD72">
    <cfRule type="cellIs" dxfId="200" priority="22" operator="between">
      <formula>5</formula>
      <formula>6.99</formula>
    </cfRule>
  </conditionalFormatting>
  <conditionalFormatting sqref="CD13:CD72">
    <cfRule type="cellIs" dxfId="199" priority="23" operator="between">
      <formula>0</formula>
      <formula>4.99</formula>
    </cfRule>
  </conditionalFormatting>
  <conditionalFormatting sqref="CD11">
    <cfRule type="cellIs" dxfId="19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G33" zoomScale="110" zoomScaleNormal="110" workbookViewId="0">
      <selection activeCell="U49" sqref="U13:U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5</v>
      </c>
      <c r="E3" s="2" t="s">
        <v>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11</v>
      </c>
      <c r="E5" s="2" t="s">
        <v>12</v>
      </c>
      <c r="G5" s="111" t="s">
        <v>83</v>
      </c>
      <c r="H5" s="111"/>
      <c r="I5" s="52" t="s">
        <v>84</v>
      </c>
      <c r="J5" s="112" t="s">
        <v>85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86</v>
      </c>
      <c r="J6" s="113" t="s">
        <v>87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88</v>
      </c>
      <c r="J7" s="114" t="s">
        <v>89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90</v>
      </c>
      <c r="H10" s="119"/>
      <c r="I10" s="119"/>
      <c r="J10" s="119"/>
      <c r="K10" s="120"/>
      <c r="L10" s="126" t="s">
        <v>90</v>
      </c>
      <c r="M10" s="119"/>
      <c r="N10" s="119"/>
      <c r="O10" s="119"/>
      <c r="P10" s="127"/>
      <c r="Q10" s="118" t="s">
        <v>90</v>
      </c>
      <c r="R10" s="119"/>
      <c r="S10" s="119"/>
      <c r="T10" s="119"/>
      <c r="U10" s="120"/>
      <c r="V10" s="118" t="s">
        <v>90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91</v>
      </c>
      <c r="H11" s="24" t="s">
        <v>92</v>
      </c>
      <c r="I11" s="24" t="s">
        <v>93</v>
      </c>
      <c r="J11" s="24" t="s">
        <v>94</v>
      </c>
      <c r="K11" s="32"/>
      <c r="L11" s="29" t="s">
        <v>91</v>
      </c>
      <c r="M11" s="24" t="s">
        <v>92</v>
      </c>
      <c r="N11" s="24" t="s">
        <v>93</v>
      </c>
      <c r="O11" s="24" t="s">
        <v>94</v>
      </c>
      <c r="P11" s="35"/>
      <c r="Q11" s="31" t="s">
        <v>91</v>
      </c>
      <c r="R11" s="24" t="s">
        <v>92</v>
      </c>
      <c r="S11" s="24" t="s">
        <v>93</v>
      </c>
      <c r="T11" s="24" t="s">
        <v>94</v>
      </c>
      <c r="U11" s="32"/>
      <c r="V11" s="31" t="s">
        <v>91</v>
      </c>
      <c r="W11" s="24" t="s">
        <v>92</v>
      </c>
      <c r="X11" s="24" t="s">
        <v>93</v>
      </c>
      <c r="Y11" s="24" t="s">
        <v>94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95</v>
      </c>
      <c r="H12" s="25" t="s">
        <v>96</v>
      </c>
      <c r="I12" s="25" t="s">
        <v>97</v>
      </c>
      <c r="J12" s="25" t="s">
        <v>98</v>
      </c>
      <c r="K12" s="34"/>
      <c r="L12" s="30" t="s">
        <v>95</v>
      </c>
      <c r="M12" s="25" t="s">
        <v>96</v>
      </c>
      <c r="N12" s="25" t="s">
        <v>97</v>
      </c>
      <c r="O12" s="25" t="s">
        <v>98</v>
      </c>
      <c r="P12" s="36"/>
      <c r="Q12" s="33" t="s">
        <v>95</v>
      </c>
      <c r="R12" s="25" t="s">
        <v>96</v>
      </c>
      <c r="S12" s="25" t="s">
        <v>97</v>
      </c>
      <c r="T12" s="25" t="s">
        <v>98</v>
      </c>
      <c r="U12" s="34"/>
      <c r="V12" s="33" t="s">
        <v>95</v>
      </c>
      <c r="W12" s="25" t="s">
        <v>96</v>
      </c>
      <c r="X12" s="25" t="s">
        <v>97</v>
      </c>
      <c r="Y12" s="25" t="s">
        <v>98</v>
      </c>
      <c r="Z12" s="34"/>
    </row>
    <row r="13" spans="1:26" ht="19.5" customHeight="1" x14ac:dyDescent="0.4">
      <c r="A13" s="2">
        <v>1</v>
      </c>
      <c r="B13" s="2">
        <v>5822468</v>
      </c>
      <c r="C13" s="2">
        <v>4912</v>
      </c>
      <c r="D13" s="2">
        <v>14248</v>
      </c>
      <c r="E13" s="2" t="s">
        <v>42</v>
      </c>
      <c r="F13" s="27" t="s">
        <v>43</v>
      </c>
      <c r="G13" s="37">
        <v>9</v>
      </c>
      <c r="H13" s="38">
        <v>9</v>
      </c>
      <c r="I13" s="38">
        <v>9</v>
      </c>
      <c r="J13" s="38">
        <v>9</v>
      </c>
      <c r="K13" s="39">
        <v>9</v>
      </c>
      <c r="L13" s="37">
        <v>9</v>
      </c>
      <c r="M13" s="38">
        <v>9</v>
      </c>
      <c r="N13" s="38">
        <v>9</v>
      </c>
      <c r="O13" s="38">
        <v>9</v>
      </c>
      <c r="P13" s="39">
        <v>9</v>
      </c>
      <c r="Q13" s="37">
        <v>9</v>
      </c>
      <c r="R13" s="38">
        <v>9</v>
      </c>
      <c r="S13" s="38">
        <v>9</v>
      </c>
      <c r="T13" s="38">
        <v>9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5822385</v>
      </c>
      <c r="C14" s="3">
        <v>5071</v>
      </c>
      <c r="D14" s="3">
        <v>14185</v>
      </c>
      <c r="E14" s="3" t="s">
        <v>44</v>
      </c>
      <c r="F14" s="28" t="s">
        <v>45</v>
      </c>
      <c r="G14" s="37">
        <v>9</v>
      </c>
      <c r="H14" s="38">
        <v>9</v>
      </c>
      <c r="I14" s="38">
        <v>9</v>
      </c>
      <c r="J14" s="38">
        <v>9</v>
      </c>
      <c r="K14" s="39">
        <v>9</v>
      </c>
      <c r="L14" s="37">
        <v>9</v>
      </c>
      <c r="M14" s="38">
        <v>9</v>
      </c>
      <c r="N14" s="38">
        <v>9</v>
      </c>
      <c r="O14" s="38">
        <v>9</v>
      </c>
      <c r="P14" s="39">
        <v>9</v>
      </c>
      <c r="Q14" s="37">
        <v>9</v>
      </c>
      <c r="R14" s="38">
        <v>9</v>
      </c>
      <c r="S14" s="38">
        <v>9</v>
      </c>
      <c r="T14" s="38">
        <v>9</v>
      </c>
      <c r="U14" s="39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4516725</v>
      </c>
      <c r="C15" s="2">
        <v>5095</v>
      </c>
      <c r="D15" s="2">
        <v>14246</v>
      </c>
      <c r="E15" s="2" t="s">
        <v>46</v>
      </c>
      <c r="F15" s="27" t="s">
        <v>45</v>
      </c>
      <c r="G15" s="37">
        <v>9</v>
      </c>
      <c r="H15" s="38">
        <v>9</v>
      </c>
      <c r="I15" s="38">
        <v>9</v>
      </c>
      <c r="J15" s="38">
        <v>9</v>
      </c>
      <c r="K15" s="39">
        <v>9</v>
      </c>
      <c r="L15" s="37">
        <v>9</v>
      </c>
      <c r="M15" s="38">
        <v>9</v>
      </c>
      <c r="N15" s="38">
        <v>9</v>
      </c>
      <c r="O15" s="38">
        <v>9</v>
      </c>
      <c r="P15" s="39">
        <v>9</v>
      </c>
      <c r="Q15" s="37">
        <v>9</v>
      </c>
      <c r="R15" s="38">
        <v>9</v>
      </c>
      <c r="S15" s="38">
        <v>9</v>
      </c>
      <c r="T15" s="38">
        <v>9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6657932</v>
      </c>
      <c r="C16" s="3">
        <v>5073</v>
      </c>
      <c r="D16" s="3">
        <v>14197</v>
      </c>
      <c r="E16" s="3" t="s">
        <v>47</v>
      </c>
      <c r="F16" s="28" t="s">
        <v>43</v>
      </c>
      <c r="G16" s="37">
        <v>9</v>
      </c>
      <c r="H16" s="38">
        <v>9</v>
      </c>
      <c r="I16" s="38">
        <v>9</v>
      </c>
      <c r="J16" s="38">
        <v>9</v>
      </c>
      <c r="K16" s="39">
        <v>9</v>
      </c>
      <c r="L16" s="37">
        <v>9</v>
      </c>
      <c r="M16" s="38">
        <v>9</v>
      </c>
      <c r="N16" s="38">
        <v>9</v>
      </c>
      <c r="O16" s="38">
        <v>9</v>
      </c>
      <c r="P16" s="39">
        <v>9</v>
      </c>
      <c r="Q16" s="37">
        <v>9</v>
      </c>
      <c r="R16" s="38">
        <v>9</v>
      </c>
      <c r="S16" s="38">
        <v>9</v>
      </c>
      <c r="T16" s="38">
        <v>9</v>
      </c>
      <c r="U16" s="39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7196328</v>
      </c>
      <c r="C17" s="2">
        <v>5084</v>
      </c>
      <c r="D17" s="2">
        <v>14220</v>
      </c>
      <c r="E17" s="2" t="s">
        <v>48</v>
      </c>
      <c r="F17" s="27" t="s">
        <v>45</v>
      </c>
      <c r="G17" s="37">
        <v>9</v>
      </c>
      <c r="H17" s="38">
        <v>9</v>
      </c>
      <c r="I17" s="38">
        <v>9</v>
      </c>
      <c r="J17" s="38">
        <v>9</v>
      </c>
      <c r="K17" s="39">
        <v>9</v>
      </c>
      <c r="L17" s="37">
        <v>9</v>
      </c>
      <c r="M17" s="38">
        <v>9</v>
      </c>
      <c r="N17" s="38">
        <v>9</v>
      </c>
      <c r="O17" s="38">
        <v>9</v>
      </c>
      <c r="P17" s="39">
        <v>9</v>
      </c>
      <c r="Q17" s="37">
        <v>9</v>
      </c>
      <c r="R17" s="38">
        <v>9</v>
      </c>
      <c r="S17" s="38">
        <v>9</v>
      </c>
      <c r="T17" s="38">
        <v>9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6725947</v>
      </c>
      <c r="C18" s="3">
        <v>5091</v>
      </c>
      <c r="D18" s="3">
        <v>14238</v>
      </c>
      <c r="E18" s="3" t="s">
        <v>49</v>
      </c>
      <c r="F18" s="28" t="s">
        <v>45</v>
      </c>
      <c r="G18" s="37">
        <v>9</v>
      </c>
      <c r="H18" s="38">
        <v>9</v>
      </c>
      <c r="I18" s="38">
        <v>9</v>
      </c>
      <c r="J18" s="38">
        <v>9</v>
      </c>
      <c r="K18" s="39">
        <v>9</v>
      </c>
      <c r="L18" s="37">
        <v>9</v>
      </c>
      <c r="M18" s="38">
        <v>9</v>
      </c>
      <c r="N18" s="38">
        <v>9</v>
      </c>
      <c r="O18" s="38">
        <v>9</v>
      </c>
      <c r="P18" s="39">
        <v>9</v>
      </c>
      <c r="Q18" s="37">
        <v>9</v>
      </c>
      <c r="R18" s="38">
        <v>9</v>
      </c>
      <c r="S18" s="38">
        <v>9</v>
      </c>
      <c r="T18" s="38">
        <v>9</v>
      </c>
      <c r="U18" s="39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422807</v>
      </c>
      <c r="C19" s="2">
        <v>4627</v>
      </c>
      <c r="D19" s="2">
        <v>14255</v>
      </c>
      <c r="E19" s="2" t="s">
        <v>50</v>
      </c>
      <c r="F19" s="27" t="s">
        <v>45</v>
      </c>
      <c r="G19" s="37">
        <v>9</v>
      </c>
      <c r="H19" s="38">
        <v>9</v>
      </c>
      <c r="I19" s="38">
        <v>9</v>
      </c>
      <c r="J19" s="38">
        <v>9</v>
      </c>
      <c r="K19" s="39">
        <v>9</v>
      </c>
      <c r="L19" s="37">
        <v>9</v>
      </c>
      <c r="M19" s="38">
        <v>9</v>
      </c>
      <c r="N19" s="38">
        <v>9</v>
      </c>
      <c r="O19" s="38">
        <v>9</v>
      </c>
      <c r="P19" s="39">
        <v>9</v>
      </c>
      <c r="Q19" s="37">
        <v>9</v>
      </c>
      <c r="R19" s="38">
        <v>9</v>
      </c>
      <c r="S19" s="38">
        <v>9</v>
      </c>
      <c r="T19" s="38">
        <v>9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2893676</v>
      </c>
      <c r="C20" s="3">
        <v>5066</v>
      </c>
      <c r="D20" s="3">
        <v>14174</v>
      </c>
      <c r="E20" s="3" t="s">
        <v>51</v>
      </c>
      <c r="F20" s="28" t="s">
        <v>45</v>
      </c>
      <c r="G20" s="37">
        <v>9</v>
      </c>
      <c r="H20" s="38">
        <v>9</v>
      </c>
      <c r="I20" s="38">
        <v>9</v>
      </c>
      <c r="J20" s="38">
        <v>9</v>
      </c>
      <c r="K20" s="39">
        <v>9</v>
      </c>
      <c r="L20" s="37">
        <v>9</v>
      </c>
      <c r="M20" s="38">
        <v>9</v>
      </c>
      <c r="N20" s="38">
        <v>9</v>
      </c>
      <c r="O20" s="38">
        <v>9</v>
      </c>
      <c r="P20" s="39">
        <v>9</v>
      </c>
      <c r="Q20" s="37">
        <v>9</v>
      </c>
      <c r="R20" s="38">
        <v>9</v>
      </c>
      <c r="S20" s="38">
        <v>9</v>
      </c>
      <c r="T20" s="38">
        <v>9</v>
      </c>
      <c r="U20" s="39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7296546</v>
      </c>
      <c r="C21" s="2">
        <v>5068</v>
      </c>
      <c r="D21" s="2">
        <v>14178</v>
      </c>
      <c r="E21" s="2" t="s">
        <v>52</v>
      </c>
      <c r="F21" s="27" t="s">
        <v>43</v>
      </c>
      <c r="G21" s="37">
        <v>9</v>
      </c>
      <c r="H21" s="38">
        <v>9</v>
      </c>
      <c r="I21" s="38">
        <v>9</v>
      </c>
      <c r="J21" s="38">
        <v>9</v>
      </c>
      <c r="K21" s="39">
        <v>9</v>
      </c>
      <c r="L21" s="37">
        <v>9</v>
      </c>
      <c r="M21" s="38">
        <v>9</v>
      </c>
      <c r="N21" s="38">
        <v>9</v>
      </c>
      <c r="O21" s="38">
        <v>9</v>
      </c>
      <c r="P21" s="39">
        <v>9</v>
      </c>
      <c r="Q21" s="37">
        <v>9</v>
      </c>
      <c r="R21" s="38">
        <v>9</v>
      </c>
      <c r="S21" s="38">
        <v>9</v>
      </c>
      <c r="T21" s="38">
        <v>9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28" t="s">
        <v>43</v>
      </c>
      <c r="G22" s="37">
        <v>9</v>
      </c>
      <c r="H22" s="38">
        <v>9</v>
      </c>
      <c r="I22" s="38">
        <v>9</v>
      </c>
      <c r="J22" s="38">
        <v>9</v>
      </c>
      <c r="K22" s="39">
        <v>9</v>
      </c>
      <c r="L22" s="37">
        <v>9</v>
      </c>
      <c r="M22" s="38">
        <v>9</v>
      </c>
      <c r="N22" s="38">
        <v>9</v>
      </c>
      <c r="O22" s="38">
        <v>9</v>
      </c>
      <c r="P22" s="39">
        <v>9</v>
      </c>
      <c r="Q22" s="37">
        <v>9</v>
      </c>
      <c r="R22" s="38">
        <v>9</v>
      </c>
      <c r="S22" s="38">
        <v>9</v>
      </c>
      <c r="T22" s="38">
        <v>9</v>
      </c>
      <c r="U22" s="39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27" t="s">
        <v>43</v>
      </c>
      <c r="G23" s="37">
        <v>9</v>
      </c>
      <c r="H23" s="38">
        <v>9</v>
      </c>
      <c r="I23" s="38">
        <v>9</v>
      </c>
      <c r="J23" s="38">
        <v>9</v>
      </c>
      <c r="K23" s="39">
        <v>9</v>
      </c>
      <c r="L23" s="37">
        <v>9</v>
      </c>
      <c r="M23" s="38">
        <v>9</v>
      </c>
      <c r="N23" s="38">
        <v>9</v>
      </c>
      <c r="O23" s="38">
        <v>9</v>
      </c>
      <c r="P23" s="39">
        <v>9</v>
      </c>
      <c r="Q23" s="37">
        <v>9</v>
      </c>
      <c r="R23" s="38">
        <v>9</v>
      </c>
      <c r="S23" s="38">
        <v>9</v>
      </c>
      <c r="T23" s="38">
        <v>9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28" t="s">
        <v>45</v>
      </c>
      <c r="G24" s="37">
        <v>9</v>
      </c>
      <c r="H24" s="38">
        <v>9</v>
      </c>
      <c r="I24" s="38">
        <v>9</v>
      </c>
      <c r="J24" s="38">
        <v>9</v>
      </c>
      <c r="K24" s="39">
        <v>9</v>
      </c>
      <c r="L24" s="37">
        <v>9</v>
      </c>
      <c r="M24" s="38">
        <v>9</v>
      </c>
      <c r="N24" s="38">
        <v>9</v>
      </c>
      <c r="O24" s="38">
        <v>9</v>
      </c>
      <c r="P24" s="39">
        <v>9</v>
      </c>
      <c r="Q24" s="37">
        <v>9</v>
      </c>
      <c r="R24" s="38">
        <v>9</v>
      </c>
      <c r="S24" s="38">
        <v>9</v>
      </c>
      <c r="T24" s="38">
        <v>9</v>
      </c>
      <c r="U24" s="39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27" t="s">
        <v>43</v>
      </c>
      <c r="G25" s="37">
        <v>9</v>
      </c>
      <c r="H25" s="38">
        <v>9</v>
      </c>
      <c r="I25" s="38">
        <v>9</v>
      </c>
      <c r="J25" s="38">
        <v>9</v>
      </c>
      <c r="K25" s="39">
        <v>9</v>
      </c>
      <c r="L25" s="37">
        <v>9</v>
      </c>
      <c r="M25" s="38">
        <v>9</v>
      </c>
      <c r="N25" s="38">
        <v>9</v>
      </c>
      <c r="O25" s="38">
        <v>9</v>
      </c>
      <c r="P25" s="39">
        <v>9</v>
      </c>
      <c r="Q25" s="37">
        <v>9</v>
      </c>
      <c r="R25" s="38">
        <v>9</v>
      </c>
      <c r="S25" s="38">
        <v>9</v>
      </c>
      <c r="T25" s="3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28" t="s">
        <v>43</v>
      </c>
      <c r="G26" s="37">
        <v>9</v>
      </c>
      <c r="H26" s="38">
        <v>9</v>
      </c>
      <c r="I26" s="38">
        <v>9</v>
      </c>
      <c r="J26" s="38">
        <v>9</v>
      </c>
      <c r="K26" s="39">
        <v>9</v>
      </c>
      <c r="L26" s="37">
        <v>9</v>
      </c>
      <c r="M26" s="38">
        <v>9</v>
      </c>
      <c r="N26" s="38">
        <v>9</v>
      </c>
      <c r="O26" s="38">
        <v>9</v>
      </c>
      <c r="P26" s="39">
        <v>9</v>
      </c>
      <c r="Q26" s="37">
        <v>9</v>
      </c>
      <c r="R26" s="38">
        <v>9</v>
      </c>
      <c r="S26" s="38">
        <v>9</v>
      </c>
      <c r="T26" s="38">
        <v>9</v>
      </c>
      <c r="U26" s="39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27" t="s">
        <v>45</v>
      </c>
      <c r="G27" s="37">
        <v>9</v>
      </c>
      <c r="H27" s="38">
        <v>9</v>
      </c>
      <c r="I27" s="38">
        <v>9</v>
      </c>
      <c r="J27" s="38">
        <v>9</v>
      </c>
      <c r="K27" s="39">
        <v>9</v>
      </c>
      <c r="L27" s="37">
        <v>9</v>
      </c>
      <c r="M27" s="38">
        <v>9</v>
      </c>
      <c r="N27" s="38">
        <v>9</v>
      </c>
      <c r="O27" s="38">
        <v>9</v>
      </c>
      <c r="P27" s="39">
        <v>9</v>
      </c>
      <c r="Q27" s="37">
        <v>9</v>
      </c>
      <c r="R27" s="38">
        <v>9</v>
      </c>
      <c r="S27" s="38">
        <v>9</v>
      </c>
      <c r="T27" s="3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28" t="s">
        <v>43</v>
      </c>
      <c r="G28" s="37">
        <v>9</v>
      </c>
      <c r="H28" s="38">
        <v>9</v>
      </c>
      <c r="I28" s="38">
        <v>9</v>
      </c>
      <c r="J28" s="38">
        <v>9</v>
      </c>
      <c r="K28" s="39">
        <v>9</v>
      </c>
      <c r="L28" s="37">
        <v>9</v>
      </c>
      <c r="M28" s="38">
        <v>9</v>
      </c>
      <c r="N28" s="38">
        <v>9</v>
      </c>
      <c r="O28" s="38">
        <v>9</v>
      </c>
      <c r="P28" s="39">
        <v>9</v>
      </c>
      <c r="Q28" s="37">
        <v>9</v>
      </c>
      <c r="R28" s="38">
        <v>9</v>
      </c>
      <c r="S28" s="38">
        <v>9</v>
      </c>
      <c r="T28" s="38">
        <v>9</v>
      </c>
      <c r="U28" s="39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27" t="s">
        <v>43</v>
      </c>
      <c r="G29" s="37">
        <v>9</v>
      </c>
      <c r="H29" s="38">
        <v>9</v>
      </c>
      <c r="I29" s="38">
        <v>9</v>
      </c>
      <c r="J29" s="38">
        <v>9</v>
      </c>
      <c r="K29" s="39">
        <v>9</v>
      </c>
      <c r="L29" s="37">
        <v>9</v>
      </c>
      <c r="M29" s="38">
        <v>9</v>
      </c>
      <c r="N29" s="38">
        <v>9</v>
      </c>
      <c r="O29" s="38">
        <v>9</v>
      </c>
      <c r="P29" s="39">
        <v>9</v>
      </c>
      <c r="Q29" s="37">
        <v>9</v>
      </c>
      <c r="R29" s="38">
        <v>9</v>
      </c>
      <c r="S29" s="38">
        <v>9</v>
      </c>
      <c r="T29" s="38">
        <v>9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28" t="s">
        <v>43</v>
      </c>
      <c r="G30" s="37">
        <v>9</v>
      </c>
      <c r="H30" s="38">
        <v>9</v>
      </c>
      <c r="I30" s="38">
        <v>9</v>
      </c>
      <c r="J30" s="38">
        <v>9</v>
      </c>
      <c r="K30" s="39">
        <v>9</v>
      </c>
      <c r="L30" s="37">
        <v>9</v>
      </c>
      <c r="M30" s="38">
        <v>9</v>
      </c>
      <c r="N30" s="38">
        <v>9</v>
      </c>
      <c r="O30" s="38">
        <v>9</v>
      </c>
      <c r="P30" s="39">
        <v>9</v>
      </c>
      <c r="Q30" s="37">
        <v>9</v>
      </c>
      <c r="R30" s="38">
        <v>9</v>
      </c>
      <c r="S30" s="38">
        <v>9</v>
      </c>
      <c r="T30" s="38">
        <v>9</v>
      </c>
      <c r="U30" s="39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27" t="s">
        <v>43</v>
      </c>
      <c r="G31" s="37">
        <v>9</v>
      </c>
      <c r="H31" s="38">
        <v>9</v>
      </c>
      <c r="I31" s="38">
        <v>9</v>
      </c>
      <c r="J31" s="38">
        <v>9</v>
      </c>
      <c r="K31" s="39">
        <v>9</v>
      </c>
      <c r="L31" s="37">
        <v>9</v>
      </c>
      <c r="M31" s="38">
        <v>9</v>
      </c>
      <c r="N31" s="38">
        <v>9</v>
      </c>
      <c r="O31" s="38">
        <v>9</v>
      </c>
      <c r="P31" s="39">
        <v>9</v>
      </c>
      <c r="Q31" s="37">
        <v>9</v>
      </c>
      <c r="R31" s="38">
        <v>9</v>
      </c>
      <c r="S31" s="38">
        <v>9</v>
      </c>
      <c r="T31" s="38">
        <v>9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28" t="s">
        <v>43</v>
      </c>
      <c r="G32" s="37">
        <v>9</v>
      </c>
      <c r="H32" s="38">
        <v>9</v>
      </c>
      <c r="I32" s="38">
        <v>9</v>
      </c>
      <c r="J32" s="38">
        <v>9</v>
      </c>
      <c r="K32" s="39">
        <v>9</v>
      </c>
      <c r="L32" s="37">
        <v>9</v>
      </c>
      <c r="M32" s="38">
        <v>9</v>
      </c>
      <c r="N32" s="38">
        <v>9</v>
      </c>
      <c r="O32" s="38">
        <v>9</v>
      </c>
      <c r="P32" s="39">
        <v>9</v>
      </c>
      <c r="Q32" s="37">
        <v>9</v>
      </c>
      <c r="R32" s="38">
        <v>9</v>
      </c>
      <c r="S32" s="38">
        <v>9</v>
      </c>
      <c r="T32" s="38">
        <v>9</v>
      </c>
      <c r="U32" s="39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27" t="s">
        <v>43</v>
      </c>
      <c r="G33" s="37">
        <v>9</v>
      </c>
      <c r="H33" s="38">
        <v>9</v>
      </c>
      <c r="I33" s="38">
        <v>9</v>
      </c>
      <c r="J33" s="38">
        <v>9</v>
      </c>
      <c r="K33" s="39">
        <v>9</v>
      </c>
      <c r="L33" s="37">
        <v>9</v>
      </c>
      <c r="M33" s="38">
        <v>9</v>
      </c>
      <c r="N33" s="38">
        <v>9</v>
      </c>
      <c r="O33" s="38">
        <v>9</v>
      </c>
      <c r="P33" s="39">
        <v>9</v>
      </c>
      <c r="Q33" s="37">
        <v>9</v>
      </c>
      <c r="R33" s="38">
        <v>9</v>
      </c>
      <c r="S33" s="38">
        <v>9</v>
      </c>
      <c r="T33" s="38">
        <v>9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28" t="s">
        <v>45</v>
      </c>
      <c r="G34" s="37">
        <v>9</v>
      </c>
      <c r="H34" s="38">
        <v>9</v>
      </c>
      <c r="I34" s="38">
        <v>9</v>
      </c>
      <c r="J34" s="38">
        <v>9</v>
      </c>
      <c r="K34" s="39">
        <v>9</v>
      </c>
      <c r="L34" s="37">
        <v>9</v>
      </c>
      <c r="M34" s="38">
        <v>9</v>
      </c>
      <c r="N34" s="38">
        <v>9</v>
      </c>
      <c r="O34" s="38">
        <v>9</v>
      </c>
      <c r="P34" s="39">
        <v>9</v>
      </c>
      <c r="Q34" s="37">
        <v>9</v>
      </c>
      <c r="R34" s="38">
        <v>9</v>
      </c>
      <c r="S34" s="38">
        <v>9</v>
      </c>
      <c r="T34" s="38">
        <v>9</v>
      </c>
      <c r="U34" s="39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27" t="s">
        <v>43</v>
      </c>
      <c r="G35" s="37">
        <v>9</v>
      </c>
      <c r="H35" s="38">
        <v>9</v>
      </c>
      <c r="I35" s="38">
        <v>9</v>
      </c>
      <c r="J35" s="38">
        <v>9</v>
      </c>
      <c r="K35" s="39">
        <v>9</v>
      </c>
      <c r="L35" s="37">
        <v>9</v>
      </c>
      <c r="M35" s="38">
        <v>9</v>
      </c>
      <c r="N35" s="38">
        <v>9</v>
      </c>
      <c r="O35" s="38">
        <v>9</v>
      </c>
      <c r="P35" s="39">
        <v>9</v>
      </c>
      <c r="Q35" s="37">
        <v>9</v>
      </c>
      <c r="R35" s="38">
        <v>9</v>
      </c>
      <c r="S35" s="38">
        <v>9</v>
      </c>
      <c r="T35" s="38">
        <v>9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28" t="s">
        <v>45</v>
      </c>
      <c r="G36" s="37">
        <v>9</v>
      </c>
      <c r="H36" s="38">
        <v>9</v>
      </c>
      <c r="I36" s="38">
        <v>9</v>
      </c>
      <c r="J36" s="38">
        <v>9</v>
      </c>
      <c r="K36" s="39">
        <v>9</v>
      </c>
      <c r="L36" s="37">
        <v>9</v>
      </c>
      <c r="M36" s="38">
        <v>9</v>
      </c>
      <c r="N36" s="38">
        <v>9</v>
      </c>
      <c r="O36" s="38">
        <v>9</v>
      </c>
      <c r="P36" s="39">
        <v>9</v>
      </c>
      <c r="Q36" s="37">
        <v>9</v>
      </c>
      <c r="R36" s="38">
        <v>9</v>
      </c>
      <c r="S36" s="38">
        <v>9</v>
      </c>
      <c r="T36" s="38">
        <v>9</v>
      </c>
      <c r="U36" s="39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27" t="s">
        <v>43</v>
      </c>
      <c r="G37" s="37">
        <v>9</v>
      </c>
      <c r="H37" s="38">
        <v>9</v>
      </c>
      <c r="I37" s="38">
        <v>9</v>
      </c>
      <c r="J37" s="38">
        <v>9</v>
      </c>
      <c r="K37" s="39">
        <v>9</v>
      </c>
      <c r="L37" s="37">
        <v>9</v>
      </c>
      <c r="M37" s="38">
        <v>9</v>
      </c>
      <c r="N37" s="38">
        <v>9</v>
      </c>
      <c r="O37" s="38">
        <v>9</v>
      </c>
      <c r="P37" s="39">
        <v>9</v>
      </c>
      <c r="Q37" s="37">
        <v>9</v>
      </c>
      <c r="R37" s="38">
        <v>9</v>
      </c>
      <c r="S37" s="38">
        <v>9</v>
      </c>
      <c r="T37" s="38">
        <v>9</v>
      </c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28" t="s">
        <v>43</v>
      </c>
      <c r="G38" s="37">
        <v>9</v>
      </c>
      <c r="H38" s="38">
        <v>9</v>
      </c>
      <c r="I38" s="38">
        <v>9</v>
      </c>
      <c r="J38" s="38">
        <v>9</v>
      </c>
      <c r="K38" s="39">
        <v>9</v>
      </c>
      <c r="L38" s="37">
        <v>9</v>
      </c>
      <c r="M38" s="38">
        <v>9</v>
      </c>
      <c r="N38" s="38">
        <v>9</v>
      </c>
      <c r="O38" s="38">
        <v>9</v>
      </c>
      <c r="P38" s="39">
        <v>9</v>
      </c>
      <c r="Q38" s="37">
        <v>9</v>
      </c>
      <c r="R38" s="38">
        <v>9</v>
      </c>
      <c r="S38" s="38">
        <v>9</v>
      </c>
      <c r="T38" s="38">
        <v>9</v>
      </c>
      <c r="U38" s="39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27" t="s">
        <v>43</v>
      </c>
      <c r="G39" s="37">
        <v>9</v>
      </c>
      <c r="H39" s="38">
        <v>9</v>
      </c>
      <c r="I39" s="38">
        <v>9</v>
      </c>
      <c r="J39" s="38">
        <v>9</v>
      </c>
      <c r="K39" s="39">
        <v>9</v>
      </c>
      <c r="L39" s="37">
        <v>9</v>
      </c>
      <c r="M39" s="38">
        <v>9</v>
      </c>
      <c r="N39" s="38">
        <v>9</v>
      </c>
      <c r="O39" s="38">
        <v>9</v>
      </c>
      <c r="P39" s="39">
        <v>9</v>
      </c>
      <c r="Q39" s="37">
        <v>9</v>
      </c>
      <c r="R39" s="38">
        <v>9</v>
      </c>
      <c r="S39" s="38">
        <v>9</v>
      </c>
      <c r="T39" s="38">
        <v>9</v>
      </c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813576</v>
      </c>
      <c r="C40" s="3">
        <v>5000</v>
      </c>
      <c r="D40" s="3">
        <v>14226</v>
      </c>
      <c r="E40" s="3" t="s">
        <v>71</v>
      </c>
      <c r="F40" s="28" t="s">
        <v>45</v>
      </c>
      <c r="G40" s="37">
        <v>9</v>
      </c>
      <c r="H40" s="38">
        <v>9</v>
      </c>
      <c r="I40" s="38">
        <v>9</v>
      </c>
      <c r="J40" s="38">
        <v>9</v>
      </c>
      <c r="K40" s="39">
        <v>9</v>
      </c>
      <c r="L40" s="37">
        <v>9</v>
      </c>
      <c r="M40" s="38">
        <v>9</v>
      </c>
      <c r="N40" s="38">
        <v>9</v>
      </c>
      <c r="O40" s="38">
        <v>9</v>
      </c>
      <c r="P40" s="39">
        <v>9</v>
      </c>
      <c r="Q40" s="37">
        <v>9</v>
      </c>
      <c r="R40" s="38">
        <v>9</v>
      </c>
      <c r="S40" s="38">
        <v>9</v>
      </c>
      <c r="T40" s="38">
        <v>9</v>
      </c>
      <c r="U40" s="39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27" t="s">
        <v>43</v>
      </c>
      <c r="G41" s="37">
        <v>9</v>
      </c>
      <c r="H41" s="38">
        <v>9</v>
      </c>
      <c r="I41" s="38">
        <v>9</v>
      </c>
      <c r="J41" s="38">
        <v>9</v>
      </c>
      <c r="K41" s="39">
        <v>9</v>
      </c>
      <c r="L41" s="37">
        <v>9</v>
      </c>
      <c r="M41" s="38">
        <v>9</v>
      </c>
      <c r="N41" s="38">
        <v>9</v>
      </c>
      <c r="O41" s="38">
        <v>9</v>
      </c>
      <c r="P41" s="39">
        <v>9</v>
      </c>
      <c r="Q41" s="37">
        <v>9</v>
      </c>
      <c r="R41" s="38">
        <v>9</v>
      </c>
      <c r="S41" s="38">
        <v>9</v>
      </c>
      <c r="T41" s="38">
        <v>9</v>
      </c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28" t="s">
        <v>43</v>
      </c>
      <c r="G42" s="37">
        <v>9</v>
      </c>
      <c r="H42" s="38">
        <v>9</v>
      </c>
      <c r="I42" s="38">
        <v>9</v>
      </c>
      <c r="J42" s="38">
        <v>9</v>
      </c>
      <c r="K42" s="39">
        <v>9</v>
      </c>
      <c r="L42" s="37">
        <v>9</v>
      </c>
      <c r="M42" s="38">
        <v>9</v>
      </c>
      <c r="N42" s="38">
        <v>9</v>
      </c>
      <c r="O42" s="38">
        <v>9</v>
      </c>
      <c r="P42" s="39">
        <v>9</v>
      </c>
      <c r="Q42" s="37">
        <v>9</v>
      </c>
      <c r="R42" s="38">
        <v>9</v>
      </c>
      <c r="S42" s="38">
        <v>9</v>
      </c>
      <c r="T42" s="38">
        <v>9</v>
      </c>
      <c r="U42" s="39"/>
      <c r="V42" s="42"/>
      <c r="W42" s="43"/>
      <c r="X42" s="43"/>
      <c r="Y42" s="43"/>
      <c r="Z42" s="44"/>
    </row>
    <row r="43" spans="1:26" ht="19.5" customHeight="1" x14ac:dyDescent="0.4">
      <c r="A43" s="2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27" t="s">
        <v>45</v>
      </c>
      <c r="G43" s="37">
        <v>9</v>
      </c>
      <c r="H43" s="38">
        <v>9</v>
      </c>
      <c r="I43" s="38">
        <v>9</v>
      </c>
      <c r="J43" s="38">
        <v>9</v>
      </c>
      <c r="K43" s="39">
        <v>9</v>
      </c>
      <c r="L43" s="37">
        <v>9</v>
      </c>
      <c r="M43" s="38">
        <v>9</v>
      </c>
      <c r="N43" s="38">
        <v>9</v>
      </c>
      <c r="O43" s="38">
        <v>9</v>
      </c>
      <c r="P43" s="39">
        <v>9</v>
      </c>
      <c r="Q43" s="37">
        <v>9</v>
      </c>
      <c r="R43" s="38">
        <v>9</v>
      </c>
      <c r="S43" s="38">
        <v>9</v>
      </c>
      <c r="T43" s="38">
        <v>9</v>
      </c>
      <c r="U43" s="39"/>
      <c r="V43" s="37"/>
      <c r="W43" s="38"/>
      <c r="X43" s="38"/>
      <c r="Y43" s="38"/>
      <c r="Z43" s="39"/>
    </row>
    <row r="44" spans="1:26" ht="19.5" customHeight="1" x14ac:dyDescent="0.4">
      <c r="A44" s="3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28" t="s">
        <v>45</v>
      </c>
      <c r="G44" s="37">
        <v>9</v>
      </c>
      <c r="H44" s="38">
        <v>9</v>
      </c>
      <c r="I44" s="38">
        <v>9</v>
      </c>
      <c r="J44" s="38">
        <v>9</v>
      </c>
      <c r="K44" s="39">
        <v>9</v>
      </c>
      <c r="L44" s="37">
        <v>9</v>
      </c>
      <c r="M44" s="38">
        <v>9</v>
      </c>
      <c r="N44" s="38">
        <v>9</v>
      </c>
      <c r="O44" s="38">
        <v>9</v>
      </c>
      <c r="P44" s="39">
        <v>9</v>
      </c>
      <c r="Q44" s="37">
        <v>9</v>
      </c>
      <c r="R44" s="38">
        <v>9</v>
      </c>
      <c r="S44" s="38">
        <v>9</v>
      </c>
      <c r="T44" s="38">
        <v>9</v>
      </c>
      <c r="U44" s="39"/>
      <c r="V44" s="42"/>
      <c r="W44" s="43"/>
      <c r="X44" s="43"/>
      <c r="Y44" s="43"/>
      <c r="Z44" s="44"/>
    </row>
    <row r="45" spans="1:26" ht="19.5" customHeight="1" x14ac:dyDescent="0.4">
      <c r="A45" s="2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27" t="s">
        <v>43</v>
      </c>
      <c r="G45" s="37">
        <v>9</v>
      </c>
      <c r="H45" s="38">
        <v>9</v>
      </c>
      <c r="I45" s="38">
        <v>9</v>
      </c>
      <c r="J45" s="38">
        <v>9</v>
      </c>
      <c r="K45" s="39">
        <v>9</v>
      </c>
      <c r="L45" s="37">
        <v>9</v>
      </c>
      <c r="M45" s="38">
        <v>9</v>
      </c>
      <c r="N45" s="38">
        <v>9</v>
      </c>
      <c r="O45" s="38">
        <v>9</v>
      </c>
      <c r="P45" s="39">
        <v>9</v>
      </c>
      <c r="Q45" s="37">
        <v>9</v>
      </c>
      <c r="R45" s="38">
        <v>9</v>
      </c>
      <c r="S45" s="38">
        <v>9</v>
      </c>
      <c r="T45" s="38">
        <v>9</v>
      </c>
      <c r="U45" s="39"/>
      <c r="V45" s="37"/>
      <c r="W45" s="38"/>
      <c r="X45" s="38"/>
      <c r="Y45" s="38"/>
      <c r="Z45" s="39"/>
    </row>
    <row r="46" spans="1:26" ht="19.5" customHeight="1" x14ac:dyDescent="0.4">
      <c r="A46" s="3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28" t="s">
        <v>45</v>
      </c>
      <c r="G46" s="37">
        <v>9</v>
      </c>
      <c r="H46" s="38">
        <v>9</v>
      </c>
      <c r="I46" s="38">
        <v>9</v>
      </c>
      <c r="J46" s="38">
        <v>9</v>
      </c>
      <c r="K46" s="39">
        <v>9</v>
      </c>
      <c r="L46" s="37">
        <v>9</v>
      </c>
      <c r="M46" s="38">
        <v>9</v>
      </c>
      <c r="N46" s="38">
        <v>9</v>
      </c>
      <c r="O46" s="38">
        <v>9</v>
      </c>
      <c r="P46" s="39">
        <v>9</v>
      </c>
      <c r="Q46" s="37">
        <v>9</v>
      </c>
      <c r="R46" s="38">
        <v>9</v>
      </c>
      <c r="S46" s="38">
        <v>9</v>
      </c>
      <c r="T46" s="38">
        <v>9</v>
      </c>
      <c r="U46" s="39"/>
      <c r="V46" s="42"/>
      <c r="W46" s="43"/>
      <c r="X46" s="43"/>
      <c r="Y46" s="43"/>
      <c r="Z46" s="44"/>
    </row>
    <row r="47" spans="1:26" ht="19.5" customHeight="1" x14ac:dyDescent="0.4">
      <c r="A47" s="2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27" t="s">
        <v>45</v>
      </c>
      <c r="G47" s="37">
        <v>9</v>
      </c>
      <c r="H47" s="38">
        <v>9</v>
      </c>
      <c r="I47" s="38">
        <v>9</v>
      </c>
      <c r="J47" s="38">
        <v>9</v>
      </c>
      <c r="K47" s="39">
        <v>9</v>
      </c>
      <c r="L47" s="37">
        <v>9</v>
      </c>
      <c r="M47" s="38">
        <v>9</v>
      </c>
      <c r="N47" s="38">
        <v>9</v>
      </c>
      <c r="O47" s="38">
        <v>9</v>
      </c>
      <c r="P47" s="39">
        <v>9</v>
      </c>
      <c r="Q47" s="37">
        <v>9</v>
      </c>
      <c r="R47" s="38">
        <v>9</v>
      </c>
      <c r="S47" s="38">
        <v>9</v>
      </c>
      <c r="T47" s="38">
        <v>9</v>
      </c>
      <c r="U47" s="39"/>
      <c r="V47" s="37"/>
      <c r="W47" s="38"/>
      <c r="X47" s="38"/>
      <c r="Y47" s="38"/>
      <c r="Z47" s="39"/>
    </row>
    <row r="48" spans="1:26" ht="19.5" customHeight="1" x14ac:dyDescent="0.4">
      <c r="A48" s="3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28" t="s">
        <v>43</v>
      </c>
      <c r="G48" s="37">
        <v>9</v>
      </c>
      <c r="H48" s="38">
        <v>9</v>
      </c>
      <c r="I48" s="38">
        <v>9</v>
      </c>
      <c r="J48" s="38">
        <v>9</v>
      </c>
      <c r="K48" s="39">
        <v>9</v>
      </c>
      <c r="L48" s="37">
        <v>9</v>
      </c>
      <c r="M48" s="38">
        <v>9</v>
      </c>
      <c r="N48" s="38">
        <v>9</v>
      </c>
      <c r="O48" s="38">
        <v>9</v>
      </c>
      <c r="P48" s="39">
        <v>9</v>
      </c>
      <c r="Q48" s="37">
        <v>9</v>
      </c>
      <c r="R48" s="38">
        <v>9</v>
      </c>
      <c r="S48" s="38">
        <v>9</v>
      </c>
      <c r="T48" s="38">
        <v>9</v>
      </c>
      <c r="U48" s="39"/>
      <c r="V48" s="42"/>
      <c r="W48" s="43"/>
      <c r="X48" s="43"/>
      <c r="Y48" s="43"/>
      <c r="Z48" s="44"/>
    </row>
    <row r="49" spans="1:26" ht="19.5" customHeight="1" x14ac:dyDescent="0.4">
      <c r="A49" s="2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27" t="s">
        <v>45</v>
      </c>
      <c r="G49" s="37">
        <v>9</v>
      </c>
      <c r="H49" s="38">
        <v>9</v>
      </c>
      <c r="I49" s="38">
        <v>9</v>
      </c>
      <c r="J49" s="38">
        <v>9</v>
      </c>
      <c r="K49" s="39">
        <v>9</v>
      </c>
      <c r="L49" s="37">
        <v>9</v>
      </c>
      <c r="M49" s="38">
        <v>9</v>
      </c>
      <c r="N49" s="38">
        <v>9</v>
      </c>
      <c r="O49" s="38">
        <v>9</v>
      </c>
      <c r="P49" s="39">
        <v>9</v>
      </c>
      <c r="Q49" s="37">
        <v>9</v>
      </c>
      <c r="R49" s="38">
        <v>9</v>
      </c>
      <c r="S49" s="38">
        <v>9</v>
      </c>
      <c r="T49" s="38">
        <v>9</v>
      </c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97" priority="1" operator="between">
      <formula>7</formula>
      <formula>10</formula>
    </cfRule>
  </conditionalFormatting>
  <conditionalFormatting sqref="G13:U72">
    <cfRule type="cellIs" dxfId="196" priority="2" operator="between">
      <formula>5</formula>
      <formula>6</formula>
    </cfRule>
  </conditionalFormatting>
  <conditionalFormatting sqref="G13:U72">
    <cfRule type="cellIs" dxfId="195" priority="3" operator="between">
      <formula>1</formula>
      <formula>4</formula>
    </cfRule>
  </conditionalFormatting>
  <conditionalFormatting sqref="V13:Z72">
    <cfRule type="cellIs" dxfId="194" priority="4" operator="between">
      <formula>7</formula>
      <formula>10</formula>
    </cfRule>
  </conditionalFormatting>
  <conditionalFormatting sqref="V13:Z72">
    <cfRule type="cellIs" dxfId="193" priority="5" operator="between">
      <formula>5</formula>
      <formula>6</formula>
    </cfRule>
  </conditionalFormatting>
  <conditionalFormatting sqref="V13:Z72">
    <cfRule type="cellIs" dxfId="192" priority="6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72">
      <formula1>1</formula1>
      <formula2>10</formula2>
    </dataValidation>
    <dataValidation type="whole" allowBlank="1" showInputMessage="1" showErrorMessage="1" errorTitle="Error" error="Sóno Números Enteros." sqref="H13:H72">
      <formula1>1</formula1>
      <formula2>10</formula2>
    </dataValidation>
    <dataValidation type="whole" allowBlank="1" showInputMessage="1" showErrorMessage="1" errorTitle="Error" error="Sóno Números Enteros." sqref="I13:I72">
      <formula1>1</formula1>
      <formula2>10</formula2>
    </dataValidation>
    <dataValidation type="whole" allowBlank="1" showInputMessage="1" showErrorMessage="1" errorTitle="Error" error="Sóno Números Enteros." sqref="J13:J72">
      <formula1>1</formula1>
      <formula2>10</formula2>
    </dataValidation>
    <dataValidation type="whole" allowBlank="1" showInputMessage="1" showErrorMessage="1" errorTitle="Error" error="Sóno Números Enteros." sqref="K13:K72">
      <formula1>1</formula1>
      <formula2>10</formula2>
    </dataValidation>
    <dataValidation type="whole" allowBlank="1" showInputMessage="1" showErrorMessage="1" errorTitle="Error" error="Sóno Números Enteros." sqref="L13:L72">
      <formula1>1</formula1>
      <formula2>10</formula2>
    </dataValidation>
    <dataValidation type="whole" allowBlank="1" showInputMessage="1" showErrorMessage="1" errorTitle="Error" error="Sóno Números Enteros." sqref="M13:M72">
      <formula1>1</formula1>
      <formula2>10</formula2>
    </dataValidation>
    <dataValidation type="whole" allowBlank="1" showInputMessage="1" showErrorMessage="1" errorTitle="Error" error="Sóno Números Enteros." sqref="N13:N72">
      <formula1>1</formula1>
      <formula2>10</formula2>
    </dataValidation>
    <dataValidation type="whole" allowBlank="1" showInputMessage="1" showErrorMessage="1" errorTitle="Error" error="Sóno Números Enteros." sqref="O13:O72">
      <formula1>1</formula1>
      <formula2>10</formula2>
    </dataValidation>
    <dataValidation type="whole" allowBlank="1" showInputMessage="1" showErrorMessage="1" errorTitle="Error" error="Sóno Números Enteros." sqref="P13:P72">
      <formula1>1</formula1>
      <formula2>10</formula2>
    </dataValidation>
    <dataValidation type="whole" allowBlank="1" showInputMessage="1" showErrorMessage="1" errorTitle="Error" error="Sóno Números Enteros." sqref="Q13:Q72">
      <formula1>1</formula1>
      <formula2>10</formula2>
    </dataValidation>
    <dataValidation type="whole" allowBlank="1" showInputMessage="1" showErrorMessage="1" errorTitle="Error" error="Sóno Números Enteros." sqref="R13:R72">
      <formula1>1</formula1>
      <formula2>10</formula2>
    </dataValidation>
    <dataValidation type="whole" allowBlank="1" showInputMessage="1" showErrorMessage="1" errorTitle="Error" error="Sóno Números Enteros." sqref="S13:S72">
      <formula1>1</formula1>
      <formula2>10</formula2>
    </dataValidation>
    <dataValidation type="whole" allowBlank="1" showInputMessage="1" showErrorMessage="1" errorTitle="Error" error="Sóno Números Enteros." sqref="T13:T72">
      <formula1>1</formula1>
      <formula2>10</formula2>
    </dataValidation>
    <dataValidation type="whole" allowBlank="1" showInputMessage="1" showErrorMessage="1" errorTitle="Error" error="Sóno Números Enteros." sqref="U13:U72">
      <formula1>1</formula1>
      <formula2>10</formula2>
    </dataValidation>
    <dataValidation type="whole" allowBlank="1" showInputMessage="1" showErrorMessage="1" errorTitle="Error" error="Sóno Números Enteros." sqref="V13:V72">
      <formula1>1</formula1>
      <formula2>10</formula2>
    </dataValidation>
    <dataValidation type="whole" allowBlank="1" showInputMessage="1" showErrorMessage="1" errorTitle="Error" error="Sóno Números Enteros." sqref="W13:W72">
      <formula1>1</formula1>
      <formula2>10</formula2>
    </dataValidation>
    <dataValidation type="whole" allowBlank="1" showInputMessage="1" showErrorMessage="1" errorTitle="Error" error="Sóno Números Enteros." sqref="X13:X72">
      <formula1>1</formula1>
      <formula2>10</formula2>
    </dataValidation>
    <dataValidation type="whole" allowBlank="1" showInputMessage="1" showErrorMessage="1" errorTitle="Error" error="Sóno Números Enteros." sqref="Y13:Y72">
      <formula1>1</formula1>
      <formula2>10</formula2>
    </dataValidation>
    <dataValidation type="whole" allowBlank="1" showInputMessage="1" showErrorMessage="1" errorTitle="Error" error="Sóno Números Enteros." sqref="Z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G13" activePane="bottomRight" state="frozen"/>
      <selection pane="topRight"/>
      <selection pane="bottomLeft"/>
      <selection pane="bottomRight" activeCell="G11" sqref="G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99</v>
      </c>
      <c r="E7" s="6" t="s">
        <v>100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91" priority="1" stopIfTrue="1" operator="equal">
      <formula>"Reprobado"</formula>
    </cfRule>
  </conditionalFormatting>
  <conditionalFormatting sqref="CF13:CF72">
    <cfRule type="cellIs" dxfId="190" priority="2" stopIfTrue="1" operator="between">
      <formula>0</formula>
      <formula>10</formula>
    </cfRule>
  </conditionalFormatting>
  <conditionalFormatting sqref="CG13:CG72">
    <cfRule type="cellIs" dxfId="189" priority="3" operator="between">
      <formula>7</formula>
      <formula>10</formula>
    </cfRule>
  </conditionalFormatting>
  <conditionalFormatting sqref="CG13:CG72">
    <cfRule type="cellIs" dxfId="188" priority="4" operator="between">
      <formula>5</formula>
      <formula>6.99</formula>
    </cfRule>
  </conditionalFormatting>
  <conditionalFormatting sqref="CG13:CG72">
    <cfRule type="cellIs" dxfId="187" priority="5" operator="between">
      <formula>0</formula>
      <formula>4.99</formula>
    </cfRule>
  </conditionalFormatting>
  <conditionalFormatting sqref="CE13:CE72">
    <cfRule type="cellIs" dxfId="186" priority="6" operator="between">
      <formula>7</formula>
      <formula>10</formula>
    </cfRule>
  </conditionalFormatting>
  <conditionalFormatting sqref="CE13:CE72">
    <cfRule type="cellIs" dxfId="185" priority="7" operator="between">
      <formula>5</formula>
      <formula>6.99</formula>
    </cfRule>
  </conditionalFormatting>
  <conditionalFormatting sqref="CE13:CE72">
    <cfRule type="cellIs" dxfId="184" priority="8" operator="between">
      <formula>0</formula>
      <formula>4.99</formula>
    </cfRule>
  </conditionalFormatting>
  <conditionalFormatting sqref="Y13:Y72">
    <cfRule type="cellIs" dxfId="183" priority="9" operator="between">
      <formula>7</formula>
      <formula>10</formula>
    </cfRule>
  </conditionalFormatting>
  <conditionalFormatting sqref="Y13:Y72">
    <cfRule type="cellIs" dxfId="182" priority="10" operator="between">
      <formula>5</formula>
      <formula>6.99</formula>
    </cfRule>
  </conditionalFormatting>
  <conditionalFormatting sqref="Y13:Y72">
    <cfRule type="cellIs" dxfId="181" priority="11" operator="between">
      <formula>0</formula>
      <formula>4.99</formula>
    </cfRule>
  </conditionalFormatting>
  <conditionalFormatting sqref="Y11">
    <cfRule type="cellIs" dxfId="180" priority="12" operator="greaterThan">
      <formula>1.1</formula>
    </cfRule>
  </conditionalFormatting>
  <conditionalFormatting sqref="AR11">
    <cfRule type="cellIs" dxfId="179" priority="13" operator="greaterThan">
      <formula>1.1</formula>
    </cfRule>
  </conditionalFormatting>
  <conditionalFormatting sqref="BK11">
    <cfRule type="cellIs" dxfId="178" priority="14" operator="greaterThan">
      <formula>1.1</formula>
    </cfRule>
  </conditionalFormatting>
  <conditionalFormatting sqref="AR13:AR72">
    <cfRule type="cellIs" dxfId="177" priority="15" operator="between">
      <formula>7</formula>
      <formula>10</formula>
    </cfRule>
  </conditionalFormatting>
  <conditionalFormatting sqref="AR13:AR72">
    <cfRule type="cellIs" dxfId="176" priority="16" operator="between">
      <formula>5</formula>
      <formula>6.99</formula>
    </cfRule>
  </conditionalFormatting>
  <conditionalFormatting sqref="AR13:AR72">
    <cfRule type="cellIs" dxfId="175" priority="17" operator="between">
      <formula>0</formula>
      <formula>4.99</formula>
    </cfRule>
  </conditionalFormatting>
  <conditionalFormatting sqref="BK13:BK72">
    <cfRule type="cellIs" dxfId="174" priority="18" operator="between">
      <formula>7</formula>
      <formula>10</formula>
    </cfRule>
  </conditionalFormatting>
  <conditionalFormatting sqref="BK13:BK72">
    <cfRule type="cellIs" dxfId="173" priority="19" operator="between">
      <formula>5</formula>
      <formula>6.99</formula>
    </cfRule>
  </conditionalFormatting>
  <conditionalFormatting sqref="BK13:BK72">
    <cfRule type="cellIs" dxfId="172" priority="20" operator="between">
      <formula>0</formula>
      <formula>4.99</formula>
    </cfRule>
  </conditionalFormatting>
  <conditionalFormatting sqref="CD13:CD72">
    <cfRule type="cellIs" dxfId="171" priority="21" operator="between">
      <formula>7</formula>
      <formula>10</formula>
    </cfRule>
  </conditionalFormatting>
  <conditionalFormatting sqref="CD13:CD72">
    <cfRule type="cellIs" dxfId="170" priority="22" operator="between">
      <formula>5</formula>
      <formula>6.99</formula>
    </cfRule>
  </conditionalFormatting>
  <conditionalFormatting sqref="CD13:CD72">
    <cfRule type="cellIs" dxfId="169" priority="23" operator="between">
      <formula>0</formula>
      <formula>4.99</formula>
    </cfRule>
  </conditionalFormatting>
  <conditionalFormatting sqref="CD11">
    <cfRule type="cellIs" dxfId="16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13" activePane="bottomRight" state="frozen"/>
      <selection pane="topRight"/>
      <selection pane="bottomLeft"/>
      <selection pane="bottomRight" activeCell="BO57" sqref="BO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101</v>
      </c>
      <c r="E6" s="2" t="s">
        <v>102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0.23</v>
      </c>
      <c r="H11" s="12">
        <v>0.23</v>
      </c>
      <c r="I11" s="12">
        <v>0.24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0.7</v>
      </c>
      <c r="AF11" s="11">
        <v>0.2</v>
      </c>
      <c r="AG11" s="12">
        <v>0.1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0.3</v>
      </c>
      <c r="AV11" s="12">
        <v>0.3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0.3</v>
      </c>
      <c r="BN11" s="12">
        <v>0.3</v>
      </c>
      <c r="BO11" s="12">
        <v>0.2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103</v>
      </c>
      <c r="F13" s="70" t="s">
        <v>45</v>
      </c>
      <c r="G13" s="61">
        <v>10</v>
      </c>
      <c r="H13" s="8">
        <v>10</v>
      </c>
      <c r="I13" s="8">
        <v>10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8.1999999999999993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9.5</v>
      </c>
      <c r="AU13" s="8">
        <v>7</v>
      </c>
      <c r="AV13" s="8">
        <v>9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8.75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>
        <v>10</v>
      </c>
      <c r="BM13" s="8">
        <v>9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9.6999999999999993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9.6999999999999993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104</v>
      </c>
      <c r="F14" s="72" t="s">
        <v>43</v>
      </c>
      <c r="G14" s="62">
        <v>10</v>
      </c>
      <c r="H14" s="13">
        <v>9.5</v>
      </c>
      <c r="I14" s="13">
        <v>10</v>
      </c>
      <c r="J14" s="13">
        <v>9</v>
      </c>
      <c r="K14" s="13"/>
      <c r="L14" s="14">
        <f t="shared" si="0"/>
        <v>9.59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9.6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>
        <v>9</v>
      </c>
      <c r="BN14" s="13">
        <v>10</v>
      </c>
      <c r="BO14" s="13">
        <v>10</v>
      </c>
      <c r="BP14" s="13"/>
      <c r="BQ14" s="14">
        <f t="shared" si="15"/>
        <v>9.6999999999999993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9.6999999999999993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105</v>
      </c>
      <c r="F15" s="70" t="s">
        <v>45</v>
      </c>
      <c r="G15" s="61">
        <v>10</v>
      </c>
      <c r="H15" s="8">
        <v>10</v>
      </c>
      <c r="I15" s="8">
        <v>10</v>
      </c>
      <c r="J15" s="8">
        <v>4</v>
      </c>
      <c r="K15" s="8"/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10</v>
      </c>
      <c r="AA15" s="8">
        <v>2</v>
      </c>
      <c r="AB15" s="8">
        <v>2</v>
      </c>
      <c r="AC15" s="8">
        <v>10</v>
      </c>
      <c r="AD15" s="8">
        <v>9</v>
      </c>
      <c r="AE15" s="14">
        <f t="shared" si="5"/>
        <v>5.2</v>
      </c>
      <c r="AF15" s="8">
        <v>9.5</v>
      </c>
      <c r="AG15" s="8">
        <v>10</v>
      </c>
      <c r="AH15" s="8"/>
      <c r="AI15" s="8"/>
      <c r="AJ15" s="8"/>
      <c r="AK15" s="14">
        <f t="shared" si="6"/>
        <v>2.9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>
        <v>10</v>
      </c>
      <c r="AT15" s="8">
        <v>10</v>
      </c>
      <c r="AU15" s="8">
        <v>1</v>
      </c>
      <c r="AV15" s="8">
        <v>10</v>
      </c>
      <c r="AW15" s="8">
        <v>9</v>
      </c>
      <c r="AX15" s="14">
        <f t="shared" si="10"/>
        <v>7.1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7.1</v>
      </c>
      <c r="BL15" s="8">
        <v>10</v>
      </c>
      <c r="BM15" s="8">
        <v>8</v>
      </c>
      <c r="BN15" s="8">
        <v>9</v>
      </c>
      <c r="BO15" s="8">
        <v>10</v>
      </c>
      <c r="BP15" s="8"/>
      <c r="BQ15" s="14">
        <f t="shared" si="15"/>
        <v>9.1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106</v>
      </c>
      <c r="F16" s="72" t="s">
        <v>43</v>
      </c>
      <c r="G16" s="62">
        <v>10</v>
      </c>
      <c r="H16" s="13">
        <v>10</v>
      </c>
      <c r="I16" s="13">
        <v>9</v>
      </c>
      <c r="J16" s="13">
        <v>1</v>
      </c>
      <c r="K16" s="13"/>
      <c r="L16" s="14">
        <f t="shared" si="0"/>
        <v>7.06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107</v>
      </c>
      <c r="F17" s="70" t="s">
        <v>45</v>
      </c>
      <c r="G17" s="61">
        <v>10</v>
      </c>
      <c r="H17" s="8">
        <v>10</v>
      </c>
      <c r="I17" s="8">
        <v>10</v>
      </c>
      <c r="J17" s="8">
        <v>1</v>
      </c>
      <c r="K17" s="8"/>
      <c r="L17" s="14">
        <f t="shared" si="0"/>
        <v>7.3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7.3</v>
      </c>
      <c r="Z17" s="8">
        <v>10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7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>
        <v>10</v>
      </c>
      <c r="AU17" s="8">
        <v>8</v>
      </c>
      <c r="AV17" s="8">
        <v>9</v>
      </c>
      <c r="AW17" s="8">
        <v>10</v>
      </c>
      <c r="AX17" s="14">
        <f t="shared" si="10"/>
        <v>9.1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9.1</v>
      </c>
      <c r="BL17" s="8">
        <v>10</v>
      </c>
      <c r="BM17" s="8">
        <v>8</v>
      </c>
      <c r="BN17" s="8">
        <v>9</v>
      </c>
      <c r="BO17" s="8">
        <v>10</v>
      </c>
      <c r="BP17" s="8"/>
      <c r="BQ17" s="14">
        <f t="shared" si="15"/>
        <v>9.1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9.1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108</v>
      </c>
      <c r="F18" s="72" t="s">
        <v>45</v>
      </c>
      <c r="G18" s="62">
        <v>1</v>
      </c>
      <c r="H18" s="13">
        <v>10</v>
      </c>
      <c r="I18" s="13">
        <v>1</v>
      </c>
      <c r="J18" s="13">
        <v>2</v>
      </c>
      <c r="K18" s="13"/>
      <c r="L18" s="14">
        <f t="shared" si="0"/>
        <v>3.37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3.4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4">
        <f t="shared" si="5"/>
        <v>0.7</v>
      </c>
      <c r="AF18" s="13">
        <v>10</v>
      </c>
      <c r="AG18" s="13">
        <v>1</v>
      </c>
      <c r="AH18" s="13"/>
      <c r="AI18" s="13"/>
      <c r="AJ18" s="13"/>
      <c r="AK18" s="14">
        <f t="shared" si="6"/>
        <v>2.1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2.8</v>
      </c>
      <c r="AS18" s="13">
        <v>9.5</v>
      </c>
      <c r="AT18" s="13">
        <v>9</v>
      </c>
      <c r="AU18" s="13">
        <v>7</v>
      </c>
      <c r="AV18" s="13">
        <v>9</v>
      </c>
      <c r="AW18" s="13">
        <v>8</v>
      </c>
      <c r="AX18" s="14">
        <f t="shared" si="10"/>
        <v>8.25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8.3000000000000007</v>
      </c>
      <c r="BL18" s="13">
        <v>10</v>
      </c>
      <c r="BM18" s="13"/>
      <c r="BN18" s="13">
        <v>1</v>
      </c>
      <c r="BO18" s="13">
        <v>1</v>
      </c>
      <c r="BP18" s="13"/>
      <c r="BQ18" s="14">
        <f t="shared" si="15"/>
        <v>2.5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2.5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109</v>
      </c>
      <c r="F19" s="70" t="s">
        <v>43</v>
      </c>
      <c r="G19" s="61">
        <v>10</v>
      </c>
      <c r="H19" s="8">
        <v>10</v>
      </c>
      <c r="I19" s="8">
        <v>10</v>
      </c>
      <c r="J19" s="8">
        <v>6</v>
      </c>
      <c r="K19" s="8"/>
      <c r="L19" s="14">
        <f t="shared" si="0"/>
        <v>8.8000000000000007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8.8000000000000007</v>
      </c>
      <c r="Z19" s="8">
        <v>10</v>
      </c>
      <c r="AA19" s="8">
        <v>10</v>
      </c>
      <c r="AB19" s="8">
        <v>10</v>
      </c>
      <c r="AC19" s="8">
        <v>8</v>
      </c>
      <c r="AD19" s="8">
        <v>10</v>
      </c>
      <c r="AE19" s="14">
        <f t="shared" si="5"/>
        <v>6.6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</v>
      </c>
      <c r="AS19" s="8">
        <v>8.5</v>
      </c>
      <c r="AT19" s="8">
        <v>9.5</v>
      </c>
      <c r="AU19" s="8">
        <v>10</v>
      </c>
      <c r="AV19" s="8">
        <v>10</v>
      </c>
      <c r="AW19" s="8">
        <v>10</v>
      </c>
      <c r="AX19" s="14">
        <f t="shared" si="10"/>
        <v>9.8000000000000007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9.8000000000000007</v>
      </c>
      <c r="BL19" s="8">
        <v>10</v>
      </c>
      <c r="BM19" s="8">
        <v>9</v>
      </c>
      <c r="BN19" s="8">
        <v>10</v>
      </c>
      <c r="BO19" s="8">
        <v>10</v>
      </c>
      <c r="BP19" s="8"/>
      <c r="BQ19" s="14">
        <f t="shared" si="15"/>
        <v>9.6999999999999993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9.6999999999999993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110</v>
      </c>
      <c r="F20" s="72" t="s">
        <v>43</v>
      </c>
      <c r="G20" s="62">
        <v>10</v>
      </c>
      <c r="H20" s="13">
        <v>9</v>
      </c>
      <c r="I20" s="13">
        <v>10</v>
      </c>
      <c r="J20" s="13">
        <v>9</v>
      </c>
      <c r="K20" s="13"/>
      <c r="L20" s="14">
        <f t="shared" si="0"/>
        <v>9.4700000000000006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6.8</v>
      </c>
      <c r="AF20" s="13">
        <v>9.5</v>
      </c>
      <c r="AG20" s="13">
        <v>10</v>
      </c>
      <c r="AH20" s="13"/>
      <c r="AI20" s="13"/>
      <c r="AJ20" s="13"/>
      <c r="AK20" s="14">
        <f t="shared" si="6"/>
        <v>2.9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10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9.9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9.9</v>
      </c>
      <c r="BL20" s="13">
        <v>10</v>
      </c>
      <c r="BM20" s="13">
        <v>10</v>
      </c>
      <c r="BN20" s="13">
        <v>10</v>
      </c>
      <c r="BO20" s="13">
        <v>10</v>
      </c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111</v>
      </c>
      <c r="F21" s="70" t="s">
        <v>43</v>
      </c>
      <c r="G21" s="61">
        <v>10</v>
      </c>
      <c r="H21" s="8">
        <v>10</v>
      </c>
      <c r="I21" s="8">
        <v>7</v>
      </c>
      <c r="J21" s="8">
        <v>2</v>
      </c>
      <c r="K21" s="8"/>
      <c r="L21" s="14">
        <f t="shared" si="0"/>
        <v>6.88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6.9</v>
      </c>
      <c r="Z21" s="8"/>
      <c r="AA21" s="8"/>
      <c r="AB21" s="8"/>
      <c r="AC21" s="8"/>
      <c r="AD21" s="8"/>
      <c r="AE21" s="14">
        <f t="shared" si="5"/>
        <v>0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112</v>
      </c>
      <c r="F22" s="72" t="s">
        <v>43</v>
      </c>
      <c r="G22" s="62">
        <v>10</v>
      </c>
      <c r="H22" s="13">
        <v>10</v>
      </c>
      <c r="I22" s="13">
        <v>10</v>
      </c>
      <c r="J22" s="13">
        <v>7</v>
      </c>
      <c r="K22" s="13"/>
      <c r="L22" s="14">
        <f t="shared" si="0"/>
        <v>9.1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9.1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>
        <v>10</v>
      </c>
      <c r="AU22" s="13">
        <v>8</v>
      </c>
      <c r="AV22" s="13">
        <v>10</v>
      </c>
      <c r="AW22" s="13">
        <v>10</v>
      </c>
      <c r="AX22" s="14">
        <f t="shared" si="10"/>
        <v>9.4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9.4</v>
      </c>
      <c r="BL22" s="13">
        <v>10</v>
      </c>
      <c r="BM22" s="13">
        <v>10</v>
      </c>
      <c r="BN22" s="13">
        <v>10</v>
      </c>
      <c r="BO22" s="13">
        <v>10</v>
      </c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113</v>
      </c>
      <c r="F23" s="70" t="s">
        <v>45</v>
      </c>
      <c r="G23" s="61">
        <v>10</v>
      </c>
      <c r="H23" s="8">
        <v>10</v>
      </c>
      <c r="I23" s="8">
        <v>10</v>
      </c>
      <c r="J23" s="8">
        <v>4</v>
      </c>
      <c r="K23" s="8"/>
      <c r="L23" s="14">
        <f t="shared" si="0"/>
        <v>8.1999999999999993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>
        <v>10</v>
      </c>
      <c r="AA23" s="8">
        <v>5</v>
      </c>
      <c r="AB23" s="8">
        <v>5</v>
      </c>
      <c r="AC23" s="8">
        <v>9</v>
      </c>
      <c r="AD23" s="8">
        <v>10</v>
      </c>
      <c r="AE23" s="14">
        <f t="shared" si="5"/>
        <v>5.8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8.8000000000000007</v>
      </c>
      <c r="AS23" s="8">
        <v>10</v>
      </c>
      <c r="AT23" s="8">
        <v>10</v>
      </c>
      <c r="AU23" s="8">
        <v>7</v>
      </c>
      <c r="AV23" s="8">
        <v>9</v>
      </c>
      <c r="AW23" s="8">
        <v>8</v>
      </c>
      <c r="AX23" s="14">
        <f t="shared" si="10"/>
        <v>8.4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8.4</v>
      </c>
      <c r="BL23" s="8">
        <v>10</v>
      </c>
      <c r="BM23" s="8">
        <v>8.5</v>
      </c>
      <c r="BN23" s="8">
        <v>8</v>
      </c>
      <c r="BO23" s="8">
        <v>8</v>
      </c>
      <c r="BP23" s="8"/>
      <c r="BQ23" s="14">
        <f t="shared" si="15"/>
        <v>8.5500000000000007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8.6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114</v>
      </c>
      <c r="F24" s="72" t="s">
        <v>45</v>
      </c>
      <c r="G24" s="62">
        <v>10</v>
      </c>
      <c r="H24" s="13">
        <v>10</v>
      </c>
      <c r="I24" s="13">
        <v>1</v>
      </c>
      <c r="J24" s="13">
        <v>3</v>
      </c>
      <c r="K24" s="13"/>
      <c r="L24" s="14">
        <f t="shared" si="0"/>
        <v>5.74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5.7</v>
      </c>
      <c r="Z24" s="13">
        <v>10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6.8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9.8000000000000007</v>
      </c>
      <c r="AS24" s="13">
        <v>10</v>
      </c>
      <c r="AT24" s="13">
        <v>10</v>
      </c>
      <c r="AU24" s="13">
        <v>6</v>
      </c>
      <c r="AV24" s="13">
        <v>10</v>
      </c>
      <c r="AW24" s="13">
        <v>10</v>
      </c>
      <c r="AX24" s="14">
        <f t="shared" si="10"/>
        <v>8.8000000000000007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8.8000000000000007</v>
      </c>
      <c r="BL24" s="13">
        <v>10</v>
      </c>
      <c r="BM24" s="13">
        <v>8</v>
      </c>
      <c r="BN24" s="13">
        <v>8</v>
      </c>
      <c r="BO24" s="13">
        <v>8</v>
      </c>
      <c r="BP24" s="13"/>
      <c r="BQ24" s="14">
        <f t="shared" si="15"/>
        <v>8.4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8.4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115</v>
      </c>
      <c r="F25" s="70" t="s">
        <v>43</v>
      </c>
      <c r="G25" s="61">
        <v>10</v>
      </c>
      <c r="H25" s="8">
        <v>10</v>
      </c>
      <c r="I25" s="8">
        <v>10</v>
      </c>
      <c r="J25" s="8">
        <v>5</v>
      </c>
      <c r="K25" s="8"/>
      <c r="L25" s="14">
        <f t="shared" si="0"/>
        <v>8.5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7</v>
      </c>
      <c r="AG25" s="8">
        <v>10</v>
      </c>
      <c r="AH25" s="8"/>
      <c r="AI25" s="8"/>
      <c r="AJ25" s="8"/>
      <c r="AK25" s="14">
        <f t="shared" si="6"/>
        <v>2.4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9.4</v>
      </c>
      <c r="AS25" s="8">
        <v>9.5</v>
      </c>
      <c r="AT25" s="8">
        <v>10</v>
      </c>
      <c r="AU25" s="8">
        <v>1</v>
      </c>
      <c r="AV25" s="8">
        <v>10</v>
      </c>
      <c r="AW25" s="8">
        <v>8</v>
      </c>
      <c r="AX25" s="14">
        <f t="shared" si="10"/>
        <v>6.85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6.9</v>
      </c>
      <c r="BL25" s="8">
        <v>10</v>
      </c>
      <c r="BM25" s="8">
        <v>9</v>
      </c>
      <c r="BN25" s="8">
        <v>8</v>
      </c>
      <c r="BO25" s="8">
        <v>8</v>
      </c>
      <c r="BP25" s="8"/>
      <c r="BQ25" s="14">
        <f t="shared" si="15"/>
        <v>8.6999999999999993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8.6999999999999993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116</v>
      </c>
      <c r="F26" s="72" t="s">
        <v>43</v>
      </c>
      <c r="G26" s="62">
        <v>10</v>
      </c>
      <c r="H26" s="13">
        <v>10</v>
      </c>
      <c r="I26" s="13">
        <v>10</v>
      </c>
      <c r="J26" s="13">
        <v>5</v>
      </c>
      <c r="K26" s="13"/>
      <c r="L26" s="14">
        <f t="shared" si="0"/>
        <v>8.5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8.5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>
        <v>9</v>
      </c>
      <c r="AV26" s="13">
        <v>10</v>
      </c>
      <c r="AW26" s="13">
        <v>9</v>
      </c>
      <c r="AX26" s="14">
        <f t="shared" si="10"/>
        <v>9.5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9.5</v>
      </c>
      <c r="BL26" s="13">
        <v>10</v>
      </c>
      <c r="BM26" s="13">
        <v>10</v>
      </c>
      <c r="BN26" s="13">
        <v>8</v>
      </c>
      <c r="BO26" s="13">
        <v>9</v>
      </c>
      <c r="BP26" s="13"/>
      <c r="BQ26" s="14">
        <f t="shared" si="15"/>
        <v>9.1999999999999993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9.1999999999999993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117</v>
      </c>
      <c r="F27" s="70" t="s">
        <v>45</v>
      </c>
      <c r="G27" s="61">
        <v>1</v>
      </c>
      <c r="H27" s="8">
        <v>9</v>
      </c>
      <c r="I27" s="8">
        <v>9</v>
      </c>
      <c r="J27" s="8">
        <v>1</v>
      </c>
      <c r="K27" s="8"/>
      <c r="L27" s="14">
        <f t="shared" si="0"/>
        <v>4.76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4.8</v>
      </c>
      <c r="Z27" s="8">
        <v>1</v>
      </c>
      <c r="AA27" s="8">
        <v>1</v>
      </c>
      <c r="AB27" s="8">
        <v>1</v>
      </c>
      <c r="AC27" s="8">
        <v>2</v>
      </c>
      <c r="AD27" s="8">
        <v>1.5</v>
      </c>
      <c r="AE27" s="14">
        <f t="shared" si="5"/>
        <v>1</v>
      </c>
      <c r="AF27" s="8">
        <v>5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3</v>
      </c>
      <c r="AS27" s="8">
        <v>1</v>
      </c>
      <c r="AT27" s="8">
        <v>3.5</v>
      </c>
      <c r="AU27" s="8"/>
      <c r="AV27" s="8"/>
      <c r="AW27" s="8"/>
      <c r="AX27" s="14">
        <f t="shared" si="10"/>
        <v>0.45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118</v>
      </c>
      <c r="F28" s="72" t="s">
        <v>45</v>
      </c>
      <c r="G28" s="62">
        <v>10</v>
      </c>
      <c r="H28" s="13">
        <v>10</v>
      </c>
      <c r="I28" s="13">
        <v>1</v>
      </c>
      <c r="J28" s="13">
        <v>2</v>
      </c>
      <c r="K28" s="13"/>
      <c r="L28" s="14">
        <f t="shared" si="0"/>
        <v>5.44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5.4</v>
      </c>
      <c r="Z28" s="13">
        <v>10</v>
      </c>
      <c r="AA28" s="13">
        <v>10</v>
      </c>
      <c r="AB28" s="13">
        <v>10</v>
      </c>
      <c r="AC28" s="13">
        <v>6</v>
      </c>
      <c r="AD28" s="13">
        <v>10</v>
      </c>
      <c r="AE28" s="14">
        <f t="shared" si="5"/>
        <v>6.2</v>
      </c>
      <c r="AF28" s="13">
        <v>10</v>
      </c>
      <c r="AG28" s="13">
        <v>10</v>
      </c>
      <c r="AH28" s="13"/>
      <c r="AI28" s="13"/>
      <c r="AJ28" s="13"/>
      <c r="AK28" s="14">
        <f t="shared" si="6"/>
        <v>3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>
        <v>10</v>
      </c>
      <c r="AT28" s="13">
        <v>10</v>
      </c>
      <c r="AU28" s="13">
        <v>7</v>
      </c>
      <c r="AV28" s="13">
        <v>9</v>
      </c>
      <c r="AW28" s="13">
        <v>10</v>
      </c>
      <c r="AX28" s="14">
        <f t="shared" si="10"/>
        <v>8.8000000000000007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8.8000000000000007</v>
      </c>
      <c r="BL28" s="13">
        <v>10</v>
      </c>
      <c r="BM28" s="13">
        <v>8</v>
      </c>
      <c r="BN28" s="13">
        <v>8</v>
      </c>
      <c r="BO28" s="13">
        <v>8</v>
      </c>
      <c r="BP28" s="13"/>
      <c r="BQ28" s="14">
        <f t="shared" si="15"/>
        <v>8.4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8.4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119</v>
      </c>
      <c r="F29" s="70" t="s">
        <v>43</v>
      </c>
      <c r="G29" s="61">
        <v>10</v>
      </c>
      <c r="H29" s="8">
        <v>8</v>
      </c>
      <c r="I29" s="8">
        <v>1</v>
      </c>
      <c r="J29" s="8">
        <v>2</v>
      </c>
      <c r="K29" s="8"/>
      <c r="L29" s="14">
        <f t="shared" si="0"/>
        <v>4.9800000000000004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</v>
      </c>
      <c r="Z29" s="8">
        <v>10</v>
      </c>
      <c r="AA29" s="8">
        <v>10</v>
      </c>
      <c r="AB29" s="8">
        <v>10</v>
      </c>
      <c r="AC29" s="8">
        <v>4</v>
      </c>
      <c r="AD29" s="8">
        <v>9</v>
      </c>
      <c r="AE29" s="14">
        <f t="shared" si="5"/>
        <v>5.6</v>
      </c>
      <c r="AF29" s="8">
        <v>9</v>
      </c>
      <c r="AG29" s="8">
        <v>10</v>
      </c>
      <c r="AH29" s="8"/>
      <c r="AI29" s="8"/>
      <c r="AJ29" s="8"/>
      <c r="AK29" s="14">
        <f t="shared" si="6"/>
        <v>2.8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8.4</v>
      </c>
      <c r="AS29" s="8">
        <v>10</v>
      </c>
      <c r="AT29" s="8">
        <v>10</v>
      </c>
      <c r="AU29" s="8">
        <v>10</v>
      </c>
      <c r="AV29" s="8">
        <v>10</v>
      </c>
      <c r="AW29" s="8">
        <v>8</v>
      </c>
      <c r="AX29" s="14">
        <f t="shared" si="10"/>
        <v>9.6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9.6</v>
      </c>
      <c r="BL29" s="8">
        <v>10</v>
      </c>
      <c r="BM29" s="8">
        <v>10</v>
      </c>
      <c r="BN29" s="8">
        <v>8</v>
      </c>
      <c r="BO29" s="8">
        <v>9</v>
      </c>
      <c r="BP29" s="8"/>
      <c r="BQ29" s="14">
        <f t="shared" si="15"/>
        <v>9.1999999999999993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9.1999999999999993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120</v>
      </c>
      <c r="F30" s="72" t="s">
        <v>45</v>
      </c>
      <c r="G30" s="62">
        <v>10</v>
      </c>
      <c r="H30" s="13">
        <v>10</v>
      </c>
      <c r="I30" s="13">
        <v>10</v>
      </c>
      <c r="J30" s="13">
        <v>5</v>
      </c>
      <c r="K30" s="13"/>
      <c r="L30" s="14">
        <f t="shared" si="0"/>
        <v>8.5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8.5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</v>
      </c>
      <c r="AT30" s="13">
        <v>1</v>
      </c>
      <c r="AU30" s="13">
        <v>6</v>
      </c>
      <c r="AV30" s="13">
        <v>10</v>
      </c>
      <c r="AW30" s="13">
        <v>9</v>
      </c>
      <c r="AX30" s="14">
        <f t="shared" si="10"/>
        <v>6.8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6.8</v>
      </c>
      <c r="BL30" s="13">
        <v>10</v>
      </c>
      <c r="BM30" s="13">
        <v>8</v>
      </c>
      <c r="BN30" s="13">
        <v>8</v>
      </c>
      <c r="BO30" s="13">
        <v>10</v>
      </c>
      <c r="BP30" s="13"/>
      <c r="BQ30" s="14">
        <f t="shared" si="15"/>
        <v>8.8000000000000007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8.8000000000000007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121</v>
      </c>
      <c r="F31" s="70" t="s">
        <v>45</v>
      </c>
      <c r="G31" s="61">
        <v>10</v>
      </c>
      <c r="H31" s="8">
        <v>10</v>
      </c>
      <c r="I31" s="8">
        <v>10</v>
      </c>
      <c r="J31" s="8">
        <v>1</v>
      </c>
      <c r="K31" s="8"/>
      <c r="L31" s="14">
        <f t="shared" si="0"/>
        <v>7.3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7</v>
      </c>
      <c r="AF31" s="8">
        <v>9.5</v>
      </c>
      <c r="AG31" s="8">
        <v>10</v>
      </c>
      <c r="AH31" s="8"/>
      <c r="AI31" s="8"/>
      <c r="AJ31" s="8"/>
      <c r="AK31" s="14">
        <f t="shared" si="6"/>
        <v>2.9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9.9</v>
      </c>
      <c r="AS31" s="8">
        <v>7</v>
      </c>
      <c r="AT31" s="8">
        <v>10</v>
      </c>
      <c r="AU31" s="8">
        <v>8</v>
      </c>
      <c r="AV31" s="8">
        <v>9</v>
      </c>
      <c r="AW31" s="8">
        <v>9</v>
      </c>
      <c r="AX31" s="14">
        <f t="shared" si="10"/>
        <v>8.6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</v>
      </c>
      <c r="BL31" s="8">
        <v>10</v>
      </c>
      <c r="BM31" s="8">
        <v>8</v>
      </c>
      <c r="BN31" s="8">
        <v>8</v>
      </c>
      <c r="BO31" s="8">
        <v>10</v>
      </c>
      <c r="BP31" s="8"/>
      <c r="BQ31" s="14">
        <f t="shared" si="15"/>
        <v>8.8000000000000007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8.8000000000000007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122</v>
      </c>
      <c r="F32" s="72" t="s">
        <v>43</v>
      </c>
      <c r="G32" s="62">
        <v>10</v>
      </c>
      <c r="H32" s="13">
        <v>10</v>
      </c>
      <c r="I32" s="13">
        <v>10</v>
      </c>
      <c r="J32" s="13">
        <v>6</v>
      </c>
      <c r="K32" s="13"/>
      <c r="L32" s="14">
        <f t="shared" si="0"/>
        <v>8.8000000000000007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8.8000000000000007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7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9</v>
      </c>
      <c r="AV32" s="13">
        <v>10</v>
      </c>
      <c r="AW32" s="13">
        <v>9</v>
      </c>
      <c r="AX32" s="14">
        <f t="shared" si="10"/>
        <v>9.5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9.5</v>
      </c>
      <c r="BL32" s="13">
        <v>10</v>
      </c>
      <c r="BM32" s="13">
        <v>10</v>
      </c>
      <c r="BN32" s="13">
        <v>8</v>
      </c>
      <c r="BO32" s="13">
        <v>10</v>
      </c>
      <c r="BP32" s="13"/>
      <c r="BQ32" s="14">
        <f t="shared" si="15"/>
        <v>9.4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9.4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123</v>
      </c>
      <c r="F33" s="70" t="s">
        <v>43</v>
      </c>
      <c r="G33" s="61">
        <v>10</v>
      </c>
      <c r="H33" s="8">
        <v>10</v>
      </c>
      <c r="I33" s="8">
        <v>8.5</v>
      </c>
      <c r="J33" s="8">
        <v>5</v>
      </c>
      <c r="K33" s="8"/>
      <c r="L33" s="14">
        <f t="shared" si="0"/>
        <v>8.14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</v>
      </c>
      <c r="Z33" s="8">
        <v>10</v>
      </c>
      <c r="AA33" s="8">
        <v>10</v>
      </c>
      <c r="AB33" s="8">
        <v>10</v>
      </c>
      <c r="AC33" s="8">
        <v>7</v>
      </c>
      <c r="AD33" s="8">
        <v>10</v>
      </c>
      <c r="AE33" s="14">
        <f t="shared" si="5"/>
        <v>6.4</v>
      </c>
      <c r="AF33" s="8">
        <v>10</v>
      </c>
      <c r="AG33" s="8">
        <v>10</v>
      </c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9.4</v>
      </c>
      <c r="AS33" s="8">
        <v>10</v>
      </c>
      <c r="AT33" s="8">
        <v>10</v>
      </c>
      <c r="AU33" s="8">
        <v>10</v>
      </c>
      <c r="AV33" s="8">
        <v>9</v>
      </c>
      <c r="AW33" s="8">
        <v>10</v>
      </c>
      <c r="AX33" s="14">
        <f t="shared" si="10"/>
        <v>9.6999999999999993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9.6999999999999993</v>
      </c>
      <c r="BL33" s="8">
        <v>10</v>
      </c>
      <c r="BM33" s="8">
        <v>9.5</v>
      </c>
      <c r="BN33" s="8">
        <v>8</v>
      </c>
      <c r="BO33" s="8">
        <v>9</v>
      </c>
      <c r="BP33" s="8"/>
      <c r="BQ33" s="14">
        <f t="shared" si="15"/>
        <v>9.0500000000000007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9.1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124</v>
      </c>
      <c r="F34" s="72" t="s">
        <v>45</v>
      </c>
      <c r="G34" s="62">
        <v>10</v>
      </c>
      <c r="H34" s="13">
        <v>8</v>
      </c>
      <c r="I34" s="13">
        <v>1</v>
      </c>
      <c r="J34" s="13">
        <v>2</v>
      </c>
      <c r="K34" s="13"/>
      <c r="L34" s="14">
        <f t="shared" si="0"/>
        <v>4.9800000000000004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</v>
      </c>
      <c r="Z34" s="13"/>
      <c r="AA34" s="13"/>
      <c r="AB34" s="13"/>
      <c r="AC34" s="13">
        <v>7</v>
      </c>
      <c r="AD34" s="13">
        <v>5</v>
      </c>
      <c r="AE34" s="14">
        <f t="shared" si="5"/>
        <v>2.4</v>
      </c>
      <c r="AF34" s="13">
        <v>10</v>
      </c>
      <c r="AG34" s="13">
        <v>10</v>
      </c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5.4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125</v>
      </c>
      <c r="F35" s="70" t="s">
        <v>45</v>
      </c>
      <c r="G35" s="61">
        <v>10</v>
      </c>
      <c r="H35" s="8">
        <v>10</v>
      </c>
      <c r="I35" s="8">
        <v>9</v>
      </c>
      <c r="J35" s="8">
        <v>4</v>
      </c>
      <c r="K35" s="8"/>
      <c r="L35" s="14">
        <f t="shared" si="0"/>
        <v>7.96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10</v>
      </c>
      <c r="AA35" s="8">
        <v>10</v>
      </c>
      <c r="AB35" s="8">
        <v>10</v>
      </c>
      <c r="AC35" s="8">
        <v>8</v>
      </c>
      <c r="AD35" s="8">
        <v>1</v>
      </c>
      <c r="AE35" s="14">
        <f t="shared" si="5"/>
        <v>4.8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7.8</v>
      </c>
      <c r="AS35" s="8">
        <v>10</v>
      </c>
      <c r="AT35" s="8">
        <v>9.5</v>
      </c>
      <c r="AU35" s="8">
        <v>7</v>
      </c>
      <c r="AV35" s="8">
        <v>10</v>
      </c>
      <c r="AW35" s="8">
        <v>9</v>
      </c>
      <c r="AX35" s="14">
        <f t="shared" si="10"/>
        <v>8.85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8.9</v>
      </c>
      <c r="BL35" s="8">
        <v>10</v>
      </c>
      <c r="BM35" s="8"/>
      <c r="BN35" s="8">
        <v>6</v>
      </c>
      <c r="BO35" s="8">
        <v>1</v>
      </c>
      <c r="BP35" s="8"/>
      <c r="BQ35" s="14">
        <f t="shared" si="15"/>
        <v>4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4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126</v>
      </c>
      <c r="F36" s="72" t="s">
        <v>45</v>
      </c>
      <c r="G36" s="62">
        <v>1</v>
      </c>
      <c r="H36" s="13">
        <v>8</v>
      </c>
      <c r="I36" s="13">
        <v>1</v>
      </c>
      <c r="J36" s="13">
        <v>1</v>
      </c>
      <c r="K36" s="13"/>
      <c r="L36" s="14">
        <f t="shared" si="0"/>
        <v>2.61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2.6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127</v>
      </c>
      <c r="F37" s="70" t="s">
        <v>43</v>
      </c>
      <c r="G37" s="61">
        <v>10</v>
      </c>
      <c r="H37" s="8">
        <v>10</v>
      </c>
      <c r="I37" s="8">
        <v>10</v>
      </c>
      <c r="J37" s="8">
        <v>3</v>
      </c>
      <c r="K37" s="8"/>
      <c r="L37" s="14">
        <f t="shared" si="0"/>
        <v>7.9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7.9</v>
      </c>
      <c r="Z37" s="8">
        <v>10</v>
      </c>
      <c r="AA37" s="8">
        <v>10</v>
      </c>
      <c r="AB37" s="8">
        <v>10</v>
      </c>
      <c r="AC37" s="8">
        <v>10</v>
      </c>
      <c r="AD37" s="8">
        <v>4</v>
      </c>
      <c r="AE37" s="14">
        <f t="shared" si="5"/>
        <v>5.8</v>
      </c>
      <c r="AF37" s="8">
        <v>9.5</v>
      </c>
      <c r="AG37" s="8">
        <v>10</v>
      </c>
      <c r="AH37" s="8"/>
      <c r="AI37" s="8"/>
      <c r="AJ37" s="8"/>
      <c r="AK37" s="14">
        <f t="shared" si="6"/>
        <v>2.9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8.6999999999999993</v>
      </c>
      <c r="AS37" s="8">
        <v>10</v>
      </c>
      <c r="AT37" s="8">
        <v>5.5</v>
      </c>
      <c r="AU37" s="8">
        <v>8</v>
      </c>
      <c r="AV37" s="8">
        <v>10</v>
      </c>
      <c r="AW37" s="8">
        <v>9</v>
      </c>
      <c r="AX37" s="14">
        <f t="shared" si="10"/>
        <v>8.75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8.8000000000000007</v>
      </c>
      <c r="BL37" s="8">
        <v>10</v>
      </c>
      <c r="BM37" s="8">
        <v>9</v>
      </c>
      <c r="BN37" s="8">
        <v>7</v>
      </c>
      <c r="BO37" s="8">
        <v>9</v>
      </c>
      <c r="BP37" s="8"/>
      <c r="BQ37" s="14">
        <f t="shared" si="15"/>
        <v>8.6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8.6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128</v>
      </c>
      <c r="F38" s="72" t="s">
        <v>43</v>
      </c>
      <c r="G38" s="62">
        <v>10</v>
      </c>
      <c r="H38" s="13">
        <v>10</v>
      </c>
      <c r="I38" s="13">
        <v>10</v>
      </c>
      <c r="J38" s="13">
        <v>9</v>
      </c>
      <c r="K38" s="13"/>
      <c r="L38" s="14">
        <f t="shared" si="0"/>
        <v>9.6999999999999993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9.6999999999999993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</v>
      </c>
      <c r="AF38" s="13">
        <v>10</v>
      </c>
      <c r="AG38" s="13">
        <v>10</v>
      </c>
      <c r="AH38" s="13"/>
      <c r="AI38" s="13"/>
      <c r="AJ38" s="13"/>
      <c r="AK38" s="14">
        <f t="shared" si="6"/>
        <v>3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>
        <v>10</v>
      </c>
      <c r="AU38" s="13">
        <v>9</v>
      </c>
      <c r="AV38" s="13">
        <v>10</v>
      </c>
      <c r="AW38" s="13">
        <v>9</v>
      </c>
      <c r="AX38" s="14">
        <f t="shared" si="10"/>
        <v>9.5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9.5</v>
      </c>
      <c r="BL38" s="13">
        <v>10</v>
      </c>
      <c r="BM38" s="13">
        <v>10</v>
      </c>
      <c r="BN38" s="13">
        <v>9</v>
      </c>
      <c r="BO38" s="13">
        <v>10</v>
      </c>
      <c r="BP38" s="13"/>
      <c r="BQ38" s="14">
        <f t="shared" si="15"/>
        <v>9.6999999999999993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9.6999999999999993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129</v>
      </c>
      <c r="F39" s="70" t="s">
        <v>43</v>
      </c>
      <c r="G39" s="61">
        <v>10</v>
      </c>
      <c r="H39" s="8">
        <v>10</v>
      </c>
      <c r="I39" s="8">
        <v>10</v>
      </c>
      <c r="J39" s="8">
        <v>9</v>
      </c>
      <c r="K39" s="8"/>
      <c r="L39" s="14">
        <f t="shared" si="0"/>
        <v>9.6999999999999993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9.6999999999999993</v>
      </c>
      <c r="Z39" s="8">
        <v>10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</v>
      </c>
      <c r="AF39" s="8">
        <v>10</v>
      </c>
      <c r="AG39" s="8">
        <v>10</v>
      </c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>
        <v>10</v>
      </c>
      <c r="AU39" s="8">
        <v>10</v>
      </c>
      <c r="AV39" s="8">
        <v>10</v>
      </c>
      <c r="AW39" s="8">
        <v>10</v>
      </c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>
        <v>10</v>
      </c>
      <c r="BM39" s="8">
        <v>9</v>
      </c>
      <c r="BN39" s="8">
        <v>10</v>
      </c>
      <c r="BO39" s="8">
        <v>10</v>
      </c>
      <c r="BP39" s="8"/>
      <c r="BQ39" s="14">
        <f t="shared" si="15"/>
        <v>9.6999999999999993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9.6999999999999993</v>
      </c>
      <c r="CE39" s="58">
        <f t="shared" si="20"/>
        <v>10</v>
      </c>
      <c r="CF39" s="21"/>
      <c r="CG39" s="58">
        <f t="shared" si="21"/>
        <v>10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130</v>
      </c>
      <c r="F40" s="72" t="s">
        <v>43</v>
      </c>
      <c r="G40" s="62">
        <v>10</v>
      </c>
      <c r="H40" s="13">
        <v>10</v>
      </c>
      <c r="I40" s="13">
        <v>10</v>
      </c>
      <c r="J40" s="13">
        <v>4</v>
      </c>
      <c r="K40" s="13"/>
      <c r="L40" s="14">
        <f t="shared" si="0"/>
        <v>8.1999999999999993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>
        <v>10</v>
      </c>
      <c r="AA40" s="13">
        <v>1</v>
      </c>
      <c r="AB40" s="13">
        <v>1</v>
      </c>
      <c r="AC40" s="13">
        <v>7</v>
      </c>
      <c r="AD40" s="13">
        <v>8</v>
      </c>
      <c r="AE40" s="14">
        <f t="shared" si="5"/>
        <v>4.2</v>
      </c>
      <c r="AF40" s="13">
        <v>9.8000000000000007</v>
      </c>
      <c r="AG40" s="13">
        <v>9</v>
      </c>
      <c r="AH40" s="13"/>
      <c r="AI40" s="13"/>
      <c r="AJ40" s="13"/>
      <c r="AK40" s="14">
        <f t="shared" si="6"/>
        <v>2.86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7.1</v>
      </c>
      <c r="AS40" s="13">
        <v>10</v>
      </c>
      <c r="AT40" s="13">
        <v>10</v>
      </c>
      <c r="AU40" s="13">
        <v>10</v>
      </c>
      <c r="AV40" s="13">
        <v>10</v>
      </c>
      <c r="AW40" s="13">
        <v>9</v>
      </c>
      <c r="AX40" s="14">
        <f t="shared" si="10"/>
        <v>9.8000000000000007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9.8000000000000007</v>
      </c>
      <c r="BL40" s="13">
        <v>10</v>
      </c>
      <c r="BM40" s="13">
        <v>10</v>
      </c>
      <c r="BN40" s="13">
        <v>9</v>
      </c>
      <c r="BO40" s="13">
        <v>10</v>
      </c>
      <c r="BP40" s="13"/>
      <c r="BQ40" s="14">
        <f t="shared" si="15"/>
        <v>9.6999999999999993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9.6999999999999993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131</v>
      </c>
      <c r="F41" s="70" t="s">
        <v>45</v>
      </c>
      <c r="G41" s="61">
        <v>10</v>
      </c>
      <c r="H41" s="8">
        <v>10</v>
      </c>
      <c r="I41" s="8">
        <v>5</v>
      </c>
      <c r="J41" s="8">
        <v>2</v>
      </c>
      <c r="K41" s="8"/>
      <c r="L41" s="14">
        <f t="shared" si="0"/>
        <v>6.4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6.4</v>
      </c>
      <c r="Z41" s="8">
        <v>10</v>
      </c>
      <c r="AA41" s="8">
        <v>10</v>
      </c>
      <c r="AB41" s="8">
        <v>10</v>
      </c>
      <c r="AC41" s="8">
        <v>10</v>
      </c>
      <c r="AD41" s="8">
        <v>10</v>
      </c>
      <c r="AE41" s="14">
        <f t="shared" si="5"/>
        <v>7</v>
      </c>
      <c r="AF41" s="8">
        <v>10</v>
      </c>
      <c r="AG41" s="8">
        <v>10</v>
      </c>
      <c r="AH41" s="8"/>
      <c r="AI41" s="8"/>
      <c r="AJ41" s="8"/>
      <c r="AK41" s="14">
        <f t="shared" si="6"/>
        <v>3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>
        <v>10</v>
      </c>
      <c r="AT41" s="8">
        <v>10</v>
      </c>
      <c r="AU41" s="8">
        <v>7</v>
      </c>
      <c r="AV41" s="8">
        <v>10</v>
      </c>
      <c r="AW41" s="8">
        <v>9</v>
      </c>
      <c r="AX41" s="14">
        <f t="shared" si="10"/>
        <v>8.9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8.9</v>
      </c>
      <c r="BL41" s="8">
        <v>10</v>
      </c>
      <c r="BM41" s="8">
        <v>9</v>
      </c>
      <c r="BN41" s="8">
        <v>7</v>
      </c>
      <c r="BO41" s="8">
        <v>8</v>
      </c>
      <c r="BP41" s="8"/>
      <c r="BQ41" s="14">
        <f t="shared" si="15"/>
        <v>8.4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8.4</v>
      </c>
      <c r="CE41" s="58">
        <f t="shared" si="20"/>
        <v>8</v>
      </c>
      <c r="CF41" s="21"/>
      <c r="CG41" s="58">
        <f t="shared" si="21"/>
        <v>8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132</v>
      </c>
      <c r="F42" s="72" t="s">
        <v>43</v>
      </c>
      <c r="G42" s="62">
        <v>10</v>
      </c>
      <c r="H42" s="13">
        <v>10</v>
      </c>
      <c r="I42" s="13">
        <v>3</v>
      </c>
      <c r="J42" s="13">
        <v>1</v>
      </c>
      <c r="K42" s="13"/>
      <c r="L42" s="14">
        <f t="shared" si="0"/>
        <v>5.62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5.6</v>
      </c>
      <c r="Z42" s="13">
        <v>10</v>
      </c>
      <c r="AA42" s="13">
        <v>10</v>
      </c>
      <c r="AB42" s="13">
        <v>10</v>
      </c>
      <c r="AC42" s="13">
        <v>10</v>
      </c>
      <c r="AD42" s="13">
        <v>6</v>
      </c>
      <c r="AE42" s="14">
        <f t="shared" si="5"/>
        <v>6.2</v>
      </c>
      <c r="AF42" s="13">
        <v>10</v>
      </c>
      <c r="AG42" s="13">
        <v>4</v>
      </c>
      <c r="AH42" s="13"/>
      <c r="AI42" s="13"/>
      <c r="AJ42" s="13"/>
      <c r="AK42" s="14">
        <f t="shared" si="6"/>
        <v>2.4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8.6</v>
      </c>
      <c r="AS42" s="13">
        <v>7.5</v>
      </c>
      <c r="AT42" s="13">
        <v>7</v>
      </c>
      <c r="AU42" s="13">
        <v>10</v>
      </c>
      <c r="AV42" s="13">
        <v>9</v>
      </c>
      <c r="AW42" s="13">
        <v>9</v>
      </c>
      <c r="AX42" s="14">
        <f t="shared" si="10"/>
        <v>8.9499999999999993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13">
        <v>10</v>
      </c>
      <c r="BM42" s="13">
        <v>8.5</v>
      </c>
      <c r="BN42" s="13">
        <v>7</v>
      </c>
      <c r="BO42" s="13">
        <v>8</v>
      </c>
      <c r="BP42" s="13"/>
      <c r="BQ42" s="14">
        <f t="shared" si="15"/>
        <v>8.25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8.3000000000000007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133</v>
      </c>
      <c r="F43" s="70" t="s">
        <v>45</v>
      </c>
      <c r="G43" s="61">
        <v>10</v>
      </c>
      <c r="H43" s="8">
        <v>10</v>
      </c>
      <c r="I43" s="8">
        <v>10</v>
      </c>
      <c r="J43" s="8">
        <v>8</v>
      </c>
      <c r="K43" s="8"/>
      <c r="L43" s="14">
        <f t="shared" si="0"/>
        <v>9.4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9.4</v>
      </c>
      <c r="Z43" s="8">
        <v>10</v>
      </c>
      <c r="AA43" s="8">
        <v>10</v>
      </c>
      <c r="AB43" s="8">
        <v>10</v>
      </c>
      <c r="AC43" s="8">
        <v>10</v>
      </c>
      <c r="AD43" s="8">
        <v>10</v>
      </c>
      <c r="AE43" s="14">
        <f t="shared" si="5"/>
        <v>7</v>
      </c>
      <c r="AF43" s="8">
        <v>10</v>
      </c>
      <c r="AG43" s="8">
        <v>10</v>
      </c>
      <c r="AH43" s="8"/>
      <c r="AI43" s="8"/>
      <c r="AJ43" s="8"/>
      <c r="AK43" s="14">
        <f t="shared" si="6"/>
        <v>3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10</v>
      </c>
      <c r="AS43" s="8">
        <v>10</v>
      </c>
      <c r="AT43" s="8">
        <v>10</v>
      </c>
      <c r="AU43" s="8">
        <v>8</v>
      </c>
      <c r="AV43" s="8">
        <v>9</v>
      </c>
      <c r="AW43" s="8">
        <v>10</v>
      </c>
      <c r="AX43" s="14">
        <f t="shared" si="10"/>
        <v>9.1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9.1</v>
      </c>
      <c r="BL43" s="8">
        <v>10</v>
      </c>
      <c r="BM43" s="8">
        <v>9</v>
      </c>
      <c r="BN43" s="8">
        <v>10</v>
      </c>
      <c r="BO43" s="8">
        <v>10</v>
      </c>
      <c r="BP43" s="8"/>
      <c r="BQ43" s="14">
        <f t="shared" si="15"/>
        <v>9.6999999999999993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9.6999999999999993</v>
      </c>
      <c r="CE43" s="58">
        <f t="shared" si="20"/>
        <v>10</v>
      </c>
      <c r="CF43" s="21"/>
      <c r="CG43" s="58">
        <f t="shared" si="21"/>
        <v>10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134</v>
      </c>
      <c r="F44" s="72" t="s">
        <v>45</v>
      </c>
      <c r="G44" s="62">
        <v>10</v>
      </c>
      <c r="H44" s="13">
        <v>10</v>
      </c>
      <c r="I44" s="13">
        <v>8</v>
      </c>
      <c r="J44" s="13">
        <v>2</v>
      </c>
      <c r="K44" s="13"/>
      <c r="L44" s="14">
        <f t="shared" si="0"/>
        <v>7.12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7.1</v>
      </c>
      <c r="Z44" s="13">
        <v>10</v>
      </c>
      <c r="AA44" s="13">
        <v>10</v>
      </c>
      <c r="AB44" s="13">
        <v>10</v>
      </c>
      <c r="AC44" s="13">
        <v>7</v>
      </c>
      <c r="AD44" s="13">
        <v>7</v>
      </c>
      <c r="AE44" s="14">
        <f t="shared" si="5"/>
        <v>5.8</v>
      </c>
      <c r="AF44" s="13">
        <v>10</v>
      </c>
      <c r="AG44" s="13">
        <v>1</v>
      </c>
      <c r="AH44" s="13"/>
      <c r="AI44" s="13"/>
      <c r="AJ44" s="13"/>
      <c r="AK44" s="14">
        <f t="shared" si="6"/>
        <v>2.1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7.9</v>
      </c>
      <c r="AS44" s="13">
        <v>10</v>
      </c>
      <c r="AT44" s="13">
        <v>10</v>
      </c>
      <c r="AU44" s="13"/>
      <c r="AV44" s="13"/>
      <c r="AW44" s="13"/>
      <c r="AX44" s="14">
        <f t="shared" si="10"/>
        <v>2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2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4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135</v>
      </c>
      <c r="F45" s="70" t="s">
        <v>43</v>
      </c>
      <c r="G45" s="61">
        <v>10</v>
      </c>
      <c r="H45" s="8">
        <v>10</v>
      </c>
      <c r="I45" s="8">
        <v>10</v>
      </c>
      <c r="J45" s="8">
        <v>5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8.5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8.5</v>
      </c>
      <c r="Z45" s="8">
        <v>10</v>
      </c>
      <c r="AA45" s="8">
        <v>10</v>
      </c>
      <c r="AB45" s="8">
        <v>10</v>
      </c>
      <c r="AC45" s="8">
        <v>10</v>
      </c>
      <c r="AD45" s="8">
        <v>10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</v>
      </c>
      <c r="AF45" s="8">
        <v>10</v>
      </c>
      <c r="AG45" s="8">
        <v>10</v>
      </c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3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10</v>
      </c>
      <c r="AS45" s="8">
        <v>10</v>
      </c>
      <c r="AT45" s="8">
        <v>10</v>
      </c>
      <c r="AU45" s="8">
        <v>9</v>
      </c>
      <c r="AV45" s="8">
        <v>9</v>
      </c>
      <c r="AW45" s="8">
        <v>10</v>
      </c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9.4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9.4</v>
      </c>
      <c r="BL45" s="8">
        <v>10</v>
      </c>
      <c r="BM45" s="8"/>
      <c r="BN45" s="8">
        <v>10</v>
      </c>
      <c r="BO45" s="8">
        <v>10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7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7</v>
      </c>
      <c r="CE45" s="58">
        <f t="shared" ref="CE45:CE72" si="43">IF($G$4 = "MEDIA",ROUND(((Y45+AR45+BK45+CD45)/4),0),ROUND(((Y45+AR45+BK45)/3),0))</f>
        <v>9</v>
      </c>
      <c r="CF45" s="21"/>
      <c r="CG45" s="58">
        <f t="shared" ref="CG45:CG72" si="44">IF(AND(CE45&lt;5,$G$4="BASICA"),ROUND((CE45+CF45)/2,0),IF(AND(CE45&lt;6,$G$4="MEDIA"),ROUND((CE45+CF45)/2,0),CE45))</f>
        <v>9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136</v>
      </c>
      <c r="F46" s="72" t="s">
        <v>45</v>
      </c>
      <c r="G46" s="62">
        <v>10</v>
      </c>
      <c r="H46" s="13">
        <v>10</v>
      </c>
      <c r="I46" s="13">
        <v>3</v>
      </c>
      <c r="J46" s="13">
        <v>1</v>
      </c>
      <c r="K46" s="13"/>
      <c r="L46" s="14">
        <f t="shared" si="23"/>
        <v>5.62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5.6</v>
      </c>
      <c r="Z46" s="13">
        <v>10</v>
      </c>
      <c r="AA46" s="13">
        <v>10</v>
      </c>
      <c r="AB46" s="13">
        <v>10</v>
      </c>
      <c r="AC46" s="13">
        <v>10</v>
      </c>
      <c r="AD46" s="13">
        <v>10</v>
      </c>
      <c r="AE46" s="14">
        <f t="shared" si="28"/>
        <v>7</v>
      </c>
      <c r="AF46" s="13">
        <v>10</v>
      </c>
      <c r="AG46" s="13">
        <v>10</v>
      </c>
      <c r="AH46" s="13"/>
      <c r="AI46" s="13"/>
      <c r="AJ46" s="13"/>
      <c r="AK46" s="14">
        <f t="shared" si="29"/>
        <v>3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10</v>
      </c>
      <c r="AS46" s="13">
        <v>10</v>
      </c>
      <c r="AT46" s="13">
        <v>9.5</v>
      </c>
      <c r="AU46" s="13">
        <v>7</v>
      </c>
      <c r="AV46" s="13">
        <v>9</v>
      </c>
      <c r="AW46" s="13">
        <v>9</v>
      </c>
      <c r="AX46" s="14">
        <f t="shared" si="33"/>
        <v>8.5500000000000007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8.6</v>
      </c>
      <c r="BL46" s="13">
        <v>10</v>
      </c>
      <c r="BM46" s="13">
        <v>8.5</v>
      </c>
      <c r="BN46" s="13">
        <v>9</v>
      </c>
      <c r="BO46" s="13">
        <v>9</v>
      </c>
      <c r="BP46" s="13"/>
      <c r="BQ46" s="14">
        <f t="shared" si="38"/>
        <v>9.0500000000000007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9.1</v>
      </c>
      <c r="CE46" s="58">
        <f t="shared" si="43"/>
        <v>8</v>
      </c>
      <c r="CF46" s="22"/>
      <c r="CG46" s="58">
        <f t="shared" si="44"/>
        <v>8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137</v>
      </c>
      <c r="F47" s="70" t="s">
        <v>45</v>
      </c>
      <c r="G47" s="61">
        <v>10</v>
      </c>
      <c r="H47" s="8">
        <v>10</v>
      </c>
      <c r="I47" s="8">
        <v>10</v>
      </c>
      <c r="J47" s="8">
        <v>4</v>
      </c>
      <c r="K47" s="8"/>
      <c r="L47" s="14">
        <f t="shared" si="23"/>
        <v>8.1999999999999993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8.1999999999999993</v>
      </c>
      <c r="Z47" s="8">
        <v>10</v>
      </c>
      <c r="AA47" s="8">
        <v>10</v>
      </c>
      <c r="AB47" s="8">
        <v>10</v>
      </c>
      <c r="AC47" s="8">
        <v>7</v>
      </c>
      <c r="AD47" s="8">
        <v>10</v>
      </c>
      <c r="AE47" s="14">
        <f t="shared" si="28"/>
        <v>6.4</v>
      </c>
      <c r="AF47" s="8">
        <v>10</v>
      </c>
      <c r="AG47" s="8">
        <v>10</v>
      </c>
      <c r="AH47" s="8"/>
      <c r="AI47" s="8"/>
      <c r="AJ47" s="8"/>
      <c r="AK47" s="14">
        <f t="shared" si="29"/>
        <v>3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9.4</v>
      </c>
      <c r="AS47" s="8">
        <v>10</v>
      </c>
      <c r="AT47" s="8">
        <v>10</v>
      </c>
      <c r="AU47" s="8">
        <v>10</v>
      </c>
      <c r="AV47" s="8">
        <v>10</v>
      </c>
      <c r="AW47" s="8">
        <v>10</v>
      </c>
      <c r="AX47" s="14">
        <f t="shared" si="33"/>
        <v>10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10</v>
      </c>
      <c r="BL47" s="8">
        <v>10</v>
      </c>
      <c r="BM47" s="8">
        <v>10</v>
      </c>
      <c r="BN47" s="8">
        <v>10</v>
      </c>
      <c r="BO47" s="8">
        <v>10</v>
      </c>
      <c r="BP47" s="8"/>
      <c r="BQ47" s="14">
        <f t="shared" si="38"/>
        <v>10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10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138</v>
      </c>
      <c r="F48" s="72" t="s">
        <v>43</v>
      </c>
      <c r="G48" s="62">
        <v>10</v>
      </c>
      <c r="H48" s="13">
        <v>10</v>
      </c>
      <c r="I48" s="13">
        <v>10</v>
      </c>
      <c r="J48" s="13">
        <v>9</v>
      </c>
      <c r="K48" s="13"/>
      <c r="L48" s="14">
        <f t="shared" si="23"/>
        <v>9.6999999999999993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9.6999999999999993</v>
      </c>
      <c r="Z48" s="13">
        <v>10</v>
      </c>
      <c r="AA48" s="13">
        <v>10</v>
      </c>
      <c r="AB48" s="13">
        <v>10</v>
      </c>
      <c r="AC48" s="13">
        <v>7</v>
      </c>
      <c r="AD48" s="13">
        <v>10</v>
      </c>
      <c r="AE48" s="14">
        <f t="shared" si="28"/>
        <v>6.4</v>
      </c>
      <c r="AF48" s="13">
        <v>10</v>
      </c>
      <c r="AG48" s="13">
        <v>10</v>
      </c>
      <c r="AH48" s="13"/>
      <c r="AI48" s="13"/>
      <c r="AJ48" s="13"/>
      <c r="AK48" s="14">
        <f t="shared" si="29"/>
        <v>3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9.4</v>
      </c>
      <c r="AS48" s="13">
        <v>10</v>
      </c>
      <c r="AT48" s="13">
        <v>10</v>
      </c>
      <c r="AU48" s="13">
        <v>10</v>
      </c>
      <c r="AV48" s="13">
        <v>10</v>
      </c>
      <c r="AW48" s="13">
        <v>10</v>
      </c>
      <c r="AX48" s="14">
        <f t="shared" si="33"/>
        <v>10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10</v>
      </c>
      <c r="BL48" s="13">
        <v>10</v>
      </c>
      <c r="BM48" s="13">
        <v>10</v>
      </c>
      <c r="BN48" s="13">
        <v>10</v>
      </c>
      <c r="BO48" s="13">
        <v>10</v>
      </c>
      <c r="BP48" s="13"/>
      <c r="BQ48" s="14">
        <f t="shared" si="38"/>
        <v>10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10</v>
      </c>
      <c r="CE48" s="58">
        <f t="shared" si="43"/>
        <v>10</v>
      </c>
      <c r="CF48" s="22"/>
      <c r="CG48" s="58">
        <f t="shared" si="44"/>
        <v>10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139</v>
      </c>
      <c r="F49" s="70" t="s">
        <v>45</v>
      </c>
      <c r="G49" s="61">
        <v>10</v>
      </c>
      <c r="H49" s="8">
        <v>10</v>
      </c>
      <c r="I49" s="8">
        <v>10</v>
      </c>
      <c r="J49" s="8">
        <v>5</v>
      </c>
      <c r="K49" s="8"/>
      <c r="L49" s="14">
        <f t="shared" si="23"/>
        <v>8.5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8.5</v>
      </c>
      <c r="Z49" s="8">
        <v>10</v>
      </c>
      <c r="AA49" s="8">
        <v>10</v>
      </c>
      <c r="AB49" s="8">
        <v>10</v>
      </c>
      <c r="AC49" s="8">
        <v>10</v>
      </c>
      <c r="AD49" s="8">
        <v>10</v>
      </c>
      <c r="AE49" s="14">
        <f t="shared" si="28"/>
        <v>7</v>
      </c>
      <c r="AF49" s="8">
        <v>10</v>
      </c>
      <c r="AG49" s="8">
        <v>10</v>
      </c>
      <c r="AH49" s="8"/>
      <c r="AI49" s="8"/>
      <c r="AJ49" s="8"/>
      <c r="AK49" s="14">
        <f t="shared" si="29"/>
        <v>3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10</v>
      </c>
      <c r="AS49" s="8">
        <v>10</v>
      </c>
      <c r="AT49" s="8">
        <v>10</v>
      </c>
      <c r="AU49" s="8">
        <v>7</v>
      </c>
      <c r="AV49" s="8">
        <v>10</v>
      </c>
      <c r="AW49" s="8">
        <v>9</v>
      </c>
      <c r="AX49" s="14">
        <f t="shared" si="33"/>
        <v>8.9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8.9</v>
      </c>
      <c r="BL49" s="8">
        <v>10</v>
      </c>
      <c r="BM49" s="8">
        <v>8</v>
      </c>
      <c r="BN49" s="8">
        <v>9</v>
      </c>
      <c r="BO49" s="8">
        <v>10</v>
      </c>
      <c r="BP49" s="8"/>
      <c r="BQ49" s="14">
        <f t="shared" si="38"/>
        <v>9.1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9.1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140</v>
      </c>
      <c r="F50" s="72" t="s">
        <v>43</v>
      </c>
      <c r="G50" s="62">
        <v>10</v>
      </c>
      <c r="H50" s="13">
        <v>10</v>
      </c>
      <c r="I50" s="13">
        <v>10</v>
      </c>
      <c r="J50" s="13">
        <v>3</v>
      </c>
      <c r="K50" s="13"/>
      <c r="L50" s="14">
        <f t="shared" si="23"/>
        <v>7.9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7.9</v>
      </c>
      <c r="Z50" s="13">
        <v>10</v>
      </c>
      <c r="AA50" s="13">
        <v>10</v>
      </c>
      <c r="AB50" s="13">
        <v>10</v>
      </c>
      <c r="AC50" s="13">
        <v>10</v>
      </c>
      <c r="AD50" s="13">
        <v>10</v>
      </c>
      <c r="AE50" s="14">
        <f t="shared" si="28"/>
        <v>7</v>
      </c>
      <c r="AF50" s="13">
        <v>10</v>
      </c>
      <c r="AG50" s="13">
        <v>10</v>
      </c>
      <c r="AH50" s="13"/>
      <c r="AI50" s="13"/>
      <c r="AJ50" s="13"/>
      <c r="AK50" s="14">
        <f t="shared" si="29"/>
        <v>3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10</v>
      </c>
      <c r="AS50" s="13">
        <v>10</v>
      </c>
      <c r="AT50" s="13">
        <v>10</v>
      </c>
      <c r="AU50" s="13">
        <v>9.5</v>
      </c>
      <c r="AV50" s="13">
        <v>10</v>
      </c>
      <c r="AW50" s="13">
        <v>10</v>
      </c>
      <c r="AX50" s="14">
        <f t="shared" si="33"/>
        <v>9.85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9.9</v>
      </c>
      <c r="BL50" s="13">
        <v>10</v>
      </c>
      <c r="BM50" s="13">
        <v>10</v>
      </c>
      <c r="BN50" s="13">
        <v>10</v>
      </c>
      <c r="BO50" s="13">
        <v>10</v>
      </c>
      <c r="BP50" s="13"/>
      <c r="BQ50" s="14">
        <f t="shared" si="38"/>
        <v>10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10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141</v>
      </c>
      <c r="F51" s="70" t="s">
        <v>43</v>
      </c>
      <c r="G51" s="61">
        <v>10</v>
      </c>
      <c r="H51" s="8">
        <v>10</v>
      </c>
      <c r="I51" s="8">
        <v>10</v>
      </c>
      <c r="J51" s="8">
        <v>9</v>
      </c>
      <c r="K51" s="8"/>
      <c r="L51" s="14">
        <f t="shared" si="23"/>
        <v>9.6999999999999993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9.6999999999999993</v>
      </c>
      <c r="Z51" s="8">
        <v>10</v>
      </c>
      <c r="AA51" s="8">
        <v>10</v>
      </c>
      <c r="AB51" s="8">
        <v>10</v>
      </c>
      <c r="AC51" s="8">
        <v>8</v>
      </c>
      <c r="AD51" s="8">
        <v>10</v>
      </c>
      <c r="AE51" s="14">
        <f t="shared" si="28"/>
        <v>6.6</v>
      </c>
      <c r="AF51" s="8">
        <v>10</v>
      </c>
      <c r="AG51" s="8">
        <v>10</v>
      </c>
      <c r="AH51" s="8"/>
      <c r="AI51" s="8"/>
      <c r="AJ51" s="8"/>
      <c r="AK51" s="14">
        <f t="shared" si="29"/>
        <v>3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9.6</v>
      </c>
      <c r="AS51" s="8">
        <v>10</v>
      </c>
      <c r="AT51" s="8">
        <v>9.5</v>
      </c>
      <c r="AU51" s="8">
        <v>10</v>
      </c>
      <c r="AV51" s="8">
        <v>10</v>
      </c>
      <c r="AW51" s="8">
        <v>10</v>
      </c>
      <c r="AX51" s="14">
        <f t="shared" si="33"/>
        <v>9.9499999999999993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10</v>
      </c>
      <c r="BL51" s="8">
        <v>10</v>
      </c>
      <c r="BM51" s="8">
        <v>9</v>
      </c>
      <c r="BN51" s="8">
        <v>10</v>
      </c>
      <c r="BO51" s="8">
        <v>10</v>
      </c>
      <c r="BP51" s="8"/>
      <c r="BQ51" s="14">
        <f t="shared" si="38"/>
        <v>9.6999999999999993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9.6999999999999993</v>
      </c>
      <c r="CE51" s="58">
        <f t="shared" si="43"/>
        <v>10</v>
      </c>
      <c r="CF51" s="21"/>
      <c r="CG51" s="58">
        <f t="shared" si="44"/>
        <v>10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142</v>
      </c>
      <c r="F52" s="72" t="s">
        <v>43</v>
      </c>
      <c r="G52" s="62">
        <v>10</v>
      </c>
      <c r="H52" s="13">
        <v>10</v>
      </c>
      <c r="I52" s="13">
        <v>10</v>
      </c>
      <c r="J52" s="13">
        <v>2</v>
      </c>
      <c r="K52" s="13"/>
      <c r="L52" s="14">
        <f t="shared" si="23"/>
        <v>7.6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7.6</v>
      </c>
      <c r="Z52" s="13">
        <v>10</v>
      </c>
      <c r="AA52" s="13">
        <v>10</v>
      </c>
      <c r="AB52" s="13">
        <v>10</v>
      </c>
      <c r="AC52" s="13">
        <v>1</v>
      </c>
      <c r="AD52" s="13">
        <v>10</v>
      </c>
      <c r="AE52" s="14">
        <f t="shared" si="28"/>
        <v>5.2</v>
      </c>
      <c r="AF52" s="13">
        <v>10</v>
      </c>
      <c r="AG52" s="13">
        <v>10</v>
      </c>
      <c r="AH52" s="13"/>
      <c r="AI52" s="13"/>
      <c r="AJ52" s="13"/>
      <c r="AK52" s="14">
        <f t="shared" si="29"/>
        <v>3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8.1999999999999993</v>
      </c>
      <c r="AS52" s="13">
        <v>10</v>
      </c>
      <c r="AT52" s="13">
        <v>10</v>
      </c>
      <c r="AU52" s="13">
        <v>10</v>
      </c>
      <c r="AV52" s="13">
        <v>10</v>
      </c>
      <c r="AW52" s="13">
        <v>10</v>
      </c>
      <c r="AX52" s="14">
        <f t="shared" si="33"/>
        <v>10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10</v>
      </c>
      <c r="BL52" s="13">
        <v>10</v>
      </c>
      <c r="BM52" s="13"/>
      <c r="BN52" s="13"/>
      <c r="BO52" s="13"/>
      <c r="BP52" s="13"/>
      <c r="BQ52" s="14">
        <f t="shared" si="38"/>
        <v>2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2</v>
      </c>
      <c r="CE52" s="58">
        <f t="shared" si="43"/>
        <v>7</v>
      </c>
      <c r="CF52" s="22"/>
      <c r="CG52" s="58">
        <f t="shared" si="44"/>
        <v>7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143</v>
      </c>
      <c r="F53" s="70" t="s">
        <v>45</v>
      </c>
      <c r="G53" s="61">
        <v>10</v>
      </c>
      <c r="H53" s="8">
        <v>10</v>
      </c>
      <c r="I53" s="8">
        <v>1</v>
      </c>
      <c r="J53" s="8">
        <v>1</v>
      </c>
      <c r="K53" s="8"/>
      <c r="L53" s="14">
        <f t="shared" si="23"/>
        <v>5.14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5.0999999999999996</v>
      </c>
      <c r="Z53" s="8">
        <v>10</v>
      </c>
      <c r="AA53" s="8">
        <v>10</v>
      </c>
      <c r="AB53" s="8">
        <v>10</v>
      </c>
      <c r="AC53" s="8">
        <v>1</v>
      </c>
      <c r="AD53" s="8">
        <v>8</v>
      </c>
      <c r="AE53" s="14">
        <f t="shared" si="28"/>
        <v>4.8</v>
      </c>
      <c r="AF53" s="8">
        <v>10</v>
      </c>
      <c r="AG53" s="8">
        <v>10</v>
      </c>
      <c r="AH53" s="8"/>
      <c r="AI53" s="8"/>
      <c r="AJ53" s="8"/>
      <c r="AK53" s="14">
        <f t="shared" si="29"/>
        <v>3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7.8</v>
      </c>
      <c r="AS53" s="8">
        <v>10</v>
      </c>
      <c r="AT53" s="8">
        <v>9.5</v>
      </c>
      <c r="AU53" s="8">
        <v>6</v>
      </c>
      <c r="AV53" s="8">
        <v>10</v>
      </c>
      <c r="AW53" s="8">
        <v>10</v>
      </c>
      <c r="AX53" s="14">
        <f t="shared" si="33"/>
        <v>8.75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8.8000000000000007</v>
      </c>
      <c r="BL53" s="8">
        <v>10</v>
      </c>
      <c r="BM53" s="8">
        <v>8.5</v>
      </c>
      <c r="BN53" s="8">
        <v>9</v>
      </c>
      <c r="BO53" s="8">
        <v>10</v>
      </c>
      <c r="BP53" s="8"/>
      <c r="BQ53" s="14">
        <f t="shared" si="38"/>
        <v>9.25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9.3000000000000007</v>
      </c>
      <c r="CE53" s="58">
        <f t="shared" si="43"/>
        <v>8</v>
      </c>
      <c r="CF53" s="21"/>
      <c r="CG53" s="58">
        <f t="shared" si="44"/>
        <v>8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144</v>
      </c>
      <c r="F54" s="72" t="s">
        <v>45</v>
      </c>
      <c r="G54" s="62">
        <v>10</v>
      </c>
      <c r="H54" s="13">
        <v>10</v>
      </c>
      <c r="I54" s="13">
        <v>10</v>
      </c>
      <c r="J54" s="13">
        <v>6</v>
      </c>
      <c r="K54" s="13"/>
      <c r="L54" s="14">
        <f t="shared" si="23"/>
        <v>8.8000000000000007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8.8000000000000007</v>
      </c>
      <c r="Z54" s="13">
        <v>10</v>
      </c>
      <c r="AA54" s="13">
        <v>10</v>
      </c>
      <c r="AB54" s="13">
        <v>10</v>
      </c>
      <c r="AC54" s="13">
        <v>10</v>
      </c>
      <c r="AD54" s="13">
        <v>10</v>
      </c>
      <c r="AE54" s="14">
        <f t="shared" si="28"/>
        <v>7</v>
      </c>
      <c r="AF54" s="13">
        <v>10</v>
      </c>
      <c r="AG54" s="13">
        <v>10</v>
      </c>
      <c r="AH54" s="13"/>
      <c r="AI54" s="13"/>
      <c r="AJ54" s="13"/>
      <c r="AK54" s="14">
        <f t="shared" si="29"/>
        <v>3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10</v>
      </c>
      <c r="AS54" s="13">
        <v>9</v>
      </c>
      <c r="AT54" s="13">
        <v>10</v>
      </c>
      <c r="AU54" s="13">
        <v>7</v>
      </c>
      <c r="AV54" s="13">
        <v>9</v>
      </c>
      <c r="AW54" s="13">
        <v>9</v>
      </c>
      <c r="AX54" s="14">
        <f t="shared" si="33"/>
        <v>8.5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8.5</v>
      </c>
      <c r="BL54" s="13">
        <v>10</v>
      </c>
      <c r="BM54" s="13">
        <v>8.5</v>
      </c>
      <c r="BN54" s="13">
        <v>9</v>
      </c>
      <c r="BO54" s="13">
        <v>10</v>
      </c>
      <c r="BP54" s="13"/>
      <c r="BQ54" s="14">
        <f t="shared" si="38"/>
        <v>9.25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9.3000000000000007</v>
      </c>
      <c r="CE54" s="58">
        <f t="shared" si="43"/>
        <v>9</v>
      </c>
      <c r="CF54" s="22"/>
      <c r="CG54" s="58">
        <f t="shared" si="44"/>
        <v>9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145</v>
      </c>
      <c r="F55" s="70" t="s">
        <v>45</v>
      </c>
      <c r="G55" s="61">
        <v>10</v>
      </c>
      <c r="H55" s="8">
        <v>10</v>
      </c>
      <c r="I55" s="8">
        <v>10</v>
      </c>
      <c r="J55" s="8">
        <v>4</v>
      </c>
      <c r="K55" s="8"/>
      <c r="L55" s="14">
        <f t="shared" si="23"/>
        <v>8.1999999999999993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8.1999999999999993</v>
      </c>
      <c r="Z55" s="8">
        <v>10</v>
      </c>
      <c r="AA55" s="8">
        <v>10</v>
      </c>
      <c r="AB55" s="8">
        <v>10</v>
      </c>
      <c r="AC55" s="8">
        <v>10</v>
      </c>
      <c r="AD55" s="8">
        <v>10</v>
      </c>
      <c r="AE55" s="14">
        <f t="shared" si="28"/>
        <v>7</v>
      </c>
      <c r="AF55" s="8">
        <v>10</v>
      </c>
      <c r="AG55" s="8">
        <v>10</v>
      </c>
      <c r="AH55" s="8"/>
      <c r="AI55" s="8"/>
      <c r="AJ55" s="8"/>
      <c r="AK55" s="14">
        <f t="shared" si="29"/>
        <v>3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10</v>
      </c>
      <c r="AS55" s="8">
        <v>10</v>
      </c>
      <c r="AT55" s="8">
        <v>9.5</v>
      </c>
      <c r="AU55" s="8">
        <v>6</v>
      </c>
      <c r="AV55" s="8">
        <v>10</v>
      </c>
      <c r="AW55" s="8">
        <v>10</v>
      </c>
      <c r="AX55" s="14">
        <f t="shared" si="33"/>
        <v>8.75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8.8000000000000007</v>
      </c>
      <c r="BL55" s="8">
        <v>10</v>
      </c>
      <c r="BM55" s="8">
        <v>8</v>
      </c>
      <c r="BN55" s="8">
        <v>9</v>
      </c>
      <c r="BO55" s="8">
        <v>10</v>
      </c>
      <c r="BP55" s="8"/>
      <c r="BQ55" s="14">
        <f t="shared" si="38"/>
        <v>9.1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9.1</v>
      </c>
      <c r="CE55" s="58">
        <f t="shared" si="43"/>
        <v>9</v>
      </c>
      <c r="CF55" s="21"/>
      <c r="CG55" s="58">
        <f t="shared" si="44"/>
        <v>9</v>
      </c>
      <c r="CH55" s="18" t="str">
        <f t="shared" si="45"/>
        <v>Aprobado</v>
      </c>
    </row>
    <row r="56" spans="1:86" ht="20.25" customHeight="1" x14ac:dyDescent="0.4">
      <c r="A56" s="71">
        <v>44</v>
      </c>
      <c r="B56" s="3">
        <v>4333908</v>
      </c>
      <c r="C56" s="3">
        <v>5125</v>
      </c>
      <c r="D56" s="3">
        <v>14316</v>
      </c>
      <c r="E56" s="3" t="s">
        <v>146</v>
      </c>
      <c r="F56" s="72" t="s">
        <v>45</v>
      </c>
      <c r="G56" s="62">
        <v>10</v>
      </c>
      <c r="H56" s="13">
        <v>8</v>
      </c>
      <c r="I56" s="13">
        <v>10</v>
      </c>
      <c r="J56" s="13">
        <v>3</v>
      </c>
      <c r="K56" s="13"/>
      <c r="L56" s="14">
        <f t="shared" si="23"/>
        <v>7.44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7.4</v>
      </c>
      <c r="Z56" s="13">
        <v>10</v>
      </c>
      <c r="AA56" s="13">
        <v>9</v>
      </c>
      <c r="AB56" s="13">
        <v>10</v>
      </c>
      <c r="AC56" s="13">
        <v>9</v>
      </c>
      <c r="AD56" s="13">
        <v>10</v>
      </c>
      <c r="AE56" s="14">
        <f t="shared" si="28"/>
        <v>6.7</v>
      </c>
      <c r="AF56" s="13">
        <v>9.8000000000000007</v>
      </c>
      <c r="AG56" s="13">
        <v>1</v>
      </c>
      <c r="AH56" s="13"/>
      <c r="AI56" s="13"/>
      <c r="AJ56" s="13"/>
      <c r="AK56" s="14">
        <f t="shared" si="29"/>
        <v>2.06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8.8000000000000007</v>
      </c>
      <c r="AS56" s="13">
        <v>10</v>
      </c>
      <c r="AT56" s="13">
        <v>10</v>
      </c>
      <c r="AU56" s="13">
        <v>7</v>
      </c>
      <c r="AV56" s="13">
        <v>9</v>
      </c>
      <c r="AW56" s="13">
        <v>9</v>
      </c>
      <c r="AX56" s="14">
        <f t="shared" si="33"/>
        <v>8.6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8.6</v>
      </c>
      <c r="BL56" s="13">
        <v>10</v>
      </c>
      <c r="BM56" s="13">
        <v>8.5</v>
      </c>
      <c r="BN56" s="13">
        <v>9</v>
      </c>
      <c r="BO56" s="13">
        <v>9</v>
      </c>
      <c r="BP56" s="13"/>
      <c r="BQ56" s="14">
        <f t="shared" si="38"/>
        <v>9.0500000000000007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9.1</v>
      </c>
      <c r="CE56" s="58">
        <f t="shared" si="43"/>
        <v>8</v>
      </c>
      <c r="CF56" s="22"/>
      <c r="CG56" s="58">
        <f t="shared" si="44"/>
        <v>8</v>
      </c>
      <c r="CH56" s="17" t="str">
        <f t="shared" si="45"/>
        <v>Aprobado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67" priority="1" stopIfTrue="1" operator="equal">
      <formula>"Reprobado"</formula>
    </cfRule>
  </conditionalFormatting>
  <conditionalFormatting sqref="CF13:CF72">
    <cfRule type="cellIs" dxfId="166" priority="2" stopIfTrue="1" operator="between">
      <formula>0</formula>
      <formula>10</formula>
    </cfRule>
  </conditionalFormatting>
  <conditionalFormatting sqref="CG13:CG72">
    <cfRule type="cellIs" dxfId="165" priority="3" operator="between">
      <formula>7</formula>
      <formula>10</formula>
    </cfRule>
  </conditionalFormatting>
  <conditionalFormatting sqref="CG13:CG72">
    <cfRule type="cellIs" dxfId="164" priority="4" operator="between">
      <formula>5</formula>
      <formula>6.99</formula>
    </cfRule>
  </conditionalFormatting>
  <conditionalFormatting sqref="CG13:CG72">
    <cfRule type="cellIs" dxfId="163" priority="5" operator="between">
      <formula>0</formula>
      <formula>4.99</formula>
    </cfRule>
  </conditionalFormatting>
  <conditionalFormatting sqref="CE13:CE72">
    <cfRule type="cellIs" dxfId="162" priority="6" operator="between">
      <formula>7</formula>
      <formula>10</formula>
    </cfRule>
  </conditionalFormatting>
  <conditionalFormatting sqref="CE13:CE72">
    <cfRule type="cellIs" dxfId="161" priority="7" operator="between">
      <formula>5</formula>
      <formula>6.99</formula>
    </cfRule>
  </conditionalFormatting>
  <conditionalFormatting sqref="CE13:CE72">
    <cfRule type="cellIs" dxfId="160" priority="8" operator="between">
      <formula>0</formula>
      <formula>4.99</formula>
    </cfRule>
  </conditionalFormatting>
  <conditionalFormatting sqref="Y13:Y72">
    <cfRule type="cellIs" dxfId="159" priority="9" operator="between">
      <formula>7</formula>
      <formula>10</formula>
    </cfRule>
  </conditionalFormatting>
  <conditionalFormatting sqref="Y13:Y72">
    <cfRule type="cellIs" dxfId="158" priority="10" operator="between">
      <formula>5</formula>
      <formula>6.99</formula>
    </cfRule>
  </conditionalFormatting>
  <conditionalFormatting sqref="Y13:Y72">
    <cfRule type="cellIs" dxfId="157" priority="11" operator="between">
      <formula>0</formula>
      <formula>4.99</formula>
    </cfRule>
  </conditionalFormatting>
  <conditionalFormatting sqref="Y11">
    <cfRule type="cellIs" dxfId="156" priority="12" operator="greaterThan">
      <formula>1.1</formula>
    </cfRule>
  </conditionalFormatting>
  <conditionalFormatting sqref="AR11">
    <cfRule type="cellIs" dxfId="155" priority="13" operator="greaterThan">
      <formula>1.1</formula>
    </cfRule>
  </conditionalFormatting>
  <conditionalFormatting sqref="BK11">
    <cfRule type="cellIs" dxfId="154" priority="14" operator="greaterThan">
      <formula>1.1</formula>
    </cfRule>
  </conditionalFormatting>
  <conditionalFormatting sqref="AR13:AR72">
    <cfRule type="cellIs" dxfId="153" priority="15" operator="between">
      <formula>7</formula>
      <formula>10</formula>
    </cfRule>
  </conditionalFormatting>
  <conditionalFormatting sqref="AR13:AR72">
    <cfRule type="cellIs" dxfId="152" priority="16" operator="between">
      <formula>5</formula>
      <formula>6.99</formula>
    </cfRule>
  </conditionalFormatting>
  <conditionalFormatting sqref="AR13:AR72">
    <cfRule type="cellIs" dxfId="151" priority="17" operator="between">
      <formula>0</formula>
      <formula>4.99</formula>
    </cfRule>
  </conditionalFormatting>
  <conditionalFormatting sqref="BK13:BK72">
    <cfRule type="cellIs" dxfId="150" priority="18" operator="between">
      <formula>7</formula>
      <formula>10</formula>
    </cfRule>
  </conditionalFormatting>
  <conditionalFormatting sqref="BK13:BK72">
    <cfRule type="cellIs" dxfId="149" priority="19" operator="between">
      <formula>5</formula>
      <formula>6.99</formula>
    </cfRule>
  </conditionalFormatting>
  <conditionalFormatting sqref="BK13:BK72">
    <cfRule type="cellIs" dxfId="148" priority="20" operator="between">
      <formula>0</formula>
      <formula>4.99</formula>
    </cfRule>
  </conditionalFormatting>
  <conditionalFormatting sqref="CD13:CD72">
    <cfRule type="cellIs" dxfId="147" priority="21" operator="between">
      <formula>7</formula>
      <formula>10</formula>
    </cfRule>
  </conditionalFormatting>
  <conditionalFormatting sqref="CD13:CD72">
    <cfRule type="cellIs" dxfId="146" priority="22" operator="between">
      <formula>5</formula>
      <formula>6.99</formula>
    </cfRule>
  </conditionalFormatting>
  <conditionalFormatting sqref="CD13:CD72">
    <cfRule type="cellIs" dxfId="145" priority="23" operator="between">
      <formula>0</formula>
      <formula>4.99</formula>
    </cfRule>
  </conditionalFormatting>
  <conditionalFormatting sqref="CD11">
    <cfRule type="cellIs" dxfId="14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J51" activePane="bottomRight" state="frozen"/>
      <selection pane="topRight"/>
      <selection pane="bottomLeft"/>
      <selection pane="bottomRight" activeCell="BP54" sqref="BP5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147</v>
      </c>
      <c r="E5" s="2" t="s">
        <v>148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0.7</v>
      </c>
      <c r="AF11" s="11">
        <v>0.3</v>
      </c>
      <c r="AG11" s="12"/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</v>
      </c>
      <c r="AU11" s="12">
        <v>0.1</v>
      </c>
      <c r="AV11" s="12">
        <v>0.2</v>
      </c>
      <c r="AW11" s="12">
        <v>0.3</v>
      </c>
      <c r="AX11" s="55">
        <f>SUM(AS11:AW11)</f>
        <v>0.90000000000000013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1.0000000000000002</v>
      </c>
      <c r="BL11" s="11">
        <v>0.2</v>
      </c>
      <c r="BM11" s="12">
        <v>0.2</v>
      </c>
      <c r="BN11" s="12">
        <v>0.2</v>
      </c>
      <c r="BO11" s="12">
        <v>0.2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149</v>
      </c>
      <c r="F13" s="70" t="s">
        <v>43</v>
      </c>
      <c r="G13" s="61">
        <v>10</v>
      </c>
      <c r="H13" s="8">
        <v>9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9.8000000000000007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>
        <v>10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150</v>
      </c>
      <c r="F14" s="72" t="s">
        <v>43</v>
      </c>
      <c r="G14" s="62">
        <v>10</v>
      </c>
      <c r="H14" s="13">
        <v>10</v>
      </c>
      <c r="I14" s="13">
        <v>10</v>
      </c>
      <c r="J14" s="13">
        <v>10</v>
      </c>
      <c r="K14" s="13">
        <v>8</v>
      </c>
      <c r="L14" s="14">
        <f t="shared" si="0"/>
        <v>9.6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9.6</v>
      </c>
      <c r="Z14" s="13">
        <v>10</v>
      </c>
      <c r="AA14" s="13">
        <v>10</v>
      </c>
      <c r="AB14" s="13">
        <v>9</v>
      </c>
      <c r="AC14" s="13">
        <v>10</v>
      </c>
      <c r="AD14" s="13">
        <v>10</v>
      </c>
      <c r="AE14" s="14">
        <f t="shared" si="5"/>
        <v>6.8</v>
      </c>
      <c r="AF14" s="13">
        <v>7</v>
      </c>
      <c r="AG14" s="13"/>
      <c r="AH14" s="13"/>
      <c r="AI14" s="13"/>
      <c r="AJ14" s="13"/>
      <c r="AK14" s="14">
        <f t="shared" si="6"/>
        <v>2.1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8.9</v>
      </c>
      <c r="AS14" s="13">
        <v>10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9</v>
      </c>
      <c r="AY14" s="13">
        <v>10</v>
      </c>
      <c r="AZ14" s="13"/>
      <c r="BA14" s="13"/>
      <c r="BB14" s="13"/>
      <c r="BC14" s="13"/>
      <c r="BD14" s="14">
        <f t="shared" si="11"/>
        <v>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151</v>
      </c>
      <c r="F15" s="70" t="s">
        <v>45</v>
      </c>
      <c r="G15" s="61">
        <v>10</v>
      </c>
      <c r="H15" s="8">
        <v>10</v>
      </c>
      <c r="I15" s="8">
        <v>9.5</v>
      </c>
      <c r="J15" s="8">
        <v>8</v>
      </c>
      <c r="K15" s="8">
        <v>10</v>
      </c>
      <c r="L15" s="14">
        <f t="shared" si="0"/>
        <v>9.5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9.5</v>
      </c>
      <c r="Z15" s="8">
        <v>10</v>
      </c>
      <c r="AA15" s="8">
        <v>10</v>
      </c>
      <c r="AB15" s="8">
        <v>9</v>
      </c>
      <c r="AC15" s="8">
        <v>10</v>
      </c>
      <c r="AD15" s="8">
        <v>10</v>
      </c>
      <c r="AE15" s="14">
        <f t="shared" si="5"/>
        <v>6.8</v>
      </c>
      <c r="AF15" s="8">
        <v>10</v>
      </c>
      <c r="AG15" s="8"/>
      <c r="AH15" s="8"/>
      <c r="AI15" s="8"/>
      <c r="AJ15" s="8"/>
      <c r="AK15" s="14">
        <f t="shared" si="6"/>
        <v>3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9</v>
      </c>
      <c r="AY15" s="8">
        <v>10</v>
      </c>
      <c r="AZ15" s="8"/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>
        <v>10</v>
      </c>
      <c r="BN15" s="8">
        <v>10</v>
      </c>
      <c r="BO15" s="8">
        <v>10</v>
      </c>
      <c r="BP15" s="8">
        <v>10</v>
      </c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152</v>
      </c>
      <c r="F16" s="72" t="s">
        <v>43</v>
      </c>
      <c r="G16" s="62">
        <v>10</v>
      </c>
      <c r="H16" s="13">
        <v>8</v>
      </c>
      <c r="I16" s="13">
        <v>10</v>
      </c>
      <c r="J16" s="13">
        <v>10</v>
      </c>
      <c r="K16" s="13">
        <v>10</v>
      </c>
      <c r="L16" s="14">
        <f t="shared" si="0"/>
        <v>9.6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>
        <v>10</v>
      </c>
      <c r="AA16" s="13">
        <v>10</v>
      </c>
      <c r="AB16" s="13">
        <v>9.6999999999999993</v>
      </c>
      <c r="AC16" s="13">
        <v>10</v>
      </c>
      <c r="AD16" s="13">
        <v>10</v>
      </c>
      <c r="AE16" s="14">
        <f t="shared" si="5"/>
        <v>6.94</v>
      </c>
      <c r="AF16" s="13">
        <v>10</v>
      </c>
      <c r="AG16" s="13"/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9.9</v>
      </c>
      <c r="AS16" s="13">
        <v>9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8.8000000000000007</v>
      </c>
      <c r="AY16" s="13">
        <v>10</v>
      </c>
      <c r="AZ16" s="13"/>
      <c r="BA16" s="13"/>
      <c r="BB16" s="13"/>
      <c r="BC16" s="13"/>
      <c r="BD16" s="14">
        <f t="shared" si="11"/>
        <v>1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9.8000000000000007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153</v>
      </c>
      <c r="F17" s="70" t="s">
        <v>43</v>
      </c>
      <c r="G17" s="61">
        <v>1</v>
      </c>
      <c r="H17" s="8">
        <v>10</v>
      </c>
      <c r="I17" s="8">
        <v>1</v>
      </c>
      <c r="J17" s="8">
        <v>1</v>
      </c>
      <c r="K17" s="8">
        <v>1</v>
      </c>
      <c r="L17" s="14">
        <f t="shared" si="0"/>
        <v>2.8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2.8</v>
      </c>
      <c r="Z17" s="8">
        <v>10</v>
      </c>
      <c r="AA17" s="8">
        <v>10</v>
      </c>
      <c r="AB17" s="8">
        <v>9</v>
      </c>
      <c r="AC17" s="8">
        <v>10</v>
      </c>
      <c r="AD17" s="8">
        <v>10</v>
      </c>
      <c r="AE17" s="14">
        <f t="shared" si="5"/>
        <v>6.8</v>
      </c>
      <c r="AF17" s="8">
        <v>8</v>
      </c>
      <c r="AG17" s="8"/>
      <c r="AH17" s="8"/>
      <c r="AI17" s="8"/>
      <c r="AJ17" s="8"/>
      <c r="AK17" s="14">
        <f t="shared" si="6"/>
        <v>2.4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9.1999999999999993</v>
      </c>
      <c r="AS17" s="8">
        <v>1</v>
      </c>
      <c r="AT17" s="8">
        <v>10</v>
      </c>
      <c r="AU17" s="8">
        <v>10</v>
      </c>
      <c r="AV17" s="8">
        <v>5</v>
      </c>
      <c r="AW17" s="8">
        <v>10</v>
      </c>
      <c r="AX17" s="14">
        <f t="shared" si="10"/>
        <v>6.2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7.2</v>
      </c>
      <c r="BL17" s="8">
        <v>10</v>
      </c>
      <c r="BM17" s="8">
        <v>1</v>
      </c>
      <c r="BN17" s="8">
        <v>7</v>
      </c>
      <c r="BO17" s="8">
        <v>1</v>
      </c>
      <c r="BP17" s="8">
        <v>10</v>
      </c>
      <c r="BQ17" s="14">
        <f t="shared" si="15"/>
        <v>5.8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5.8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154</v>
      </c>
      <c r="F18" s="72" t="s">
        <v>45</v>
      </c>
      <c r="G18" s="62">
        <v>10</v>
      </c>
      <c r="H18" s="13">
        <v>10</v>
      </c>
      <c r="I18" s="13">
        <v>10</v>
      </c>
      <c r="J18" s="13">
        <v>9</v>
      </c>
      <c r="K18" s="13">
        <v>1</v>
      </c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>
        <v>10</v>
      </c>
      <c r="AA18" s="13">
        <v>10</v>
      </c>
      <c r="AB18" s="13">
        <v>9</v>
      </c>
      <c r="AC18" s="13">
        <v>10</v>
      </c>
      <c r="AD18" s="13">
        <v>10</v>
      </c>
      <c r="AE18" s="14">
        <f t="shared" si="5"/>
        <v>6.8</v>
      </c>
      <c r="AF18" s="13">
        <v>8</v>
      </c>
      <c r="AG18" s="13"/>
      <c r="AH18" s="13"/>
      <c r="AI18" s="13"/>
      <c r="AJ18" s="13"/>
      <c r="AK18" s="14">
        <f t="shared" si="6"/>
        <v>2.4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9.1999999999999993</v>
      </c>
      <c r="AS18" s="13">
        <v>9</v>
      </c>
      <c r="AT18" s="13">
        <v>10</v>
      </c>
      <c r="AU18" s="13">
        <v>10</v>
      </c>
      <c r="AV18" s="13">
        <v>10</v>
      </c>
      <c r="AW18" s="13">
        <v>9.5</v>
      </c>
      <c r="AX18" s="14">
        <f t="shared" si="10"/>
        <v>8.65</v>
      </c>
      <c r="AY18" s="13">
        <v>10</v>
      </c>
      <c r="AZ18" s="13"/>
      <c r="BA18" s="13"/>
      <c r="BB18" s="13"/>
      <c r="BC18" s="13"/>
      <c r="BD18" s="14">
        <f t="shared" si="11"/>
        <v>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9.6999999999999993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155</v>
      </c>
      <c r="F19" s="70" t="s">
        <v>43</v>
      </c>
      <c r="G19" s="61">
        <v>10</v>
      </c>
      <c r="H19" s="8">
        <v>10</v>
      </c>
      <c r="I19" s="8">
        <v>10</v>
      </c>
      <c r="J19" s="8">
        <v>9</v>
      </c>
      <c r="K19" s="8">
        <v>10</v>
      </c>
      <c r="L19" s="14">
        <f t="shared" si="0"/>
        <v>9.8000000000000007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9.8000000000000007</v>
      </c>
      <c r="Z19" s="8">
        <v>10</v>
      </c>
      <c r="AA19" s="8">
        <v>10</v>
      </c>
      <c r="AB19" s="8">
        <v>9.4</v>
      </c>
      <c r="AC19" s="8">
        <v>10</v>
      </c>
      <c r="AD19" s="8">
        <v>10</v>
      </c>
      <c r="AE19" s="14">
        <f t="shared" si="5"/>
        <v>6.88</v>
      </c>
      <c r="AF19" s="8">
        <v>9</v>
      </c>
      <c r="AG19" s="8"/>
      <c r="AH19" s="8"/>
      <c r="AI19" s="8"/>
      <c r="AJ19" s="8"/>
      <c r="AK19" s="14">
        <f t="shared" si="6"/>
        <v>2.7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</v>
      </c>
      <c r="AS19" s="8">
        <v>9.5</v>
      </c>
      <c r="AT19" s="8">
        <v>10</v>
      </c>
      <c r="AU19" s="8">
        <v>10</v>
      </c>
      <c r="AV19" s="8">
        <v>10</v>
      </c>
      <c r="AW19" s="8"/>
      <c r="AX19" s="14">
        <f t="shared" si="10"/>
        <v>5.9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5.9</v>
      </c>
      <c r="BL19" s="8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156</v>
      </c>
      <c r="F20" s="72" t="s">
        <v>45</v>
      </c>
      <c r="G20" s="62">
        <v>10</v>
      </c>
      <c r="H20" s="13"/>
      <c r="I20" s="13">
        <v>8</v>
      </c>
      <c r="J20" s="13">
        <v>8</v>
      </c>
      <c r="K20" s="13">
        <v>1</v>
      </c>
      <c r="L20" s="14">
        <f t="shared" si="0"/>
        <v>5.4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5.4</v>
      </c>
      <c r="Z20" s="13">
        <v>10</v>
      </c>
      <c r="AA20" s="13">
        <v>10</v>
      </c>
      <c r="AB20" s="13">
        <v>6.2</v>
      </c>
      <c r="AC20" s="13">
        <v>10</v>
      </c>
      <c r="AD20" s="13">
        <v>10</v>
      </c>
      <c r="AE20" s="14">
        <f t="shared" si="5"/>
        <v>6.24</v>
      </c>
      <c r="AF20" s="13">
        <v>7</v>
      </c>
      <c r="AG20" s="13"/>
      <c r="AH20" s="13"/>
      <c r="AI20" s="13"/>
      <c r="AJ20" s="13"/>
      <c r="AK20" s="14">
        <f t="shared" si="6"/>
        <v>2.1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8.3000000000000007</v>
      </c>
      <c r="AS20" s="13">
        <v>1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7.2</v>
      </c>
      <c r="AY20" s="13">
        <v>10</v>
      </c>
      <c r="AZ20" s="13"/>
      <c r="BA20" s="13"/>
      <c r="BB20" s="13"/>
      <c r="BC20" s="13"/>
      <c r="BD20" s="14">
        <f t="shared" si="11"/>
        <v>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8.1999999999999993</v>
      </c>
      <c r="BL20" s="13">
        <v>10</v>
      </c>
      <c r="BM20" s="13">
        <v>10</v>
      </c>
      <c r="BN20" s="13">
        <v>10</v>
      </c>
      <c r="BO20" s="13">
        <v>9</v>
      </c>
      <c r="BP20" s="13">
        <v>10</v>
      </c>
      <c r="BQ20" s="14">
        <f t="shared" si="15"/>
        <v>9.8000000000000007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9.8000000000000007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157</v>
      </c>
      <c r="F21" s="70" t="s">
        <v>43</v>
      </c>
      <c r="G21" s="61">
        <v>10</v>
      </c>
      <c r="H21" s="8">
        <v>10</v>
      </c>
      <c r="I21" s="8">
        <v>10</v>
      </c>
      <c r="J21" s="8">
        <v>9</v>
      </c>
      <c r="K21" s="8">
        <v>10</v>
      </c>
      <c r="L21" s="14">
        <f t="shared" si="0"/>
        <v>9.8000000000000007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10</v>
      </c>
      <c r="AA21" s="8">
        <v>10</v>
      </c>
      <c r="AB21" s="8">
        <v>8</v>
      </c>
      <c r="AC21" s="8">
        <v>10</v>
      </c>
      <c r="AD21" s="8">
        <v>10</v>
      </c>
      <c r="AE21" s="14">
        <f t="shared" si="5"/>
        <v>6.6</v>
      </c>
      <c r="AF21" s="8">
        <v>8</v>
      </c>
      <c r="AG21" s="8"/>
      <c r="AH21" s="8"/>
      <c r="AI21" s="8"/>
      <c r="AJ21" s="8"/>
      <c r="AK21" s="14">
        <f t="shared" si="6"/>
        <v>2.4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>
        <v>9</v>
      </c>
      <c r="AT21" s="8">
        <v>10</v>
      </c>
      <c r="AU21" s="8">
        <v>10</v>
      </c>
      <c r="AV21" s="8">
        <v>10</v>
      </c>
      <c r="AW21" s="8">
        <v>9.5</v>
      </c>
      <c r="AX21" s="14">
        <f t="shared" si="10"/>
        <v>8.65</v>
      </c>
      <c r="AY21" s="8">
        <v>10</v>
      </c>
      <c r="AZ21" s="8"/>
      <c r="BA21" s="8"/>
      <c r="BB21" s="8"/>
      <c r="BC21" s="8"/>
      <c r="BD21" s="14">
        <f t="shared" si="11"/>
        <v>1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9.6999999999999993</v>
      </c>
      <c r="BL21" s="8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158</v>
      </c>
      <c r="F22" s="72" t="s">
        <v>45</v>
      </c>
      <c r="G22" s="62">
        <v>10</v>
      </c>
      <c r="H22" s="13">
        <v>10</v>
      </c>
      <c r="I22" s="13">
        <v>9.5</v>
      </c>
      <c r="J22" s="13">
        <v>8</v>
      </c>
      <c r="K22" s="13">
        <v>1</v>
      </c>
      <c r="L22" s="14">
        <f t="shared" si="0"/>
        <v>7.7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7.7</v>
      </c>
      <c r="Z22" s="13">
        <v>10</v>
      </c>
      <c r="AA22" s="13">
        <v>10</v>
      </c>
      <c r="AB22" s="13">
        <v>9.1999999999999993</v>
      </c>
      <c r="AC22" s="13">
        <v>10</v>
      </c>
      <c r="AD22" s="13">
        <v>10</v>
      </c>
      <c r="AE22" s="14">
        <f t="shared" si="5"/>
        <v>6.84</v>
      </c>
      <c r="AF22" s="13">
        <v>8</v>
      </c>
      <c r="AG22" s="13"/>
      <c r="AH22" s="13"/>
      <c r="AI22" s="13"/>
      <c r="AJ22" s="13"/>
      <c r="AK22" s="14">
        <f t="shared" si="6"/>
        <v>2.4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9.1999999999999993</v>
      </c>
      <c r="AS22" s="13">
        <v>10</v>
      </c>
      <c r="AT22" s="13">
        <v>10</v>
      </c>
      <c r="AU22" s="13">
        <v>10</v>
      </c>
      <c r="AV22" s="13">
        <v>10</v>
      </c>
      <c r="AW22" s="13">
        <v>10</v>
      </c>
      <c r="AX22" s="14">
        <f t="shared" si="10"/>
        <v>9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>
        <v>9</v>
      </c>
      <c r="BN22" s="13">
        <v>10</v>
      </c>
      <c r="BO22" s="13">
        <v>10</v>
      </c>
      <c r="BP22" s="13">
        <v>10</v>
      </c>
      <c r="BQ22" s="14">
        <f t="shared" si="15"/>
        <v>9.8000000000000007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9.8000000000000007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159</v>
      </c>
      <c r="F23" s="70" t="s">
        <v>43</v>
      </c>
      <c r="G23" s="61">
        <v>10</v>
      </c>
      <c r="H23" s="8">
        <v>9</v>
      </c>
      <c r="I23" s="8">
        <v>9.5</v>
      </c>
      <c r="J23" s="8">
        <v>10</v>
      </c>
      <c r="K23" s="8">
        <v>10</v>
      </c>
      <c r="L23" s="14">
        <f t="shared" si="0"/>
        <v>9.6999999999999993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9.6999999999999993</v>
      </c>
      <c r="Z23" s="8">
        <v>10</v>
      </c>
      <c r="AA23" s="8">
        <v>10</v>
      </c>
      <c r="AB23" s="8">
        <v>9.6999999999999993</v>
      </c>
      <c r="AC23" s="8">
        <v>10</v>
      </c>
      <c r="AD23" s="8">
        <v>10</v>
      </c>
      <c r="AE23" s="14">
        <f t="shared" si="5"/>
        <v>6.94</v>
      </c>
      <c r="AF23" s="8">
        <v>8</v>
      </c>
      <c r="AG23" s="8"/>
      <c r="AH23" s="8"/>
      <c r="AI23" s="8"/>
      <c r="AJ23" s="8"/>
      <c r="AK23" s="14">
        <f t="shared" si="6"/>
        <v>2.4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9.3000000000000007</v>
      </c>
      <c r="AS23" s="8">
        <v>10</v>
      </c>
      <c r="AT23" s="8">
        <v>10</v>
      </c>
      <c r="AU23" s="8">
        <v>10</v>
      </c>
      <c r="AV23" s="8">
        <v>10</v>
      </c>
      <c r="AW23" s="8">
        <v>10</v>
      </c>
      <c r="AX23" s="14">
        <f t="shared" si="10"/>
        <v>9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160</v>
      </c>
      <c r="F24" s="72" t="s">
        <v>43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>
        <v>10</v>
      </c>
      <c r="AB24" s="13">
        <v>8</v>
      </c>
      <c r="AC24" s="13">
        <v>10</v>
      </c>
      <c r="AD24" s="13">
        <v>10</v>
      </c>
      <c r="AE24" s="14">
        <f t="shared" si="5"/>
        <v>6.6</v>
      </c>
      <c r="AF24" s="13">
        <v>6</v>
      </c>
      <c r="AG24" s="13"/>
      <c r="AH24" s="13"/>
      <c r="AI24" s="13"/>
      <c r="AJ24" s="13"/>
      <c r="AK24" s="14">
        <f t="shared" si="6"/>
        <v>1.8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10</v>
      </c>
      <c r="AT24" s="13">
        <v>10</v>
      </c>
      <c r="AU24" s="13">
        <v>10</v>
      </c>
      <c r="AV24" s="13">
        <v>10</v>
      </c>
      <c r="AW24" s="13">
        <v>9.5</v>
      </c>
      <c r="AX24" s="14">
        <f t="shared" si="10"/>
        <v>8.85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9.9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161</v>
      </c>
      <c r="F25" s="70" t="s">
        <v>43</v>
      </c>
      <c r="G25" s="61">
        <v>10</v>
      </c>
      <c r="H25" s="8">
        <v>10</v>
      </c>
      <c r="I25" s="8">
        <v>9.5</v>
      </c>
      <c r="J25" s="8">
        <v>9</v>
      </c>
      <c r="K25" s="8">
        <v>8</v>
      </c>
      <c r="L25" s="14">
        <f t="shared" si="0"/>
        <v>9.3000000000000007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9.3000000000000007</v>
      </c>
      <c r="Z25" s="8">
        <v>10</v>
      </c>
      <c r="AA25" s="8">
        <v>10</v>
      </c>
      <c r="AB25" s="8"/>
      <c r="AC25" s="8">
        <v>10</v>
      </c>
      <c r="AD25" s="8">
        <v>10</v>
      </c>
      <c r="AE25" s="14">
        <f t="shared" si="5"/>
        <v>5</v>
      </c>
      <c r="AF25" s="8">
        <v>7</v>
      </c>
      <c r="AG25" s="8"/>
      <c r="AH25" s="8"/>
      <c r="AI25" s="8"/>
      <c r="AJ25" s="8"/>
      <c r="AK25" s="14">
        <f t="shared" si="6"/>
        <v>2.1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9</v>
      </c>
      <c r="AY25" s="8">
        <v>10</v>
      </c>
      <c r="AZ25" s="8"/>
      <c r="BA25" s="8"/>
      <c r="BB25" s="8"/>
      <c r="BC25" s="8"/>
      <c r="BD25" s="14">
        <f t="shared" si="11"/>
        <v>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10</v>
      </c>
      <c r="BN25" s="8">
        <v>10</v>
      </c>
      <c r="BO25" s="8">
        <v>10</v>
      </c>
      <c r="BP25" s="8">
        <v>10</v>
      </c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162</v>
      </c>
      <c r="F26" s="72" t="s">
        <v>43</v>
      </c>
      <c r="G26" s="62">
        <v>10</v>
      </c>
      <c r="H26" s="13">
        <v>10</v>
      </c>
      <c r="I26" s="13">
        <v>9</v>
      </c>
      <c r="J26" s="13">
        <v>8</v>
      </c>
      <c r="K26" s="13">
        <v>10</v>
      </c>
      <c r="L26" s="14">
        <f t="shared" si="0"/>
        <v>9.4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10</v>
      </c>
      <c r="AA26" s="13">
        <v>10</v>
      </c>
      <c r="AB26" s="13">
        <v>9.4</v>
      </c>
      <c r="AC26" s="13">
        <v>10</v>
      </c>
      <c r="AD26" s="13">
        <v>10</v>
      </c>
      <c r="AE26" s="14">
        <f t="shared" si="5"/>
        <v>6.88</v>
      </c>
      <c r="AF26" s="13">
        <v>9</v>
      </c>
      <c r="AG26" s="13"/>
      <c r="AH26" s="13"/>
      <c r="AI26" s="13"/>
      <c r="AJ26" s="13"/>
      <c r="AK26" s="14">
        <f t="shared" si="6"/>
        <v>2.7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9.6</v>
      </c>
      <c r="AS26" s="13">
        <v>9.5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8.9</v>
      </c>
      <c r="AY26" s="13">
        <v>10</v>
      </c>
      <c r="AZ26" s="13"/>
      <c r="BA26" s="13"/>
      <c r="BB26" s="13"/>
      <c r="BC26" s="13"/>
      <c r="BD26" s="14">
        <f t="shared" si="11"/>
        <v>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9.9</v>
      </c>
      <c r="BL26" s="13">
        <v>10</v>
      </c>
      <c r="BM26" s="13">
        <v>9</v>
      </c>
      <c r="BN26" s="13">
        <v>10</v>
      </c>
      <c r="BO26" s="13">
        <v>9</v>
      </c>
      <c r="BP26" s="13">
        <v>10</v>
      </c>
      <c r="BQ26" s="14">
        <f t="shared" si="15"/>
        <v>9.6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9.6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163</v>
      </c>
      <c r="F27" s="70" t="s">
        <v>43</v>
      </c>
      <c r="G27" s="61">
        <v>10</v>
      </c>
      <c r="H27" s="8">
        <v>10</v>
      </c>
      <c r="I27" s="8">
        <v>9.5</v>
      </c>
      <c r="J27" s="8">
        <v>10</v>
      </c>
      <c r="K27" s="8">
        <v>1</v>
      </c>
      <c r="L27" s="14">
        <f t="shared" si="0"/>
        <v>8.1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</v>
      </c>
      <c r="Z27" s="8">
        <v>10</v>
      </c>
      <c r="AA27" s="8">
        <v>10</v>
      </c>
      <c r="AB27" s="8">
        <v>9.4</v>
      </c>
      <c r="AC27" s="8">
        <v>10</v>
      </c>
      <c r="AD27" s="8">
        <v>10</v>
      </c>
      <c r="AE27" s="14">
        <f t="shared" si="5"/>
        <v>6.88</v>
      </c>
      <c r="AF27" s="8">
        <v>9</v>
      </c>
      <c r="AG27" s="8"/>
      <c r="AH27" s="8"/>
      <c r="AI27" s="8"/>
      <c r="AJ27" s="8"/>
      <c r="AK27" s="14">
        <f t="shared" si="6"/>
        <v>2.7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</v>
      </c>
      <c r="AS27" s="8">
        <v>10</v>
      </c>
      <c r="AT27" s="8">
        <v>10</v>
      </c>
      <c r="AU27" s="8">
        <v>10</v>
      </c>
      <c r="AV27" s="8">
        <v>10</v>
      </c>
      <c r="AW27" s="8">
        <v>9.5</v>
      </c>
      <c r="AX27" s="14">
        <f t="shared" si="10"/>
        <v>8.85</v>
      </c>
      <c r="AY27" s="8">
        <v>8</v>
      </c>
      <c r="AZ27" s="8"/>
      <c r="BA27" s="8"/>
      <c r="BB27" s="8"/>
      <c r="BC27" s="8"/>
      <c r="BD27" s="14">
        <f t="shared" si="11"/>
        <v>0.8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9.6999999999999993</v>
      </c>
      <c r="BL27" s="8">
        <v>10</v>
      </c>
      <c r="BM27" s="8">
        <v>10</v>
      </c>
      <c r="BN27" s="8">
        <v>10</v>
      </c>
      <c r="BO27" s="8">
        <v>9</v>
      </c>
      <c r="BP27" s="8">
        <v>10</v>
      </c>
      <c r="BQ27" s="14">
        <f t="shared" si="15"/>
        <v>9.8000000000000007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9.8000000000000007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164</v>
      </c>
      <c r="F28" s="72" t="s">
        <v>45</v>
      </c>
      <c r="G28" s="62">
        <v>10</v>
      </c>
      <c r="H28" s="13">
        <v>10</v>
      </c>
      <c r="I28" s="13">
        <v>10</v>
      </c>
      <c r="J28" s="13">
        <v>1</v>
      </c>
      <c r="K28" s="13">
        <v>10</v>
      </c>
      <c r="L28" s="14">
        <f t="shared" si="0"/>
        <v>8.1999999999999993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>
        <v>10</v>
      </c>
      <c r="AA28" s="13">
        <v>10</v>
      </c>
      <c r="AB28" s="13">
        <v>9</v>
      </c>
      <c r="AC28" s="13">
        <v>10</v>
      </c>
      <c r="AD28" s="13">
        <v>10</v>
      </c>
      <c r="AE28" s="14">
        <f t="shared" si="5"/>
        <v>6.8</v>
      </c>
      <c r="AF28" s="13">
        <v>9</v>
      </c>
      <c r="AG28" s="13"/>
      <c r="AH28" s="13"/>
      <c r="AI28" s="13"/>
      <c r="AJ28" s="13"/>
      <c r="AK28" s="14">
        <f t="shared" si="6"/>
        <v>2.7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9</v>
      </c>
      <c r="AT28" s="13">
        <v>10</v>
      </c>
      <c r="AU28" s="13">
        <v>10</v>
      </c>
      <c r="AV28" s="13">
        <v>1</v>
      </c>
      <c r="AW28" s="13">
        <v>1</v>
      </c>
      <c r="AX28" s="14">
        <f t="shared" si="10"/>
        <v>4.3</v>
      </c>
      <c r="AY28" s="13">
        <v>8</v>
      </c>
      <c r="AZ28" s="13"/>
      <c r="BA28" s="13"/>
      <c r="BB28" s="13"/>
      <c r="BC28" s="13"/>
      <c r="BD28" s="14">
        <f t="shared" si="11"/>
        <v>0.8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5.0999999999999996</v>
      </c>
      <c r="BL28" s="13">
        <v>10</v>
      </c>
      <c r="BM28" s="13">
        <v>1</v>
      </c>
      <c r="BN28" s="13">
        <v>7</v>
      </c>
      <c r="BO28" s="13">
        <v>1</v>
      </c>
      <c r="BP28" s="13">
        <v>10</v>
      </c>
      <c r="BQ28" s="14">
        <f t="shared" si="15"/>
        <v>5.8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5.8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165</v>
      </c>
      <c r="F29" s="70" t="s">
        <v>45</v>
      </c>
      <c r="G29" s="61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>
        <v>10</v>
      </c>
      <c r="AB29" s="8">
        <v>8.8000000000000007</v>
      </c>
      <c r="AC29" s="8">
        <v>10</v>
      </c>
      <c r="AD29" s="8">
        <v>10</v>
      </c>
      <c r="AE29" s="14">
        <f t="shared" si="5"/>
        <v>6.76</v>
      </c>
      <c r="AF29" s="8">
        <v>10</v>
      </c>
      <c r="AG29" s="8"/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9</v>
      </c>
      <c r="AY29" s="8">
        <v>10</v>
      </c>
      <c r="AZ29" s="8"/>
      <c r="BA29" s="8"/>
      <c r="BB29" s="8"/>
      <c r="BC29" s="8"/>
      <c r="BD29" s="14">
        <f t="shared" si="11"/>
        <v>1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166</v>
      </c>
      <c r="F30" s="72" t="s">
        <v>43</v>
      </c>
      <c r="G30" s="62">
        <v>10</v>
      </c>
      <c r="H30" s="13">
        <v>10</v>
      </c>
      <c r="I30" s="13">
        <v>10</v>
      </c>
      <c r="J30" s="13">
        <v>9</v>
      </c>
      <c r="K30" s="13">
        <v>10</v>
      </c>
      <c r="L30" s="14">
        <f t="shared" si="0"/>
        <v>9.8000000000000007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9.8000000000000007</v>
      </c>
      <c r="Z30" s="13">
        <v>10</v>
      </c>
      <c r="AA30" s="13">
        <v>10</v>
      </c>
      <c r="AB30" s="13">
        <v>9.4</v>
      </c>
      <c r="AC30" s="13">
        <v>10</v>
      </c>
      <c r="AD30" s="13">
        <v>10</v>
      </c>
      <c r="AE30" s="14">
        <f t="shared" si="5"/>
        <v>6.88</v>
      </c>
      <c r="AF30" s="13">
        <v>7</v>
      </c>
      <c r="AG30" s="13"/>
      <c r="AH30" s="13"/>
      <c r="AI30" s="13"/>
      <c r="AJ30" s="13"/>
      <c r="AK30" s="14">
        <f t="shared" si="6"/>
        <v>2.1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9</v>
      </c>
      <c r="AY30" s="13">
        <v>10</v>
      </c>
      <c r="AZ30" s="13"/>
      <c r="BA30" s="13"/>
      <c r="BB30" s="13"/>
      <c r="BC30" s="13"/>
      <c r="BD30" s="14">
        <f t="shared" si="11"/>
        <v>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>
        <v>10</v>
      </c>
      <c r="BN30" s="13">
        <v>10</v>
      </c>
      <c r="BO30" s="13">
        <v>10</v>
      </c>
      <c r="BP30" s="13">
        <v>10</v>
      </c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167</v>
      </c>
      <c r="F31" s="70" t="s">
        <v>45</v>
      </c>
      <c r="G31" s="61">
        <v>10</v>
      </c>
      <c r="H31" s="8">
        <v>8</v>
      </c>
      <c r="I31" s="8">
        <v>9</v>
      </c>
      <c r="J31" s="8">
        <v>9</v>
      </c>
      <c r="K31" s="8">
        <v>9</v>
      </c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>
        <v>10</v>
      </c>
      <c r="AA31" s="8">
        <v>10</v>
      </c>
      <c r="AB31" s="8">
        <v>9.5</v>
      </c>
      <c r="AC31" s="8">
        <v>10</v>
      </c>
      <c r="AD31" s="8">
        <v>10</v>
      </c>
      <c r="AE31" s="14">
        <f t="shared" si="5"/>
        <v>6.9</v>
      </c>
      <c r="AF31" s="8">
        <v>9</v>
      </c>
      <c r="AG31" s="8"/>
      <c r="AH31" s="8"/>
      <c r="AI31" s="8"/>
      <c r="AJ31" s="8"/>
      <c r="AK31" s="14">
        <f t="shared" si="6"/>
        <v>2.7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9.6</v>
      </c>
      <c r="AS31" s="8">
        <v>10</v>
      </c>
      <c r="AT31" s="8">
        <v>10</v>
      </c>
      <c r="AU31" s="8">
        <v>10</v>
      </c>
      <c r="AV31" s="8">
        <v>10</v>
      </c>
      <c r="AW31" s="8">
        <v>9</v>
      </c>
      <c r="AX31" s="14">
        <f t="shared" si="10"/>
        <v>8.6999999999999993</v>
      </c>
      <c r="AY31" s="8">
        <v>10</v>
      </c>
      <c r="AZ31" s="8"/>
      <c r="BA31" s="8"/>
      <c r="BB31" s="8"/>
      <c r="BC31" s="8"/>
      <c r="BD31" s="14">
        <f t="shared" si="11"/>
        <v>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>
        <v>10</v>
      </c>
      <c r="BM31" s="8">
        <v>9</v>
      </c>
      <c r="BN31" s="8">
        <v>10</v>
      </c>
      <c r="BO31" s="8">
        <v>10</v>
      </c>
      <c r="BP31" s="8">
        <v>10</v>
      </c>
      <c r="BQ31" s="14">
        <f t="shared" si="15"/>
        <v>9.8000000000000007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9.8000000000000007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168</v>
      </c>
      <c r="F32" s="72" t="s">
        <v>43</v>
      </c>
      <c r="G32" s="62">
        <v>10</v>
      </c>
      <c r="H32" s="13">
        <v>10</v>
      </c>
      <c r="I32" s="13">
        <v>10</v>
      </c>
      <c r="J32" s="13">
        <v>10</v>
      </c>
      <c r="K32" s="13">
        <v>1</v>
      </c>
      <c r="L32" s="14">
        <f t="shared" si="0"/>
        <v>8.1999999999999993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>
        <v>10</v>
      </c>
      <c r="AA32" s="13">
        <v>10</v>
      </c>
      <c r="AB32" s="13">
        <v>9</v>
      </c>
      <c r="AC32" s="13">
        <v>10</v>
      </c>
      <c r="AD32" s="13">
        <v>10</v>
      </c>
      <c r="AE32" s="14">
        <f t="shared" si="5"/>
        <v>6.8</v>
      </c>
      <c r="AF32" s="13">
        <v>8</v>
      </c>
      <c r="AG32" s="13"/>
      <c r="AH32" s="13"/>
      <c r="AI32" s="13"/>
      <c r="AJ32" s="13"/>
      <c r="AK32" s="14">
        <f t="shared" si="6"/>
        <v>2.4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9.1999999999999993</v>
      </c>
      <c r="AS32" s="13">
        <v>9.5</v>
      </c>
      <c r="AT32" s="13">
        <v>10</v>
      </c>
      <c r="AU32" s="13">
        <v>10</v>
      </c>
      <c r="AV32" s="13">
        <v>5</v>
      </c>
      <c r="AW32" s="13">
        <v>1</v>
      </c>
      <c r="AX32" s="14">
        <f t="shared" si="10"/>
        <v>5.2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6.2</v>
      </c>
      <c r="BL32" s="13">
        <v>10</v>
      </c>
      <c r="BM32" s="13">
        <v>9</v>
      </c>
      <c r="BN32" s="13">
        <v>10</v>
      </c>
      <c r="BO32" s="13">
        <v>9</v>
      </c>
      <c r="BP32" s="13">
        <v>10</v>
      </c>
      <c r="BQ32" s="14">
        <f t="shared" si="15"/>
        <v>9.6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9.6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169</v>
      </c>
      <c r="F33" s="70" t="s">
        <v>43</v>
      </c>
      <c r="G33" s="61">
        <v>10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9.6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>
        <v>10</v>
      </c>
      <c r="AA33" s="8">
        <v>10</v>
      </c>
      <c r="AB33" s="8">
        <v>9.1999999999999993</v>
      </c>
      <c r="AC33" s="8">
        <v>10</v>
      </c>
      <c r="AD33" s="8">
        <v>10</v>
      </c>
      <c r="AE33" s="14">
        <f t="shared" si="5"/>
        <v>6.84</v>
      </c>
      <c r="AF33" s="8">
        <v>8</v>
      </c>
      <c r="AG33" s="8"/>
      <c r="AH33" s="8"/>
      <c r="AI33" s="8"/>
      <c r="AJ33" s="8"/>
      <c r="AK33" s="14">
        <f t="shared" si="6"/>
        <v>2.4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9.1999999999999993</v>
      </c>
      <c r="AS33" s="8">
        <v>10</v>
      </c>
      <c r="AT33" s="8">
        <v>1</v>
      </c>
      <c r="AU33" s="8">
        <v>1</v>
      </c>
      <c r="AV33" s="8">
        <v>10</v>
      </c>
      <c r="AW33" s="8">
        <v>9</v>
      </c>
      <c r="AX33" s="14">
        <f t="shared" si="10"/>
        <v>6.9</v>
      </c>
      <c r="AY33" s="8">
        <v>8</v>
      </c>
      <c r="AZ33" s="8"/>
      <c r="BA33" s="8"/>
      <c r="BB33" s="8"/>
      <c r="BC33" s="8"/>
      <c r="BD33" s="14">
        <f t="shared" si="11"/>
        <v>0.8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7.7</v>
      </c>
      <c r="BL33" s="8">
        <v>10</v>
      </c>
      <c r="BM33" s="8">
        <v>9</v>
      </c>
      <c r="BN33" s="8">
        <v>10</v>
      </c>
      <c r="BO33" s="8">
        <v>8</v>
      </c>
      <c r="BP33" s="8">
        <v>10</v>
      </c>
      <c r="BQ33" s="14">
        <f t="shared" si="15"/>
        <v>9.4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9.4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170</v>
      </c>
      <c r="F34" s="72" t="s">
        <v>43</v>
      </c>
      <c r="G34" s="62">
        <v>10</v>
      </c>
      <c r="H34" s="13">
        <v>10</v>
      </c>
      <c r="I34" s="13">
        <v>10</v>
      </c>
      <c r="J34" s="13">
        <v>10</v>
      </c>
      <c r="K34" s="13">
        <v>10</v>
      </c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>
        <v>10</v>
      </c>
      <c r="AB34" s="13">
        <v>9.6999999999999993</v>
      </c>
      <c r="AC34" s="13">
        <v>10</v>
      </c>
      <c r="AD34" s="13">
        <v>10</v>
      </c>
      <c r="AE34" s="14">
        <f t="shared" si="5"/>
        <v>6.94</v>
      </c>
      <c r="AF34" s="13">
        <v>10</v>
      </c>
      <c r="AG34" s="13"/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9.9</v>
      </c>
      <c r="AS34" s="13">
        <v>10</v>
      </c>
      <c r="AT34" s="13">
        <v>10</v>
      </c>
      <c r="AU34" s="13">
        <v>10</v>
      </c>
      <c r="AV34" s="13">
        <v>10</v>
      </c>
      <c r="AW34" s="13">
        <v>10</v>
      </c>
      <c r="AX34" s="14">
        <f t="shared" si="10"/>
        <v>9</v>
      </c>
      <c r="AY34" s="13">
        <v>10</v>
      </c>
      <c r="AZ34" s="13"/>
      <c r="BA34" s="13"/>
      <c r="BB34" s="13"/>
      <c r="BC34" s="13"/>
      <c r="BD34" s="14">
        <f t="shared" si="11"/>
        <v>1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>
        <v>10</v>
      </c>
      <c r="BM34" s="13">
        <v>10</v>
      </c>
      <c r="BN34" s="13">
        <v>10</v>
      </c>
      <c r="BO34" s="13">
        <v>10</v>
      </c>
      <c r="BP34" s="13">
        <v>10</v>
      </c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10</v>
      </c>
      <c r="CF34" s="22"/>
      <c r="CG34" s="58">
        <f t="shared" si="21"/>
        <v>10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171</v>
      </c>
      <c r="F35" s="70" t="s">
        <v>45</v>
      </c>
      <c r="G35" s="61">
        <v>10</v>
      </c>
      <c r="H35" s="8">
        <v>10</v>
      </c>
      <c r="I35" s="8">
        <v>10</v>
      </c>
      <c r="J35" s="8">
        <v>8</v>
      </c>
      <c r="K35" s="8">
        <v>9</v>
      </c>
      <c r="L35" s="14">
        <f t="shared" si="0"/>
        <v>9.4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9.4</v>
      </c>
      <c r="Z35" s="8">
        <v>10</v>
      </c>
      <c r="AA35" s="8">
        <v>10</v>
      </c>
      <c r="AB35" s="8">
        <v>9.1999999999999993</v>
      </c>
      <c r="AC35" s="8">
        <v>10</v>
      </c>
      <c r="AD35" s="8">
        <v>10</v>
      </c>
      <c r="AE35" s="14">
        <f t="shared" si="5"/>
        <v>6.84</v>
      </c>
      <c r="AF35" s="8">
        <v>8</v>
      </c>
      <c r="AG35" s="8"/>
      <c r="AH35" s="8"/>
      <c r="AI35" s="8"/>
      <c r="AJ35" s="8"/>
      <c r="AK35" s="14">
        <f t="shared" si="6"/>
        <v>2.4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9.1999999999999993</v>
      </c>
      <c r="AS35" s="8">
        <v>10</v>
      </c>
      <c r="AT35" s="8">
        <v>10</v>
      </c>
      <c r="AU35" s="8">
        <v>10</v>
      </c>
      <c r="AV35" s="8">
        <v>10</v>
      </c>
      <c r="AW35" s="8">
        <v>8</v>
      </c>
      <c r="AX35" s="14">
        <f t="shared" si="10"/>
        <v>8.4</v>
      </c>
      <c r="AY35" s="8">
        <v>10</v>
      </c>
      <c r="AZ35" s="8"/>
      <c r="BA35" s="8"/>
      <c r="BB35" s="8"/>
      <c r="BC35" s="8"/>
      <c r="BD35" s="14">
        <f t="shared" si="11"/>
        <v>1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9.4</v>
      </c>
      <c r="BL35" s="8">
        <v>10</v>
      </c>
      <c r="BM35" s="8">
        <v>9</v>
      </c>
      <c r="BN35" s="8">
        <v>10</v>
      </c>
      <c r="BO35" s="8">
        <v>8</v>
      </c>
      <c r="BP35" s="8">
        <v>10</v>
      </c>
      <c r="BQ35" s="14">
        <f t="shared" si="15"/>
        <v>9.4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9.4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172</v>
      </c>
      <c r="F36" s="72" t="s">
        <v>43</v>
      </c>
      <c r="G36" s="62">
        <v>10</v>
      </c>
      <c r="H36" s="13">
        <v>10</v>
      </c>
      <c r="I36" s="13">
        <v>10</v>
      </c>
      <c r="J36" s="13">
        <v>9</v>
      </c>
      <c r="K36" s="13">
        <v>10</v>
      </c>
      <c r="L36" s="14">
        <f t="shared" si="0"/>
        <v>9.8000000000000007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9.8000000000000007</v>
      </c>
      <c r="Z36" s="13">
        <v>10</v>
      </c>
      <c r="AA36" s="13">
        <v>10</v>
      </c>
      <c r="AB36" s="13">
        <v>9.4</v>
      </c>
      <c r="AC36" s="13">
        <v>10</v>
      </c>
      <c r="AD36" s="13">
        <v>10</v>
      </c>
      <c r="AE36" s="14">
        <f t="shared" si="5"/>
        <v>6.88</v>
      </c>
      <c r="AF36" s="13">
        <v>7</v>
      </c>
      <c r="AG36" s="13"/>
      <c r="AH36" s="13"/>
      <c r="AI36" s="13"/>
      <c r="AJ36" s="13"/>
      <c r="AK36" s="14">
        <f t="shared" si="6"/>
        <v>2.1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10</v>
      </c>
      <c r="AT36" s="13">
        <v>10</v>
      </c>
      <c r="AU36" s="13">
        <v>10</v>
      </c>
      <c r="AV36" s="13">
        <v>9.5</v>
      </c>
      <c r="AW36" s="13">
        <v>9</v>
      </c>
      <c r="AX36" s="14">
        <f t="shared" si="10"/>
        <v>8.6</v>
      </c>
      <c r="AY36" s="13">
        <v>10</v>
      </c>
      <c r="AZ36" s="13"/>
      <c r="BA36" s="13"/>
      <c r="BB36" s="13"/>
      <c r="BC36" s="13"/>
      <c r="BD36" s="14">
        <f t="shared" si="11"/>
        <v>1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9.6</v>
      </c>
      <c r="BL36" s="13">
        <v>10</v>
      </c>
      <c r="BM36" s="13">
        <v>9</v>
      </c>
      <c r="BN36" s="13">
        <v>10</v>
      </c>
      <c r="BO36" s="13">
        <v>9</v>
      </c>
      <c r="BP36" s="13">
        <v>10</v>
      </c>
      <c r="BQ36" s="14">
        <f t="shared" si="15"/>
        <v>9.6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9.6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173</v>
      </c>
      <c r="F37" s="70" t="s">
        <v>43</v>
      </c>
      <c r="G37" s="61">
        <v>10</v>
      </c>
      <c r="H37" s="8">
        <v>10</v>
      </c>
      <c r="I37" s="8">
        <v>10</v>
      </c>
      <c r="J37" s="8">
        <v>8</v>
      </c>
      <c r="K37" s="8">
        <v>7</v>
      </c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8">
        <v>10</v>
      </c>
      <c r="AA37" s="8">
        <v>10</v>
      </c>
      <c r="AB37" s="8">
        <v>8.8000000000000007</v>
      </c>
      <c r="AC37" s="8">
        <v>10</v>
      </c>
      <c r="AD37" s="8">
        <v>10</v>
      </c>
      <c r="AE37" s="14">
        <f t="shared" si="5"/>
        <v>6.76</v>
      </c>
      <c r="AF37" s="8">
        <v>8</v>
      </c>
      <c r="AG37" s="8"/>
      <c r="AH37" s="8"/>
      <c r="AI37" s="8"/>
      <c r="AJ37" s="8"/>
      <c r="AK37" s="14">
        <f t="shared" si="6"/>
        <v>2.4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9.1999999999999993</v>
      </c>
      <c r="AS37" s="8">
        <v>9.5</v>
      </c>
      <c r="AT37" s="8">
        <v>10</v>
      </c>
      <c r="AU37" s="8">
        <v>10</v>
      </c>
      <c r="AV37" s="8">
        <v>5</v>
      </c>
      <c r="AW37" s="8">
        <v>1</v>
      </c>
      <c r="AX37" s="14">
        <f t="shared" si="10"/>
        <v>5.2</v>
      </c>
      <c r="AY37" s="8">
        <v>8</v>
      </c>
      <c r="AZ37" s="8"/>
      <c r="BA37" s="8"/>
      <c r="BB37" s="8"/>
      <c r="BC37" s="8"/>
      <c r="BD37" s="14">
        <f t="shared" si="11"/>
        <v>0.8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</v>
      </c>
      <c r="BL37" s="8">
        <v>10</v>
      </c>
      <c r="BM37" s="8">
        <v>6</v>
      </c>
      <c r="BN37" s="8">
        <v>10</v>
      </c>
      <c r="BO37" s="8">
        <v>6</v>
      </c>
      <c r="BP37" s="8">
        <v>10</v>
      </c>
      <c r="BQ37" s="14">
        <f t="shared" si="15"/>
        <v>8.4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8.4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174</v>
      </c>
      <c r="F38" s="72" t="s">
        <v>45</v>
      </c>
      <c r="G38" s="62">
        <v>10</v>
      </c>
      <c r="H38" s="13">
        <v>10</v>
      </c>
      <c r="I38" s="13">
        <v>10</v>
      </c>
      <c r="J38" s="13">
        <v>9</v>
      </c>
      <c r="K38" s="13">
        <v>9</v>
      </c>
      <c r="L38" s="14">
        <f t="shared" si="0"/>
        <v>9.6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>
        <v>10</v>
      </c>
      <c r="AA38" s="13">
        <v>10</v>
      </c>
      <c r="AB38" s="13">
        <v>9.1</v>
      </c>
      <c r="AC38" s="13">
        <v>10</v>
      </c>
      <c r="AD38" s="13">
        <v>9</v>
      </c>
      <c r="AE38" s="14">
        <f t="shared" si="5"/>
        <v>6.72</v>
      </c>
      <c r="AF38" s="13">
        <v>7</v>
      </c>
      <c r="AG38" s="13"/>
      <c r="AH38" s="13"/>
      <c r="AI38" s="13"/>
      <c r="AJ38" s="13"/>
      <c r="AK38" s="14">
        <f t="shared" si="6"/>
        <v>2.1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8.8000000000000007</v>
      </c>
      <c r="AS38" s="13">
        <v>9</v>
      </c>
      <c r="AT38" s="13">
        <v>10</v>
      </c>
      <c r="AU38" s="13">
        <v>10</v>
      </c>
      <c r="AV38" s="13">
        <v>10</v>
      </c>
      <c r="AW38" s="13">
        <v>8</v>
      </c>
      <c r="AX38" s="14">
        <f t="shared" si="10"/>
        <v>8.1999999999999993</v>
      </c>
      <c r="AY38" s="13">
        <v>9</v>
      </c>
      <c r="AZ38" s="13"/>
      <c r="BA38" s="13"/>
      <c r="BB38" s="13"/>
      <c r="BC38" s="13"/>
      <c r="BD38" s="14">
        <f t="shared" si="11"/>
        <v>0.9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9.1</v>
      </c>
      <c r="BL38" s="13">
        <v>10</v>
      </c>
      <c r="BM38" s="13">
        <v>9</v>
      </c>
      <c r="BN38" s="13">
        <v>10</v>
      </c>
      <c r="BO38" s="13">
        <v>9</v>
      </c>
      <c r="BP38" s="13">
        <v>10</v>
      </c>
      <c r="BQ38" s="14">
        <f t="shared" si="15"/>
        <v>9.6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9.6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175</v>
      </c>
      <c r="F39" s="70" t="s">
        <v>43</v>
      </c>
      <c r="G39" s="61">
        <v>1</v>
      </c>
      <c r="H39" s="8">
        <v>8</v>
      </c>
      <c r="I39" s="8">
        <v>1</v>
      </c>
      <c r="J39" s="8">
        <v>1</v>
      </c>
      <c r="K39" s="8">
        <v>1</v>
      </c>
      <c r="L39" s="14">
        <f t="shared" si="0"/>
        <v>2.4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2.4</v>
      </c>
      <c r="Z39" s="8">
        <v>10</v>
      </c>
      <c r="AA39" s="8">
        <v>10</v>
      </c>
      <c r="AB39" s="8">
        <v>9.8000000000000007</v>
      </c>
      <c r="AC39" s="8">
        <v>10</v>
      </c>
      <c r="AD39" s="8">
        <v>1</v>
      </c>
      <c r="AE39" s="14">
        <f t="shared" si="5"/>
        <v>6.06</v>
      </c>
      <c r="AF39" s="8">
        <v>6</v>
      </c>
      <c r="AG39" s="8"/>
      <c r="AH39" s="8"/>
      <c r="AI39" s="8"/>
      <c r="AJ39" s="8"/>
      <c r="AK39" s="14">
        <f t="shared" si="6"/>
        <v>1.8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7.9</v>
      </c>
      <c r="AS39" s="8">
        <v>9</v>
      </c>
      <c r="AT39" s="8">
        <v>1</v>
      </c>
      <c r="AU39" s="8">
        <v>1</v>
      </c>
      <c r="AV39" s="8">
        <v>10</v>
      </c>
      <c r="AW39" s="8">
        <v>10</v>
      </c>
      <c r="AX39" s="14">
        <f t="shared" si="10"/>
        <v>7</v>
      </c>
      <c r="AY39" s="8">
        <v>1</v>
      </c>
      <c r="AZ39" s="8"/>
      <c r="BA39" s="8"/>
      <c r="BB39" s="8"/>
      <c r="BC39" s="8"/>
      <c r="BD39" s="14">
        <f t="shared" si="11"/>
        <v>0.1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7.1</v>
      </c>
      <c r="BL39" s="8">
        <v>10</v>
      </c>
      <c r="BM39" s="8"/>
      <c r="BN39" s="8"/>
      <c r="BO39" s="8"/>
      <c r="BP39" s="8">
        <v>10</v>
      </c>
      <c r="BQ39" s="14">
        <f t="shared" si="15"/>
        <v>4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4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176</v>
      </c>
      <c r="F40" s="72" t="s">
        <v>43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>
        <v>10</v>
      </c>
      <c r="AB40" s="13">
        <v>9.1999999999999993</v>
      </c>
      <c r="AC40" s="13">
        <v>10</v>
      </c>
      <c r="AD40" s="13">
        <v>9</v>
      </c>
      <c r="AE40" s="14">
        <f t="shared" si="5"/>
        <v>6.74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6.7</v>
      </c>
      <c r="AS40" s="13">
        <v>10</v>
      </c>
      <c r="AT40" s="13">
        <v>10</v>
      </c>
      <c r="AU40" s="13">
        <v>10</v>
      </c>
      <c r="AV40" s="13">
        <v>10</v>
      </c>
      <c r="AW40" s="13">
        <v>9.5</v>
      </c>
      <c r="AX40" s="14">
        <f t="shared" si="10"/>
        <v>8.85</v>
      </c>
      <c r="AY40" s="13">
        <v>10</v>
      </c>
      <c r="AZ40" s="13"/>
      <c r="BA40" s="13"/>
      <c r="BB40" s="13"/>
      <c r="BC40" s="13"/>
      <c r="BD40" s="14">
        <f t="shared" si="11"/>
        <v>1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9.9</v>
      </c>
      <c r="BL40" s="13">
        <v>10</v>
      </c>
      <c r="BM40" s="13">
        <v>10</v>
      </c>
      <c r="BN40" s="13">
        <v>10</v>
      </c>
      <c r="BO40" s="13">
        <v>10</v>
      </c>
      <c r="BP40" s="13">
        <v>10</v>
      </c>
      <c r="BQ40" s="14">
        <f t="shared" si="15"/>
        <v>10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10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177</v>
      </c>
      <c r="F41" s="70" t="s">
        <v>43</v>
      </c>
      <c r="G41" s="61">
        <v>10</v>
      </c>
      <c r="H41" s="8">
        <v>10</v>
      </c>
      <c r="I41" s="8">
        <v>9.5</v>
      </c>
      <c r="J41" s="8">
        <v>8</v>
      </c>
      <c r="K41" s="8">
        <v>10</v>
      </c>
      <c r="L41" s="14">
        <f t="shared" si="0"/>
        <v>9.5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9.5</v>
      </c>
      <c r="Z41" s="8">
        <v>10</v>
      </c>
      <c r="AA41" s="8">
        <v>10</v>
      </c>
      <c r="AB41" s="8">
        <v>1</v>
      </c>
      <c r="AC41" s="8">
        <v>10</v>
      </c>
      <c r="AD41" s="8">
        <v>9</v>
      </c>
      <c r="AE41" s="14">
        <f t="shared" si="5"/>
        <v>5.0999999999999996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5.0999999999999996</v>
      </c>
      <c r="AS41" s="8">
        <v>1</v>
      </c>
      <c r="AT41" s="8">
        <v>7</v>
      </c>
      <c r="AU41" s="8">
        <v>7</v>
      </c>
      <c r="AV41" s="8">
        <v>5</v>
      </c>
      <c r="AW41" s="8">
        <v>1</v>
      </c>
      <c r="AX41" s="14">
        <f t="shared" si="10"/>
        <v>2.9</v>
      </c>
      <c r="AY41" s="8">
        <v>8</v>
      </c>
      <c r="AZ41" s="8"/>
      <c r="BA41" s="8"/>
      <c r="BB41" s="8"/>
      <c r="BC41" s="8"/>
      <c r="BD41" s="14">
        <f t="shared" si="11"/>
        <v>0.8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3.7</v>
      </c>
      <c r="BL41" s="8">
        <v>10</v>
      </c>
      <c r="BM41" s="8">
        <v>8</v>
      </c>
      <c r="BN41" s="8">
        <v>7</v>
      </c>
      <c r="BO41" s="8">
        <v>9</v>
      </c>
      <c r="BP41" s="8">
        <v>10</v>
      </c>
      <c r="BQ41" s="14">
        <f t="shared" si="15"/>
        <v>8.8000000000000007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8.8000000000000007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178</v>
      </c>
      <c r="F42" s="72" t="s">
        <v>45</v>
      </c>
      <c r="G42" s="62">
        <v>10</v>
      </c>
      <c r="H42" s="13">
        <v>10</v>
      </c>
      <c r="I42" s="13">
        <v>10</v>
      </c>
      <c r="J42" s="13">
        <v>8</v>
      </c>
      <c r="K42" s="13">
        <v>10</v>
      </c>
      <c r="L42" s="14">
        <f t="shared" si="0"/>
        <v>9.6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9.6</v>
      </c>
      <c r="Z42" s="13">
        <v>10</v>
      </c>
      <c r="AA42" s="13">
        <v>10</v>
      </c>
      <c r="AB42" s="13">
        <v>9.1999999999999993</v>
      </c>
      <c r="AC42" s="13">
        <v>10</v>
      </c>
      <c r="AD42" s="13">
        <v>9</v>
      </c>
      <c r="AE42" s="14">
        <f t="shared" si="5"/>
        <v>6.74</v>
      </c>
      <c r="AF42" s="13">
        <v>9</v>
      </c>
      <c r="AG42" s="13"/>
      <c r="AH42" s="13"/>
      <c r="AI42" s="13"/>
      <c r="AJ42" s="13"/>
      <c r="AK42" s="14">
        <f t="shared" si="6"/>
        <v>2.7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9.4</v>
      </c>
      <c r="AS42" s="13">
        <v>10</v>
      </c>
      <c r="AT42" s="13">
        <v>10</v>
      </c>
      <c r="AU42" s="13">
        <v>10</v>
      </c>
      <c r="AV42" s="13">
        <v>10</v>
      </c>
      <c r="AW42" s="13">
        <v>8</v>
      </c>
      <c r="AX42" s="14">
        <f t="shared" si="10"/>
        <v>8.4</v>
      </c>
      <c r="AY42" s="13">
        <v>10</v>
      </c>
      <c r="AZ42" s="13"/>
      <c r="BA42" s="13"/>
      <c r="BB42" s="13"/>
      <c r="BC42" s="13"/>
      <c r="BD42" s="14">
        <f t="shared" si="11"/>
        <v>1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9.4</v>
      </c>
      <c r="BL42" s="13">
        <v>10</v>
      </c>
      <c r="BM42" s="13">
        <v>9</v>
      </c>
      <c r="BN42" s="13">
        <v>10</v>
      </c>
      <c r="BO42" s="13">
        <v>9</v>
      </c>
      <c r="BP42" s="13">
        <v>10</v>
      </c>
      <c r="BQ42" s="14">
        <f t="shared" si="15"/>
        <v>9.6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9.6</v>
      </c>
      <c r="CE42" s="58">
        <f t="shared" si="20"/>
        <v>10</v>
      </c>
      <c r="CF42" s="22"/>
      <c r="CG42" s="58">
        <f t="shared" si="21"/>
        <v>10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179</v>
      </c>
      <c r="F43" s="70" t="s">
        <v>43</v>
      </c>
      <c r="G43" s="61">
        <v>10</v>
      </c>
      <c r="H43" s="8">
        <v>9</v>
      </c>
      <c r="I43" s="8">
        <v>10</v>
      </c>
      <c r="J43" s="8">
        <v>10</v>
      </c>
      <c r="K43" s="8">
        <v>10</v>
      </c>
      <c r="L43" s="14">
        <f t="shared" si="0"/>
        <v>9.8000000000000007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9.8000000000000007</v>
      </c>
      <c r="Z43" s="8">
        <v>10</v>
      </c>
      <c r="AA43" s="8">
        <v>10</v>
      </c>
      <c r="AB43" s="8">
        <v>9.6999999999999993</v>
      </c>
      <c r="AC43" s="8">
        <v>10</v>
      </c>
      <c r="AD43" s="8">
        <v>9</v>
      </c>
      <c r="AE43" s="14">
        <f t="shared" si="5"/>
        <v>6.84</v>
      </c>
      <c r="AF43" s="8">
        <v>9</v>
      </c>
      <c r="AG43" s="8"/>
      <c r="AH43" s="8"/>
      <c r="AI43" s="8"/>
      <c r="AJ43" s="8"/>
      <c r="AK43" s="14">
        <f t="shared" si="6"/>
        <v>2.7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9.5</v>
      </c>
      <c r="AS43" s="8">
        <v>8</v>
      </c>
      <c r="AT43" s="8">
        <v>10</v>
      </c>
      <c r="AU43" s="8">
        <v>10</v>
      </c>
      <c r="AV43" s="8">
        <v>9.5</v>
      </c>
      <c r="AW43" s="8">
        <v>9</v>
      </c>
      <c r="AX43" s="14">
        <f t="shared" si="10"/>
        <v>8.1999999999999993</v>
      </c>
      <c r="AY43" s="8">
        <v>10</v>
      </c>
      <c r="AZ43" s="8"/>
      <c r="BA43" s="8"/>
      <c r="BB43" s="8"/>
      <c r="BC43" s="8"/>
      <c r="BD43" s="14">
        <f t="shared" si="11"/>
        <v>1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9.1999999999999993</v>
      </c>
      <c r="BL43" s="8">
        <v>10</v>
      </c>
      <c r="BM43" s="8">
        <v>9</v>
      </c>
      <c r="BN43" s="8">
        <v>10</v>
      </c>
      <c r="BO43" s="8">
        <v>9</v>
      </c>
      <c r="BP43" s="8">
        <v>10</v>
      </c>
      <c r="BQ43" s="14">
        <f t="shared" si="15"/>
        <v>9.6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9.6</v>
      </c>
      <c r="CE43" s="58">
        <f t="shared" si="20"/>
        <v>10</v>
      </c>
      <c r="CF43" s="21"/>
      <c r="CG43" s="58">
        <f t="shared" si="21"/>
        <v>10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180</v>
      </c>
      <c r="F44" s="72" t="s">
        <v>43</v>
      </c>
      <c r="G44" s="62">
        <v>10</v>
      </c>
      <c r="H44" s="13">
        <v>10</v>
      </c>
      <c r="I44" s="13">
        <v>10</v>
      </c>
      <c r="J44" s="13">
        <v>1</v>
      </c>
      <c r="K44" s="13">
        <v>10</v>
      </c>
      <c r="L44" s="14">
        <f t="shared" si="0"/>
        <v>8.1999999999999993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8.1999999999999993</v>
      </c>
      <c r="Z44" s="13">
        <v>10</v>
      </c>
      <c r="AA44" s="13">
        <v>10</v>
      </c>
      <c r="AB44" s="13">
        <v>1</v>
      </c>
      <c r="AC44" s="13">
        <v>10</v>
      </c>
      <c r="AD44" s="13">
        <v>9</v>
      </c>
      <c r="AE44" s="14">
        <f t="shared" si="5"/>
        <v>5.0999999999999996</v>
      </c>
      <c r="AF44" s="13">
        <v>7</v>
      </c>
      <c r="AG44" s="13"/>
      <c r="AH44" s="13"/>
      <c r="AI44" s="13"/>
      <c r="AJ44" s="13"/>
      <c r="AK44" s="14">
        <f t="shared" si="6"/>
        <v>2.1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7.2</v>
      </c>
      <c r="AS44" s="13">
        <v>9</v>
      </c>
      <c r="AT44" s="13">
        <v>10</v>
      </c>
      <c r="AU44" s="13">
        <v>10</v>
      </c>
      <c r="AV44" s="13">
        <v>1</v>
      </c>
      <c r="AW44" s="13">
        <v>1</v>
      </c>
      <c r="AX44" s="14">
        <f t="shared" si="10"/>
        <v>4.3</v>
      </c>
      <c r="AY44" s="13">
        <v>10</v>
      </c>
      <c r="AZ44" s="13"/>
      <c r="BA44" s="13"/>
      <c r="BB44" s="13"/>
      <c r="BC44" s="13"/>
      <c r="BD44" s="14">
        <f t="shared" si="11"/>
        <v>1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5.3</v>
      </c>
      <c r="BL44" s="13">
        <v>10</v>
      </c>
      <c r="BM44" s="13">
        <v>9</v>
      </c>
      <c r="BN44" s="13">
        <v>10</v>
      </c>
      <c r="BO44" s="13">
        <v>9</v>
      </c>
      <c r="BP44" s="13">
        <v>10</v>
      </c>
      <c r="BQ44" s="14">
        <f t="shared" si="15"/>
        <v>9.6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9.6</v>
      </c>
      <c r="CE44" s="58">
        <f t="shared" si="20"/>
        <v>8</v>
      </c>
      <c r="CF44" s="22"/>
      <c r="CG44" s="58">
        <f t="shared" si="21"/>
        <v>8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181</v>
      </c>
      <c r="F45" s="70" t="s">
        <v>45</v>
      </c>
      <c r="G45" s="61">
        <v>10</v>
      </c>
      <c r="H45" s="8">
        <v>10</v>
      </c>
      <c r="I45" s="8">
        <v>9.5</v>
      </c>
      <c r="J45" s="8">
        <v>1</v>
      </c>
      <c r="K45" s="8">
        <v>9</v>
      </c>
      <c r="L45" s="14">
        <f t="shared" ref="L45:L72" si="23">IF(OR($G$4="MEDIA",$G$4="BASICA - TERCER CICLO"),ROUND((G45*$G$11)+(H45*$H$11)+(I45*$I$11)+(J45*$J$11)+(K45*$K$11),2),ROUND((G45*$G$11)+(H45*$H$11)+(I45*$I$11)+(J45*$J$11)+(K45*$K$11),2))</f>
        <v>7.9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7.9</v>
      </c>
      <c r="Z45" s="8">
        <v>10</v>
      </c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1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1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>
        <v>10</v>
      </c>
      <c r="BM45" s="8">
        <v>9</v>
      </c>
      <c r="BN45" s="8">
        <v>10</v>
      </c>
      <c r="BO45" s="8">
        <v>9</v>
      </c>
      <c r="BP45" s="8">
        <v>10</v>
      </c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9.6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9.6</v>
      </c>
      <c r="CE45" s="58">
        <f t="shared" ref="CE45:CE72" si="43">IF($G$4 = "MEDIA",ROUND(((Y45+AR45+BK45+CD45)/4),0),ROUND(((Y45+AR45+BK45)/3),0))</f>
        <v>5</v>
      </c>
      <c r="CF45" s="21"/>
      <c r="CG45" s="58">
        <f t="shared" ref="CG45:CG72" si="44">IF(AND(CE45&lt;5,$G$4="BASICA"),ROUND((CE45+CF45)/2,0),IF(AND(CE45&lt;6,$G$4="MEDIA"),ROUND((CE45+CF45)/2,0),CE45))</f>
        <v>3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182</v>
      </c>
      <c r="F46" s="72" t="s">
        <v>45</v>
      </c>
      <c r="G46" s="62">
        <v>10</v>
      </c>
      <c r="H46" s="13">
        <v>10</v>
      </c>
      <c r="I46" s="13">
        <v>10</v>
      </c>
      <c r="J46" s="13">
        <v>8</v>
      </c>
      <c r="K46" s="13">
        <v>10</v>
      </c>
      <c r="L46" s="14">
        <f t="shared" si="23"/>
        <v>9.6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9.6</v>
      </c>
      <c r="Z46" s="13">
        <v>10</v>
      </c>
      <c r="AA46" s="13">
        <v>10</v>
      </c>
      <c r="AB46" s="13">
        <v>9</v>
      </c>
      <c r="AC46" s="13">
        <v>10</v>
      </c>
      <c r="AD46" s="13">
        <v>9</v>
      </c>
      <c r="AE46" s="14">
        <f t="shared" si="28"/>
        <v>6.7</v>
      </c>
      <c r="AF46" s="13">
        <v>10</v>
      </c>
      <c r="AG46" s="13"/>
      <c r="AH46" s="13"/>
      <c r="AI46" s="13"/>
      <c r="AJ46" s="13"/>
      <c r="AK46" s="14">
        <f t="shared" si="29"/>
        <v>3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9.6999999999999993</v>
      </c>
      <c r="AS46" s="13">
        <v>9</v>
      </c>
      <c r="AT46" s="13">
        <v>10</v>
      </c>
      <c r="AU46" s="13">
        <v>10</v>
      </c>
      <c r="AV46" s="13">
        <v>10</v>
      </c>
      <c r="AW46" s="13">
        <v>10</v>
      </c>
      <c r="AX46" s="14">
        <f t="shared" si="33"/>
        <v>8.8000000000000007</v>
      </c>
      <c r="AY46" s="13">
        <v>10</v>
      </c>
      <c r="AZ46" s="13"/>
      <c r="BA46" s="13"/>
      <c r="BB46" s="13"/>
      <c r="BC46" s="13"/>
      <c r="BD46" s="14">
        <f t="shared" si="34"/>
        <v>1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9.8000000000000007</v>
      </c>
      <c r="BL46" s="13">
        <v>10</v>
      </c>
      <c r="BM46" s="13">
        <v>9</v>
      </c>
      <c r="BN46" s="13">
        <v>10</v>
      </c>
      <c r="BO46" s="13">
        <v>9</v>
      </c>
      <c r="BP46" s="13">
        <v>8</v>
      </c>
      <c r="BQ46" s="14">
        <f t="shared" si="38"/>
        <v>9.1999999999999993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9.1999999999999993</v>
      </c>
      <c r="CE46" s="58">
        <f t="shared" si="43"/>
        <v>10</v>
      </c>
      <c r="CF46" s="22"/>
      <c r="CG46" s="58">
        <f t="shared" si="44"/>
        <v>10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183</v>
      </c>
      <c r="F47" s="70" t="s">
        <v>45</v>
      </c>
      <c r="G47" s="61">
        <v>10</v>
      </c>
      <c r="H47" s="8">
        <v>10</v>
      </c>
      <c r="I47" s="8">
        <v>1</v>
      </c>
      <c r="J47" s="8">
        <v>8</v>
      </c>
      <c r="K47" s="8">
        <v>9</v>
      </c>
      <c r="L47" s="14">
        <f t="shared" si="23"/>
        <v>7.6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7.6</v>
      </c>
      <c r="Z47" s="8">
        <v>10</v>
      </c>
      <c r="AA47" s="8">
        <v>10</v>
      </c>
      <c r="AB47" s="8">
        <v>8</v>
      </c>
      <c r="AC47" s="8">
        <v>10</v>
      </c>
      <c r="AD47" s="8">
        <v>9</v>
      </c>
      <c r="AE47" s="14">
        <f t="shared" si="28"/>
        <v>6.5</v>
      </c>
      <c r="AF47" s="8">
        <v>7</v>
      </c>
      <c r="AG47" s="8"/>
      <c r="AH47" s="8"/>
      <c r="AI47" s="8"/>
      <c r="AJ47" s="8"/>
      <c r="AK47" s="14">
        <f t="shared" si="29"/>
        <v>2.1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8.6</v>
      </c>
      <c r="AS47" s="8">
        <v>9.5</v>
      </c>
      <c r="AT47" s="8">
        <v>10</v>
      </c>
      <c r="AU47" s="8">
        <v>10</v>
      </c>
      <c r="AV47" s="8">
        <v>10</v>
      </c>
      <c r="AW47" s="8">
        <v>8</v>
      </c>
      <c r="AX47" s="14">
        <f t="shared" si="33"/>
        <v>8.3000000000000007</v>
      </c>
      <c r="AY47" s="8">
        <v>9</v>
      </c>
      <c r="AZ47" s="8"/>
      <c r="BA47" s="8"/>
      <c r="BB47" s="8"/>
      <c r="BC47" s="8"/>
      <c r="BD47" s="14">
        <f t="shared" si="34"/>
        <v>0.9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9.1999999999999993</v>
      </c>
      <c r="BL47" s="8">
        <v>10</v>
      </c>
      <c r="BM47" s="8">
        <v>7</v>
      </c>
      <c r="BN47" s="8">
        <v>10</v>
      </c>
      <c r="BO47" s="8">
        <v>8</v>
      </c>
      <c r="BP47" s="8">
        <v>8</v>
      </c>
      <c r="BQ47" s="14">
        <f t="shared" si="38"/>
        <v>8.6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8.6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184</v>
      </c>
      <c r="F48" s="72" t="s">
        <v>43</v>
      </c>
      <c r="G48" s="62">
        <v>10</v>
      </c>
      <c r="H48" s="13">
        <v>10</v>
      </c>
      <c r="I48" s="13">
        <v>10</v>
      </c>
      <c r="J48" s="13">
        <v>10</v>
      </c>
      <c r="K48" s="13">
        <v>10</v>
      </c>
      <c r="L48" s="14">
        <f t="shared" si="23"/>
        <v>10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10</v>
      </c>
      <c r="Z48" s="13">
        <v>10</v>
      </c>
      <c r="AA48" s="13">
        <v>10</v>
      </c>
      <c r="AB48" s="13">
        <v>9.6999999999999993</v>
      </c>
      <c r="AC48" s="13">
        <v>10</v>
      </c>
      <c r="AD48" s="13">
        <v>10</v>
      </c>
      <c r="AE48" s="14">
        <f t="shared" si="28"/>
        <v>6.94</v>
      </c>
      <c r="AF48" s="13">
        <v>8</v>
      </c>
      <c r="AG48" s="13"/>
      <c r="AH48" s="13"/>
      <c r="AI48" s="13"/>
      <c r="AJ48" s="13"/>
      <c r="AK48" s="14">
        <f t="shared" si="29"/>
        <v>2.4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9.3000000000000007</v>
      </c>
      <c r="AS48" s="13">
        <v>10</v>
      </c>
      <c r="AT48" s="13">
        <v>10</v>
      </c>
      <c r="AU48" s="13">
        <v>10</v>
      </c>
      <c r="AV48" s="13">
        <v>10</v>
      </c>
      <c r="AW48" s="13">
        <v>10</v>
      </c>
      <c r="AX48" s="14">
        <f t="shared" si="33"/>
        <v>9</v>
      </c>
      <c r="AY48" s="13">
        <v>10</v>
      </c>
      <c r="AZ48" s="13"/>
      <c r="BA48" s="13"/>
      <c r="BB48" s="13"/>
      <c r="BC48" s="13"/>
      <c r="BD48" s="14">
        <f t="shared" si="34"/>
        <v>1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10</v>
      </c>
      <c r="BL48" s="13">
        <v>10</v>
      </c>
      <c r="BM48" s="13">
        <v>10</v>
      </c>
      <c r="BN48" s="13">
        <v>10</v>
      </c>
      <c r="BO48" s="13">
        <v>10</v>
      </c>
      <c r="BP48" s="13">
        <v>10</v>
      </c>
      <c r="BQ48" s="14">
        <f t="shared" si="38"/>
        <v>10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10</v>
      </c>
      <c r="CE48" s="58">
        <f t="shared" si="43"/>
        <v>10</v>
      </c>
      <c r="CF48" s="22"/>
      <c r="CG48" s="58">
        <f t="shared" si="44"/>
        <v>10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185</v>
      </c>
      <c r="F49" s="70" t="s">
        <v>45</v>
      </c>
      <c r="G49" s="61">
        <v>10</v>
      </c>
      <c r="H49" s="8">
        <v>8</v>
      </c>
      <c r="I49" s="8">
        <v>7</v>
      </c>
      <c r="J49" s="8">
        <v>8</v>
      </c>
      <c r="K49" s="8">
        <v>1</v>
      </c>
      <c r="L49" s="14">
        <f t="shared" si="23"/>
        <v>6.8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6.8</v>
      </c>
      <c r="Z49" s="8">
        <v>10</v>
      </c>
      <c r="AA49" s="8">
        <v>10</v>
      </c>
      <c r="AB49" s="8">
        <v>9.4</v>
      </c>
      <c r="AC49" s="8">
        <v>10</v>
      </c>
      <c r="AD49" s="8">
        <v>9</v>
      </c>
      <c r="AE49" s="14">
        <f t="shared" si="28"/>
        <v>6.78</v>
      </c>
      <c r="AF49" s="8">
        <v>9</v>
      </c>
      <c r="AG49" s="8"/>
      <c r="AH49" s="8"/>
      <c r="AI49" s="8"/>
      <c r="AJ49" s="8"/>
      <c r="AK49" s="14">
        <f t="shared" si="29"/>
        <v>2.7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9.5</v>
      </c>
      <c r="AS49" s="8">
        <v>10</v>
      </c>
      <c r="AT49" s="8">
        <v>10</v>
      </c>
      <c r="AU49" s="8">
        <v>10</v>
      </c>
      <c r="AV49" s="8">
        <v>10</v>
      </c>
      <c r="AW49" s="8">
        <v>9</v>
      </c>
      <c r="AX49" s="14">
        <f t="shared" si="33"/>
        <v>8.6999999999999993</v>
      </c>
      <c r="AY49" s="8">
        <v>8</v>
      </c>
      <c r="AZ49" s="8"/>
      <c r="BA49" s="8"/>
      <c r="BB49" s="8"/>
      <c r="BC49" s="8"/>
      <c r="BD49" s="14">
        <f t="shared" si="34"/>
        <v>0.8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9.5</v>
      </c>
      <c r="BL49" s="8">
        <v>7</v>
      </c>
      <c r="BM49" s="8">
        <v>7</v>
      </c>
      <c r="BN49" s="8">
        <v>10</v>
      </c>
      <c r="BO49" s="8">
        <v>9</v>
      </c>
      <c r="BP49" s="8">
        <v>7</v>
      </c>
      <c r="BQ49" s="14">
        <f t="shared" si="38"/>
        <v>8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8</v>
      </c>
      <c r="CE49" s="58">
        <f t="shared" si="43"/>
        <v>8</v>
      </c>
      <c r="CF49" s="21"/>
      <c r="CG49" s="58">
        <f t="shared" si="44"/>
        <v>8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186</v>
      </c>
      <c r="F50" s="72" t="s">
        <v>43</v>
      </c>
      <c r="G50" s="62">
        <v>10</v>
      </c>
      <c r="H50" s="13">
        <v>10</v>
      </c>
      <c r="I50" s="13">
        <v>10</v>
      </c>
      <c r="J50" s="13">
        <v>9</v>
      </c>
      <c r="K50" s="13">
        <v>10</v>
      </c>
      <c r="L50" s="14">
        <f t="shared" si="23"/>
        <v>9.8000000000000007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9.8000000000000007</v>
      </c>
      <c r="Z50" s="13">
        <v>10</v>
      </c>
      <c r="AA50" s="13">
        <v>10</v>
      </c>
      <c r="AB50" s="13">
        <v>8.6999999999999993</v>
      </c>
      <c r="AC50" s="13">
        <v>10</v>
      </c>
      <c r="AD50" s="13">
        <v>10</v>
      </c>
      <c r="AE50" s="14">
        <f t="shared" si="28"/>
        <v>6.74</v>
      </c>
      <c r="AF50" s="13">
        <v>7</v>
      </c>
      <c r="AG50" s="13"/>
      <c r="AH50" s="13"/>
      <c r="AI50" s="13"/>
      <c r="AJ50" s="13"/>
      <c r="AK50" s="14">
        <f t="shared" si="29"/>
        <v>2.1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8.8000000000000007</v>
      </c>
      <c r="AS50" s="13">
        <v>1</v>
      </c>
      <c r="AT50" s="13">
        <v>10</v>
      </c>
      <c r="AU50" s="13">
        <v>10</v>
      </c>
      <c r="AV50" s="13">
        <v>10</v>
      </c>
      <c r="AW50" s="13">
        <v>10</v>
      </c>
      <c r="AX50" s="14">
        <f t="shared" si="33"/>
        <v>7.2</v>
      </c>
      <c r="AY50" s="13">
        <v>8</v>
      </c>
      <c r="AZ50" s="13"/>
      <c r="BA50" s="13"/>
      <c r="BB50" s="13"/>
      <c r="BC50" s="13"/>
      <c r="BD50" s="14">
        <f t="shared" si="34"/>
        <v>0.8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8</v>
      </c>
      <c r="BL50" s="13">
        <v>8</v>
      </c>
      <c r="BM50" s="13">
        <v>10</v>
      </c>
      <c r="BN50" s="13">
        <v>10</v>
      </c>
      <c r="BO50" s="13">
        <v>8</v>
      </c>
      <c r="BP50" s="13">
        <v>8</v>
      </c>
      <c r="BQ50" s="14">
        <f t="shared" si="38"/>
        <v>8.8000000000000007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8.8000000000000007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187</v>
      </c>
      <c r="F51" s="70" t="s">
        <v>45</v>
      </c>
      <c r="G51" s="61">
        <v>10</v>
      </c>
      <c r="H51" s="8">
        <v>10</v>
      </c>
      <c r="I51" s="8">
        <v>9.5</v>
      </c>
      <c r="J51" s="8">
        <v>8</v>
      </c>
      <c r="K51" s="8">
        <v>10</v>
      </c>
      <c r="L51" s="14">
        <f t="shared" si="23"/>
        <v>9.5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9.5</v>
      </c>
      <c r="Z51" s="8">
        <v>10</v>
      </c>
      <c r="AA51" s="8">
        <v>10</v>
      </c>
      <c r="AB51" s="8">
        <v>8.1</v>
      </c>
      <c r="AC51" s="8">
        <v>10</v>
      </c>
      <c r="AD51" s="8">
        <v>9</v>
      </c>
      <c r="AE51" s="14">
        <f t="shared" si="28"/>
        <v>6.52</v>
      </c>
      <c r="AF51" s="8">
        <v>7</v>
      </c>
      <c r="AG51" s="8"/>
      <c r="AH51" s="8"/>
      <c r="AI51" s="8"/>
      <c r="AJ51" s="8"/>
      <c r="AK51" s="14">
        <f t="shared" si="29"/>
        <v>2.1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8.6</v>
      </c>
      <c r="AS51" s="8">
        <v>9</v>
      </c>
      <c r="AT51" s="8">
        <v>10</v>
      </c>
      <c r="AU51" s="8">
        <v>10</v>
      </c>
      <c r="AV51" s="8">
        <v>10</v>
      </c>
      <c r="AW51" s="8">
        <v>10</v>
      </c>
      <c r="AX51" s="14">
        <f t="shared" si="33"/>
        <v>8.8000000000000007</v>
      </c>
      <c r="AY51" s="8">
        <v>9</v>
      </c>
      <c r="AZ51" s="8"/>
      <c r="BA51" s="8"/>
      <c r="BB51" s="8"/>
      <c r="BC51" s="8"/>
      <c r="BD51" s="14">
        <f t="shared" si="34"/>
        <v>0.9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9.6999999999999993</v>
      </c>
      <c r="BL51" s="8">
        <v>10</v>
      </c>
      <c r="BM51" s="8">
        <v>10</v>
      </c>
      <c r="BN51" s="8">
        <v>10</v>
      </c>
      <c r="BO51" s="8">
        <v>10</v>
      </c>
      <c r="BP51" s="8">
        <v>10</v>
      </c>
      <c r="BQ51" s="14">
        <f t="shared" si="38"/>
        <v>10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10</v>
      </c>
      <c r="CE51" s="58">
        <f t="shared" si="43"/>
        <v>9</v>
      </c>
      <c r="CF51" s="21"/>
      <c r="CG51" s="58">
        <f t="shared" si="44"/>
        <v>9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188</v>
      </c>
      <c r="F52" s="72" t="s">
        <v>45</v>
      </c>
      <c r="G52" s="62">
        <v>10</v>
      </c>
      <c r="H52" s="13">
        <v>10</v>
      </c>
      <c r="I52" s="13">
        <v>9.5</v>
      </c>
      <c r="J52" s="13">
        <v>9</v>
      </c>
      <c r="K52" s="13">
        <v>10</v>
      </c>
      <c r="L52" s="14">
        <f t="shared" si="23"/>
        <v>9.6999999999999993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9.6999999999999993</v>
      </c>
      <c r="Z52" s="13">
        <v>10</v>
      </c>
      <c r="AA52" s="13">
        <v>10</v>
      </c>
      <c r="AB52" s="13">
        <v>9</v>
      </c>
      <c r="AC52" s="13">
        <v>10</v>
      </c>
      <c r="AD52" s="13">
        <v>10</v>
      </c>
      <c r="AE52" s="14">
        <f t="shared" si="28"/>
        <v>6.8</v>
      </c>
      <c r="AF52" s="13">
        <v>10</v>
      </c>
      <c r="AG52" s="13"/>
      <c r="AH52" s="13"/>
      <c r="AI52" s="13"/>
      <c r="AJ52" s="13"/>
      <c r="AK52" s="14">
        <f t="shared" si="29"/>
        <v>3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9.8000000000000007</v>
      </c>
      <c r="AS52" s="13">
        <v>10</v>
      </c>
      <c r="AT52" s="13">
        <v>10</v>
      </c>
      <c r="AU52" s="13">
        <v>10</v>
      </c>
      <c r="AV52" s="13">
        <v>9</v>
      </c>
      <c r="AW52" s="13">
        <v>9</v>
      </c>
      <c r="AX52" s="14">
        <f t="shared" si="33"/>
        <v>8.5</v>
      </c>
      <c r="AY52" s="13">
        <v>10</v>
      </c>
      <c r="AZ52" s="13"/>
      <c r="BA52" s="13"/>
      <c r="BB52" s="13"/>
      <c r="BC52" s="13"/>
      <c r="BD52" s="14">
        <f t="shared" si="34"/>
        <v>1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9.5</v>
      </c>
      <c r="BL52" s="13">
        <v>10</v>
      </c>
      <c r="BM52" s="13">
        <v>9</v>
      </c>
      <c r="BN52" s="13">
        <v>10</v>
      </c>
      <c r="BO52" s="13">
        <v>9</v>
      </c>
      <c r="BP52" s="13">
        <v>10</v>
      </c>
      <c r="BQ52" s="14">
        <f t="shared" si="38"/>
        <v>9.6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9.6</v>
      </c>
      <c r="CE52" s="58">
        <f t="shared" si="43"/>
        <v>10</v>
      </c>
      <c r="CF52" s="22"/>
      <c r="CG52" s="58">
        <f t="shared" si="44"/>
        <v>10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189</v>
      </c>
      <c r="F53" s="70" t="s">
        <v>45</v>
      </c>
      <c r="G53" s="61">
        <v>10</v>
      </c>
      <c r="H53" s="8">
        <v>10</v>
      </c>
      <c r="I53" s="8">
        <v>9.5</v>
      </c>
      <c r="J53" s="8">
        <v>8</v>
      </c>
      <c r="K53" s="8">
        <v>10</v>
      </c>
      <c r="L53" s="14">
        <f t="shared" si="23"/>
        <v>9.5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9.5</v>
      </c>
      <c r="Z53" s="8">
        <v>10</v>
      </c>
      <c r="AA53" s="8">
        <v>10</v>
      </c>
      <c r="AB53" s="8">
        <v>8.8000000000000007</v>
      </c>
      <c r="AC53" s="8">
        <v>10</v>
      </c>
      <c r="AD53" s="8">
        <v>7</v>
      </c>
      <c r="AE53" s="14">
        <f t="shared" si="28"/>
        <v>6.46</v>
      </c>
      <c r="AF53" s="8">
        <v>7</v>
      </c>
      <c r="AG53" s="8"/>
      <c r="AH53" s="8"/>
      <c r="AI53" s="8"/>
      <c r="AJ53" s="8"/>
      <c r="AK53" s="14">
        <f t="shared" si="29"/>
        <v>2.1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8.6</v>
      </c>
      <c r="AS53" s="8">
        <v>10</v>
      </c>
      <c r="AT53" s="8">
        <v>10</v>
      </c>
      <c r="AU53" s="8">
        <v>10</v>
      </c>
      <c r="AV53" s="8">
        <v>10</v>
      </c>
      <c r="AW53" s="8">
        <v>8</v>
      </c>
      <c r="AX53" s="14">
        <f t="shared" si="33"/>
        <v>8.4</v>
      </c>
      <c r="AY53" s="8">
        <v>10</v>
      </c>
      <c r="AZ53" s="8"/>
      <c r="BA53" s="8"/>
      <c r="BB53" s="8"/>
      <c r="BC53" s="8"/>
      <c r="BD53" s="14">
        <f t="shared" si="34"/>
        <v>1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9.4</v>
      </c>
      <c r="BL53" s="8">
        <v>10</v>
      </c>
      <c r="BM53" s="8">
        <v>8</v>
      </c>
      <c r="BN53" s="8">
        <v>10</v>
      </c>
      <c r="BO53" s="8">
        <v>8</v>
      </c>
      <c r="BP53" s="8">
        <v>10</v>
      </c>
      <c r="BQ53" s="14">
        <f t="shared" si="38"/>
        <v>9.1999999999999993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9.1999999999999993</v>
      </c>
      <c r="CE53" s="58">
        <f t="shared" si="43"/>
        <v>9</v>
      </c>
      <c r="CF53" s="21"/>
      <c r="CG53" s="58">
        <f t="shared" si="44"/>
        <v>9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190</v>
      </c>
      <c r="F54" s="72" t="s">
        <v>45</v>
      </c>
      <c r="G54" s="62">
        <v>10</v>
      </c>
      <c r="H54" s="13">
        <v>10</v>
      </c>
      <c r="I54" s="13">
        <v>10</v>
      </c>
      <c r="J54" s="13">
        <v>8</v>
      </c>
      <c r="K54" s="13">
        <v>10</v>
      </c>
      <c r="L54" s="14">
        <f t="shared" si="23"/>
        <v>9.6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9.6</v>
      </c>
      <c r="Z54" s="13">
        <v>10</v>
      </c>
      <c r="AA54" s="13">
        <v>10</v>
      </c>
      <c r="AB54" s="13">
        <v>9.1</v>
      </c>
      <c r="AC54" s="13">
        <v>10</v>
      </c>
      <c r="AD54" s="13">
        <v>8</v>
      </c>
      <c r="AE54" s="14">
        <f t="shared" si="28"/>
        <v>6.62</v>
      </c>
      <c r="AF54" s="13">
        <v>7</v>
      </c>
      <c r="AG54" s="13"/>
      <c r="AH54" s="13"/>
      <c r="AI54" s="13"/>
      <c r="AJ54" s="13"/>
      <c r="AK54" s="14">
        <f t="shared" si="29"/>
        <v>2.1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8.6999999999999993</v>
      </c>
      <c r="AS54" s="13">
        <v>9</v>
      </c>
      <c r="AT54" s="13">
        <v>10</v>
      </c>
      <c r="AU54" s="13">
        <v>10</v>
      </c>
      <c r="AV54" s="13">
        <v>10</v>
      </c>
      <c r="AW54" s="13">
        <v>8</v>
      </c>
      <c r="AX54" s="14">
        <f t="shared" si="33"/>
        <v>8.1999999999999993</v>
      </c>
      <c r="AY54" s="13">
        <v>9</v>
      </c>
      <c r="AZ54" s="13"/>
      <c r="BA54" s="13"/>
      <c r="BB54" s="13"/>
      <c r="BC54" s="13"/>
      <c r="BD54" s="14">
        <f t="shared" si="34"/>
        <v>0.9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9.1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7</v>
      </c>
      <c r="CF54" s="22"/>
      <c r="CG54" s="58">
        <f t="shared" si="44"/>
        <v>7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43" priority="1" stopIfTrue="1" operator="equal">
      <formula>"Reprobado"</formula>
    </cfRule>
  </conditionalFormatting>
  <conditionalFormatting sqref="CF13:CF72">
    <cfRule type="cellIs" dxfId="142" priority="2" stopIfTrue="1" operator="between">
      <formula>0</formula>
      <formula>10</formula>
    </cfRule>
  </conditionalFormatting>
  <conditionalFormatting sqref="CG13:CG72">
    <cfRule type="cellIs" dxfId="141" priority="3" operator="between">
      <formula>7</formula>
      <formula>10</formula>
    </cfRule>
  </conditionalFormatting>
  <conditionalFormatting sqref="CG13:CG72">
    <cfRule type="cellIs" dxfId="140" priority="4" operator="between">
      <formula>5</formula>
      <formula>6.99</formula>
    </cfRule>
  </conditionalFormatting>
  <conditionalFormatting sqref="CG13:CG72">
    <cfRule type="cellIs" dxfId="139" priority="5" operator="between">
      <formula>0</formula>
      <formula>4.99</formula>
    </cfRule>
  </conditionalFormatting>
  <conditionalFormatting sqref="CE13:CE72">
    <cfRule type="cellIs" dxfId="138" priority="6" operator="between">
      <formula>7</formula>
      <formula>10</formula>
    </cfRule>
  </conditionalFormatting>
  <conditionalFormatting sqref="CE13:CE72">
    <cfRule type="cellIs" dxfId="137" priority="7" operator="between">
      <formula>5</formula>
      <formula>6.99</formula>
    </cfRule>
  </conditionalFormatting>
  <conditionalFormatting sqref="CE13:CE72">
    <cfRule type="cellIs" dxfId="136" priority="8" operator="between">
      <formula>0</formula>
      <formula>4.99</formula>
    </cfRule>
  </conditionalFormatting>
  <conditionalFormatting sqref="Y13:Y72">
    <cfRule type="cellIs" dxfId="135" priority="9" operator="between">
      <formula>7</formula>
      <formula>10</formula>
    </cfRule>
  </conditionalFormatting>
  <conditionalFormatting sqref="Y13:Y72">
    <cfRule type="cellIs" dxfId="134" priority="10" operator="between">
      <formula>5</formula>
      <formula>6.99</formula>
    </cfRule>
  </conditionalFormatting>
  <conditionalFormatting sqref="Y13:Y72">
    <cfRule type="cellIs" dxfId="133" priority="11" operator="between">
      <formula>0</formula>
      <formula>4.99</formula>
    </cfRule>
  </conditionalFormatting>
  <conditionalFormatting sqref="Y11">
    <cfRule type="cellIs" dxfId="132" priority="12" operator="greaterThan">
      <formula>1.1</formula>
    </cfRule>
  </conditionalFormatting>
  <conditionalFormatting sqref="AR11">
    <cfRule type="cellIs" dxfId="131" priority="13" operator="greaterThan">
      <formula>1.1</formula>
    </cfRule>
  </conditionalFormatting>
  <conditionalFormatting sqref="BK11">
    <cfRule type="cellIs" dxfId="130" priority="14" operator="greaterThan">
      <formula>1.1</formula>
    </cfRule>
  </conditionalFormatting>
  <conditionalFormatting sqref="AR13:AR72">
    <cfRule type="cellIs" dxfId="129" priority="15" operator="between">
      <formula>7</formula>
      <formula>10</formula>
    </cfRule>
  </conditionalFormatting>
  <conditionalFormatting sqref="AR13:AR72">
    <cfRule type="cellIs" dxfId="128" priority="16" operator="between">
      <formula>5</formula>
      <formula>6.99</formula>
    </cfRule>
  </conditionalFormatting>
  <conditionalFormatting sqref="AR13:AR72">
    <cfRule type="cellIs" dxfId="127" priority="17" operator="between">
      <formula>0</formula>
      <formula>4.99</formula>
    </cfRule>
  </conditionalFormatting>
  <conditionalFormatting sqref="BK13:BK72">
    <cfRule type="cellIs" dxfId="126" priority="18" operator="between">
      <formula>7</formula>
      <formula>10</formula>
    </cfRule>
  </conditionalFormatting>
  <conditionalFormatting sqref="BK13:BK72">
    <cfRule type="cellIs" dxfId="125" priority="19" operator="between">
      <formula>5</formula>
      <formula>6.99</formula>
    </cfRule>
  </conditionalFormatting>
  <conditionalFormatting sqref="BK13:BK72">
    <cfRule type="cellIs" dxfId="124" priority="20" operator="between">
      <formula>0</formula>
      <formula>4.99</formula>
    </cfRule>
  </conditionalFormatting>
  <conditionalFormatting sqref="CD13:CD72">
    <cfRule type="cellIs" dxfId="123" priority="21" operator="between">
      <formula>7</formula>
      <formula>10</formula>
    </cfRule>
  </conditionalFormatting>
  <conditionalFormatting sqref="CD13:CD72">
    <cfRule type="cellIs" dxfId="122" priority="22" operator="between">
      <formula>5</formula>
      <formula>6.99</formula>
    </cfRule>
  </conditionalFormatting>
  <conditionalFormatting sqref="CD13:CD72">
    <cfRule type="cellIs" dxfId="121" priority="23" operator="between">
      <formula>0</formula>
      <formula>4.99</formula>
    </cfRule>
  </conditionalFormatting>
  <conditionalFormatting sqref="CD11">
    <cfRule type="cellIs" dxfId="12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13" activePane="bottomRight" state="frozen"/>
      <selection pane="topRight"/>
      <selection pane="bottomLeft"/>
      <selection pane="bottomRight" activeCell="BP44" sqref="BP4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147</v>
      </c>
      <c r="E5" s="2" t="s">
        <v>148</v>
      </c>
    </row>
    <row r="6" spans="1:86" x14ac:dyDescent="0.2">
      <c r="B6" t="s">
        <v>13</v>
      </c>
      <c r="D6" t="s">
        <v>101</v>
      </c>
      <c r="E6" s="2" t="s">
        <v>102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0.3</v>
      </c>
      <c r="AG11" s="12"/>
      <c r="AH11" s="12"/>
      <c r="AI11" s="12"/>
      <c r="AJ11" s="12"/>
      <c r="AK11" s="55">
        <f>SUM(AF11:AJ11)</f>
        <v>0.3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</v>
      </c>
      <c r="AU11" s="12">
        <v>0.1</v>
      </c>
      <c r="AV11" s="12">
        <v>0.2</v>
      </c>
      <c r="AW11" s="12">
        <v>0.3</v>
      </c>
      <c r="AX11" s="55">
        <f>SUM(AS11:AW11)</f>
        <v>0.90000000000000013</v>
      </c>
      <c r="AY11" s="11">
        <v>0.1</v>
      </c>
      <c r="AZ11" s="12"/>
      <c r="BA11" s="12"/>
      <c r="BB11" s="12"/>
      <c r="BC11" s="12"/>
      <c r="BD11" s="55">
        <f>SUM(AY11:BC11)</f>
        <v>0.1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1.0000000000000002</v>
      </c>
      <c r="BL11" s="11">
        <v>0.1</v>
      </c>
      <c r="BM11" s="12">
        <v>0.2</v>
      </c>
      <c r="BN11" s="12">
        <v>0.4</v>
      </c>
      <c r="BO11" s="12">
        <v>0.2</v>
      </c>
      <c r="BP11" s="12">
        <v>0.1</v>
      </c>
      <c r="BQ11" s="9">
        <f>SUM(BL11:BP11)</f>
        <v>1.0000000000000002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1.0000000000000002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5018945</v>
      </c>
      <c r="C13" s="2">
        <v>4948</v>
      </c>
      <c r="D13" s="2">
        <v>14022</v>
      </c>
      <c r="E13" s="2" t="s">
        <v>191</v>
      </c>
      <c r="F13" s="70" t="s">
        <v>43</v>
      </c>
      <c r="G13" s="61">
        <v>10</v>
      </c>
      <c r="H13" s="8">
        <v>10</v>
      </c>
      <c r="I13" s="8">
        <v>9.5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9.9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10</v>
      </c>
      <c r="AB13" s="8">
        <v>10</v>
      </c>
      <c r="AC13" s="8">
        <v>9.1999999999999993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6.84</v>
      </c>
      <c r="AF13" s="8">
        <v>9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>
        <v>10</v>
      </c>
      <c r="BO13" s="8">
        <v>9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9.8000000000000007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9.8000000000000007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413225</v>
      </c>
      <c r="C14" s="3">
        <v>4717</v>
      </c>
      <c r="D14" s="3">
        <v>14051</v>
      </c>
      <c r="E14" s="3" t="s">
        <v>192</v>
      </c>
      <c r="F14" s="72" t="s">
        <v>43</v>
      </c>
      <c r="G14" s="62">
        <v>10</v>
      </c>
      <c r="H14" s="13">
        <v>10</v>
      </c>
      <c r="I14" s="13">
        <v>10</v>
      </c>
      <c r="J14" s="13">
        <v>10</v>
      </c>
      <c r="K14" s="13">
        <v>8</v>
      </c>
      <c r="L14" s="14">
        <f t="shared" si="0"/>
        <v>9.6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9.6</v>
      </c>
      <c r="Z14" s="13">
        <v>10</v>
      </c>
      <c r="AA14" s="13">
        <v>10</v>
      </c>
      <c r="AB14" s="13">
        <v>8</v>
      </c>
      <c r="AC14" s="13">
        <v>9.1999999999999993</v>
      </c>
      <c r="AD14" s="13">
        <v>10</v>
      </c>
      <c r="AE14" s="14">
        <f t="shared" si="5"/>
        <v>6.64</v>
      </c>
      <c r="AF14" s="13">
        <v>1</v>
      </c>
      <c r="AG14" s="13"/>
      <c r="AH14" s="13"/>
      <c r="AI14" s="13"/>
      <c r="AJ14" s="13"/>
      <c r="AK14" s="14">
        <f t="shared" si="6"/>
        <v>0.3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6.9</v>
      </c>
      <c r="AS14" s="13">
        <v>10</v>
      </c>
      <c r="AT14" s="13">
        <v>7</v>
      </c>
      <c r="AU14" s="13">
        <v>7</v>
      </c>
      <c r="AV14" s="13">
        <v>10</v>
      </c>
      <c r="AW14" s="13">
        <v>10</v>
      </c>
      <c r="AX14" s="14">
        <f t="shared" si="10"/>
        <v>8.4</v>
      </c>
      <c r="AY14" s="13">
        <v>9</v>
      </c>
      <c r="AZ14" s="13"/>
      <c r="BA14" s="13"/>
      <c r="BB14" s="13"/>
      <c r="BC14" s="13"/>
      <c r="BD14" s="14">
        <f t="shared" si="11"/>
        <v>0.9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9.3000000000000007</v>
      </c>
      <c r="BL14" s="13">
        <v>10</v>
      </c>
      <c r="BM14" s="13">
        <v>9</v>
      </c>
      <c r="BN14" s="13">
        <v>10</v>
      </c>
      <c r="BO14" s="13">
        <v>8</v>
      </c>
      <c r="BP14" s="13">
        <v>10</v>
      </c>
      <c r="BQ14" s="14">
        <f t="shared" si="15"/>
        <v>9.4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9.4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3776999</v>
      </c>
      <c r="C15" s="2">
        <v>4967</v>
      </c>
      <c r="D15" s="2">
        <v>14023</v>
      </c>
      <c r="E15" s="2" t="s">
        <v>193</v>
      </c>
      <c r="F15" s="70" t="s">
        <v>45</v>
      </c>
      <c r="G15" s="61">
        <v>10</v>
      </c>
      <c r="H15" s="8">
        <v>10</v>
      </c>
      <c r="I15" s="8">
        <v>10</v>
      </c>
      <c r="J15" s="8">
        <v>10</v>
      </c>
      <c r="K15" s="8">
        <v>8</v>
      </c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>
        <v>10</v>
      </c>
      <c r="AA15" s="8">
        <v>10</v>
      </c>
      <c r="AB15" s="8">
        <v>8</v>
      </c>
      <c r="AC15" s="8">
        <v>9.1</v>
      </c>
      <c r="AD15" s="8">
        <v>10</v>
      </c>
      <c r="AE15" s="14">
        <f t="shared" si="5"/>
        <v>6.62</v>
      </c>
      <c r="AF15" s="8">
        <v>1</v>
      </c>
      <c r="AG15" s="8"/>
      <c r="AH15" s="8"/>
      <c r="AI15" s="8"/>
      <c r="AJ15" s="8"/>
      <c r="AK15" s="14">
        <f t="shared" si="6"/>
        <v>0.3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6.9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9</v>
      </c>
      <c r="AY15" s="8">
        <v>9</v>
      </c>
      <c r="AZ15" s="8"/>
      <c r="BA15" s="8"/>
      <c r="BB15" s="8"/>
      <c r="BC15" s="8"/>
      <c r="BD15" s="14">
        <f t="shared" si="11"/>
        <v>0.9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>
        <v>10</v>
      </c>
      <c r="BM15" s="8">
        <v>10</v>
      </c>
      <c r="BN15" s="8">
        <v>10</v>
      </c>
      <c r="BO15" s="8">
        <v>9</v>
      </c>
      <c r="BP15" s="8">
        <v>10</v>
      </c>
      <c r="BQ15" s="14">
        <f t="shared" si="15"/>
        <v>9.8000000000000007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9.8000000000000007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2557660</v>
      </c>
      <c r="C16" s="3">
        <v>5017</v>
      </c>
      <c r="D16" s="3">
        <v>14024</v>
      </c>
      <c r="E16" s="3" t="s">
        <v>194</v>
      </c>
      <c r="F16" s="72" t="s">
        <v>45</v>
      </c>
      <c r="G16" s="62">
        <v>10</v>
      </c>
      <c r="H16" s="13">
        <v>10</v>
      </c>
      <c r="I16" s="13">
        <v>10</v>
      </c>
      <c r="J16" s="13">
        <v>9</v>
      </c>
      <c r="K16" s="13">
        <v>10</v>
      </c>
      <c r="L16" s="14">
        <f t="shared" si="0"/>
        <v>9.8000000000000007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9.8000000000000007</v>
      </c>
      <c r="Z16" s="13">
        <v>10</v>
      </c>
      <c r="AA16" s="13">
        <v>10</v>
      </c>
      <c r="AB16" s="13">
        <v>10</v>
      </c>
      <c r="AC16" s="13">
        <v>9.6999999999999993</v>
      </c>
      <c r="AD16" s="13">
        <v>10</v>
      </c>
      <c r="AE16" s="14">
        <f t="shared" si="5"/>
        <v>6.94</v>
      </c>
      <c r="AF16" s="13">
        <v>10</v>
      </c>
      <c r="AG16" s="13"/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9.9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9</v>
      </c>
      <c r="AY16" s="13">
        <v>9</v>
      </c>
      <c r="AZ16" s="13"/>
      <c r="BA16" s="13"/>
      <c r="BB16" s="13"/>
      <c r="BC16" s="13"/>
      <c r="BD16" s="14">
        <f t="shared" si="11"/>
        <v>0.9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9.9</v>
      </c>
      <c r="BL16" s="13">
        <v>10</v>
      </c>
      <c r="BM16" s="13">
        <v>10</v>
      </c>
      <c r="BN16" s="13">
        <v>10</v>
      </c>
      <c r="BO16" s="13">
        <v>9</v>
      </c>
      <c r="BP16" s="13">
        <v>10</v>
      </c>
      <c r="BQ16" s="14">
        <f t="shared" si="15"/>
        <v>9.8000000000000007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9.8000000000000007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3984080</v>
      </c>
      <c r="C17" s="2">
        <v>4950</v>
      </c>
      <c r="D17" s="2">
        <v>14025</v>
      </c>
      <c r="E17" s="2" t="s">
        <v>195</v>
      </c>
      <c r="F17" s="70" t="s">
        <v>43</v>
      </c>
      <c r="G17" s="61">
        <v>10</v>
      </c>
      <c r="H17" s="8">
        <v>9</v>
      </c>
      <c r="I17" s="8">
        <v>9.5</v>
      </c>
      <c r="J17" s="8">
        <v>10</v>
      </c>
      <c r="K17" s="8">
        <v>9</v>
      </c>
      <c r="L17" s="14">
        <f t="shared" si="0"/>
        <v>9.5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10</v>
      </c>
      <c r="AA17" s="8">
        <v>10</v>
      </c>
      <c r="AB17" s="8">
        <v>9</v>
      </c>
      <c r="AC17" s="8">
        <v>9.6999999999999993</v>
      </c>
      <c r="AD17" s="8">
        <v>10</v>
      </c>
      <c r="AE17" s="14">
        <f t="shared" si="5"/>
        <v>6.84</v>
      </c>
      <c r="AF17" s="8">
        <v>8</v>
      </c>
      <c r="AG17" s="8"/>
      <c r="AH17" s="8"/>
      <c r="AI17" s="8"/>
      <c r="AJ17" s="8"/>
      <c r="AK17" s="14">
        <f t="shared" si="6"/>
        <v>2.4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9.1999999999999993</v>
      </c>
      <c r="AS17" s="8">
        <v>10</v>
      </c>
      <c r="AT17" s="8">
        <v>10</v>
      </c>
      <c r="AU17" s="8">
        <v>10</v>
      </c>
      <c r="AV17" s="8">
        <v>9.5</v>
      </c>
      <c r="AW17" s="8">
        <v>9</v>
      </c>
      <c r="AX17" s="14">
        <f t="shared" si="10"/>
        <v>8.6</v>
      </c>
      <c r="AY17" s="8">
        <v>10</v>
      </c>
      <c r="AZ17" s="8"/>
      <c r="BA17" s="8"/>
      <c r="BB17" s="8"/>
      <c r="BC17" s="8"/>
      <c r="BD17" s="14">
        <f t="shared" si="11"/>
        <v>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9.6</v>
      </c>
      <c r="BL17" s="8">
        <v>10</v>
      </c>
      <c r="BM17" s="8">
        <v>10</v>
      </c>
      <c r="BN17" s="8">
        <v>10</v>
      </c>
      <c r="BO17" s="8">
        <v>10</v>
      </c>
      <c r="BP17" s="8">
        <v>10</v>
      </c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2557738</v>
      </c>
      <c r="C18" s="3">
        <v>4821</v>
      </c>
      <c r="D18" s="3">
        <v>14026</v>
      </c>
      <c r="E18" s="3" t="s">
        <v>196</v>
      </c>
      <c r="F18" s="72" t="s">
        <v>45</v>
      </c>
      <c r="G18" s="62">
        <v>10</v>
      </c>
      <c r="H18" s="13">
        <v>10</v>
      </c>
      <c r="I18" s="13">
        <v>1</v>
      </c>
      <c r="J18" s="13">
        <v>10</v>
      </c>
      <c r="K18" s="13">
        <v>10</v>
      </c>
      <c r="L18" s="14">
        <f t="shared" si="0"/>
        <v>8.1999999999999993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8.1999999999999993</v>
      </c>
      <c r="Z18" s="13">
        <v>10</v>
      </c>
      <c r="AA18" s="13">
        <v>10</v>
      </c>
      <c r="AB18" s="13">
        <v>8</v>
      </c>
      <c r="AC18" s="13">
        <v>9.1</v>
      </c>
      <c r="AD18" s="13">
        <v>10</v>
      </c>
      <c r="AE18" s="14">
        <f t="shared" si="5"/>
        <v>6.62</v>
      </c>
      <c r="AF18" s="13">
        <v>1</v>
      </c>
      <c r="AG18" s="13"/>
      <c r="AH18" s="13"/>
      <c r="AI18" s="13"/>
      <c r="AJ18" s="13"/>
      <c r="AK18" s="14">
        <f t="shared" si="6"/>
        <v>0.3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6.9</v>
      </c>
      <c r="AS18" s="13">
        <v>10</v>
      </c>
      <c r="AT18" s="13">
        <v>10</v>
      </c>
      <c r="AU18" s="13">
        <v>10</v>
      </c>
      <c r="AV18" s="13">
        <v>10</v>
      </c>
      <c r="AW18" s="13">
        <v>10</v>
      </c>
      <c r="AX18" s="14">
        <f t="shared" si="10"/>
        <v>9</v>
      </c>
      <c r="AY18" s="13">
        <v>9</v>
      </c>
      <c r="AZ18" s="13"/>
      <c r="BA18" s="13"/>
      <c r="BB18" s="13"/>
      <c r="BC18" s="13"/>
      <c r="BD18" s="14">
        <f t="shared" si="11"/>
        <v>0.9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5018644</v>
      </c>
      <c r="C19" s="2">
        <v>4956</v>
      </c>
      <c r="D19" s="2">
        <v>14027</v>
      </c>
      <c r="E19" s="2" t="s">
        <v>197</v>
      </c>
      <c r="F19" s="70" t="s">
        <v>43</v>
      </c>
      <c r="G19" s="61">
        <v>10</v>
      </c>
      <c r="H19" s="8">
        <v>10</v>
      </c>
      <c r="I19" s="8">
        <v>10</v>
      </c>
      <c r="J19" s="8">
        <v>10</v>
      </c>
      <c r="K19" s="8">
        <v>10</v>
      </c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7</v>
      </c>
      <c r="AF19" s="8">
        <v>10</v>
      </c>
      <c r="AG19" s="8"/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>
        <v>10</v>
      </c>
      <c r="AU19" s="8">
        <v>10</v>
      </c>
      <c r="AV19" s="8">
        <v>10</v>
      </c>
      <c r="AW19" s="8">
        <v>10</v>
      </c>
      <c r="AX19" s="14">
        <f t="shared" si="10"/>
        <v>9</v>
      </c>
      <c r="AY19" s="8">
        <v>10</v>
      </c>
      <c r="AZ19" s="8"/>
      <c r="BA19" s="8"/>
      <c r="BB19" s="8"/>
      <c r="BC19" s="8"/>
      <c r="BD19" s="14">
        <f t="shared" si="11"/>
        <v>1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5822386</v>
      </c>
      <c r="C20" s="3">
        <v>4966</v>
      </c>
      <c r="D20" s="3">
        <v>14028</v>
      </c>
      <c r="E20" s="3" t="s">
        <v>198</v>
      </c>
      <c r="F20" s="72" t="s">
        <v>45</v>
      </c>
      <c r="G20" s="62">
        <v>10</v>
      </c>
      <c r="H20" s="13">
        <v>9</v>
      </c>
      <c r="I20" s="13">
        <v>10</v>
      </c>
      <c r="J20" s="13">
        <v>10</v>
      </c>
      <c r="K20" s="13">
        <v>9</v>
      </c>
      <c r="L20" s="14">
        <f t="shared" si="0"/>
        <v>9.6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</v>
      </c>
      <c r="Z20" s="13">
        <v>10</v>
      </c>
      <c r="AA20" s="13">
        <v>10</v>
      </c>
      <c r="AB20" s="13">
        <v>8</v>
      </c>
      <c r="AC20" s="13">
        <v>10</v>
      </c>
      <c r="AD20" s="13">
        <v>1</v>
      </c>
      <c r="AE20" s="14">
        <f t="shared" si="5"/>
        <v>5.9</v>
      </c>
      <c r="AF20" s="13">
        <v>1</v>
      </c>
      <c r="AG20" s="13"/>
      <c r="AH20" s="13"/>
      <c r="AI20" s="13"/>
      <c r="AJ20" s="13"/>
      <c r="AK20" s="14">
        <f t="shared" si="6"/>
        <v>0.3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1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7.2</v>
      </c>
      <c r="AY20" s="13">
        <v>9</v>
      </c>
      <c r="AZ20" s="13"/>
      <c r="BA20" s="13"/>
      <c r="BB20" s="13"/>
      <c r="BC20" s="13"/>
      <c r="BD20" s="14">
        <f t="shared" si="11"/>
        <v>0.9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</v>
      </c>
      <c r="BL20" s="13">
        <v>10</v>
      </c>
      <c r="BM20" s="13">
        <v>9</v>
      </c>
      <c r="BN20" s="13">
        <v>10</v>
      </c>
      <c r="BO20" s="13">
        <v>9</v>
      </c>
      <c r="BP20" s="13">
        <v>10</v>
      </c>
      <c r="BQ20" s="14">
        <f t="shared" si="15"/>
        <v>9.6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9.6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5822171</v>
      </c>
      <c r="C21" s="2">
        <v>4965</v>
      </c>
      <c r="D21" s="2">
        <v>14029</v>
      </c>
      <c r="E21" s="2" t="s">
        <v>199</v>
      </c>
      <c r="F21" s="70" t="s">
        <v>43</v>
      </c>
      <c r="G21" s="61">
        <v>10</v>
      </c>
      <c r="H21" s="8">
        <v>10</v>
      </c>
      <c r="I21" s="8">
        <v>10</v>
      </c>
      <c r="J21" s="8">
        <v>10</v>
      </c>
      <c r="K21" s="8">
        <v>9</v>
      </c>
      <c r="L21" s="14">
        <f t="shared" si="0"/>
        <v>9.8000000000000007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10</v>
      </c>
      <c r="AA21" s="8">
        <v>10</v>
      </c>
      <c r="AB21" s="8">
        <v>9</v>
      </c>
      <c r="AC21" s="8">
        <v>8.6999999999999993</v>
      </c>
      <c r="AD21" s="8">
        <v>10</v>
      </c>
      <c r="AE21" s="14">
        <f t="shared" si="5"/>
        <v>6.64</v>
      </c>
      <c r="AF21" s="8">
        <v>10</v>
      </c>
      <c r="AG21" s="8"/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9.6</v>
      </c>
      <c r="AS21" s="8">
        <v>10</v>
      </c>
      <c r="AT21" s="8">
        <v>10</v>
      </c>
      <c r="AU21" s="8">
        <v>10</v>
      </c>
      <c r="AV21" s="8">
        <v>10</v>
      </c>
      <c r="AW21" s="8">
        <v>10</v>
      </c>
      <c r="AX21" s="14">
        <f t="shared" si="10"/>
        <v>9</v>
      </c>
      <c r="AY21" s="8">
        <v>9</v>
      </c>
      <c r="AZ21" s="8"/>
      <c r="BA21" s="8"/>
      <c r="BB21" s="8"/>
      <c r="BC21" s="8"/>
      <c r="BD21" s="14">
        <f t="shared" si="11"/>
        <v>0.9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9.9</v>
      </c>
      <c r="BL21" s="8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2201788</v>
      </c>
      <c r="C22" s="3">
        <v>4981</v>
      </c>
      <c r="D22" s="3">
        <v>14030</v>
      </c>
      <c r="E22" s="3" t="s">
        <v>200</v>
      </c>
      <c r="F22" s="72" t="s">
        <v>45</v>
      </c>
      <c r="G22" s="62">
        <v>10</v>
      </c>
      <c r="H22" s="13">
        <v>10</v>
      </c>
      <c r="I22" s="13">
        <v>10</v>
      </c>
      <c r="J22" s="13">
        <v>10</v>
      </c>
      <c r="K22" s="13">
        <v>10</v>
      </c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>
        <v>8</v>
      </c>
      <c r="AB22" s="13">
        <v>9</v>
      </c>
      <c r="AC22" s="13">
        <v>9</v>
      </c>
      <c r="AD22" s="13">
        <v>8</v>
      </c>
      <c r="AE22" s="14">
        <f t="shared" si="5"/>
        <v>6.1</v>
      </c>
      <c r="AF22" s="13">
        <v>8</v>
      </c>
      <c r="AG22" s="13"/>
      <c r="AH22" s="13"/>
      <c r="AI22" s="13"/>
      <c r="AJ22" s="13"/>
      <c r="AK22" s="14">
        <f t="shared" si="6"/>
        <v>2.4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8.5</v>
      </c>
      <c r="AS22" s="13">
        <v>10</v>
      </c>
      <c r="AT22" s="13">
        <v>10</v>
      </c>
      <c r="AU22" s="13">
        <v>10</v>
      </c>
      <c r="AV22" s="13">
        <v>10</v>
      </c>
      <c r="AW22" s="13">
        <v>10</v>
      </c>
      <c r="AX22" s="14">
        <f t="shared" si="10"/>
        <v>9</v>
      </c>
      <c r="AY22" s="13">
        <v>10</v>
      </c>
      <c r="AZ22" s="13"/>
      <c r="BA22" s="13"/>
      <c r="BB22" s="13"/>
      <c r="BC22" s="13"/>
      <c r="BD22" s="14">
        <f t="shared" si="11"/>
        <v>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>
        <v>10</v>
      </c>
      <c r="BN22" s="13">
        <v>5</v>
      </c>
      <c r="BO22" s="13">
        <v>10</v>
      </c>
      <c r="BP22" s="13">
        <v>10</v>
      </c>
      <c r="BQ22" s="14">
        <f t="shared" si="15"/>
        <v>8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5018924</v>
      </c>
      <c r="C23" s="2">
        <v>4955</v>
      </c>
      <c r="D23" s="2">
        <v>14031</v>
      </c>
      <c r="E23" s="2" t="s">
        <v>201</v>
      </c>
      <c r="F23" s="70" t="s">
        <v>43</v>
      </c>
      <c r="G23" s="61">
        <v>10</v>
      </c>
      <c r="H23" s="8">
        <v>10</v>
      </c>
      <c r="I23" s="8">
        <v>10</v>
      </c>
      <c r="J23" s="8">
        <v>9.5</v>
      </c>
      <c r="K23" s="8">
        <v>9</v>
      </c>
      <c r="L23" s="14">
        <f t="shared" si="0"/>
        <v>9.6999999999999993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9.6999999999999993</v>
      </c>
      <c r="Z23" s="8">
        <v>10</v>
      </c>
      <c r="AA23" s="8">
        <v>10</v>
      </c>
      <c r="AB23" s="8">
        <v>8</v>
      </c>
      <c r="AC23" s="8">
        <v>8.4</v>
      </c>
      <c r="AD23" s="8">
        <v>10</v>
      </c>
      <c r="AE23" s="14">
        <f t="shared" si="5"/>
        <v>6.48</v>
      </c>
      <c r="AF23" s="8">
        <v>7</v>
      </c>
      <c r="AG23" s="8"/>
      <c r="AH23" s="8"/>
      <c r="AI23" s="8"/>
      <c r="AJ23" s="8"/>
      <c r="AK23" s="14">
        <f t="shared" si="6"/>
        <v>2.1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8.6</v>
      </c>
      <c r="AS23" s="8">
        <v>10</v>
      </c>
      <c r="AT23" s="8">
        <v>10</v>
      </c>
      <c r="AU23" s="8">
        <v>10</v>
      </c>
      <c r="AV23" s="8">
        <v>10</v>
      </c>
      <c r="AW23" s="8">
        <v>10</v>
      </c>
      <c r="AX23" s="14">
        <f t="shared" si="10"/>
        <v>9</v>
      </c>
      <c r="AY23" s="8">
        <v>10</v>
      </c>
      <c r="AZ23" s="8"/>
      <c r="BA23" s="8"/>
      <c r="BB23" s="8"/>
      <c r="BC23" s="8"/>
      <c r="BD23" s="14">
        <f t="shared" si="11"/>
        <v>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>
        <v>10</v>
      </c>
      <c r="BN23" s="8">
        <v>10</v>
      </c>
      <c r="BO23" s="8">
        <v>9</v>
      </c>
      <c r="BP23" s="8">
        <v>10</v>
      </c>
      <c r="BQ23" s="14">
        <f t="shared" si="15"/>
        <v>9.8000000000000007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9.8000000000000007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2193572</v>
      </c>
      <c r="C24" s="3">
        <v>4976</v>
      </c>
      <c r="D24" s="3">
        <v>14050</v>
      </c>
      <c r="E24" s="3" t="s">
        <v>202</v>
      </c>
      <c r="F24" s="72" t="s">
        <v>43</v>
      </c>
      <c r="G24" s="62">
        <v>10</v>
      </c>
      <c r="H24" s="13">
        <v>9</v>
      </c>
      <c r="I24" s="13">
        <v>10</v>
      </c>
      <c r="J24" s="13">
        <v>10</v>
      </c>
      <c r="K24" s="13">
        <v>9</v>
      </c>
      <c r="L24" s="14">
        <f t="shared" si="0"/>
        <v>9.6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</v>
      </c>
      <c r="Z24" s="13">
        <v>10</v>
      </c>
      <c r="AA24" s="13">
        <v>10</v>
      </c>
      <c r="AB24" s="13">
        <v>8</v>
      </c>
      <c r="AC24" s="13">
        <v>7.7</v>
      </c>
      <c r="AD24" s="13">
        <v>10</v>
      </c>
      <c r="AE24" s="14">
        <f t="shared" si="5"/>
        <v>6.34</v>
      </c>
      <c r="AF24" s="13">
        <v>8</v>
      </c>
      <c r="AG24" s="13"/>
      <c r="AH24" s="13"/>
      <c r="AI24" s="13"/>
      <c r="AJ24" s="13"/>
      <c r="AK24" s="14">
        <f t="shared" si="6"/>
        <v>2.4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8.6999999999999993</v>
      </c>
      <c r="AS24" s="13">
        <v>10</v>
      </c>
      <c r="AT24" s="13">
        <v>10</v>
      </c>
      <c r="AU24" s="13">
        <v>10</v>
      </c>
      <c r="AV24" s="13">
        <v>9.5</v>
      </c>
      <c r="AW24" s="13">
        <v>9</v>
      </c>
      <c r="AX24" s="14">
        <f t="shared" si="10"/>
        <v>8.6</v>
      </c>
      <c r="AY24" s="13">
        <v>10</v>
      </c>
      <c r="AZ24" s="13"/>
      <c r="BA24" s="13"/>
      <c r="BB24" s="13"/>
      <c r="BC24" s="13"/>
      <c r="BD24" s="14">
        <f t="shared" si="11"/>
        <v>1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9.6</v>
      </c>
      <c r="BL24" s="13">
        <v>10</v>
      </c>
      <c r="BM24" s="13">
        <v>10</v>
      </c>
      <c r="BN24" s="13">
        <v>10</v>
      </c>
      <c r="BO24" s="13">
        <v>9</v>
      </c>
      <c r="BP24" s="13">
        <v>10</v>
      </c>
      <c r="BQ24" s="14">
        <f t="shared" si="15"/>
        <v>9.8000000000000007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9.8000000000000007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2558841</v>
      </c>
      <c r="C25" s="2">
        <v>4986</v>
      </c>
      <c r="D25" s="2">
        <v>14032</v>
      </c>
      <c r="E25" s="2" t="s">
        <v>203</v>
      </c>
      <c r="F25" s="70" t="s">
        <v>45</v>
      </c>
      <c r="G25" s="61">
        <v>10</v>
      </c>
      <c r="H25" s="8">
        <v>10</v>
      </c>
      <c r="I25" s="8">
        <v>10</v>
      </c>
      <c r="J25" s="8">
        <v>10</v>
      </c>
      <c r="K25" s="8">
        <v>8</v>
      </c>
      <c r="L25" s="14">
        <f t="shared" si="0"/>
        <v>9.6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8</v>
      </c>
      <c r="AC25" s="8">
        <v>9.1</v>
      </c>
      <c r="AD25" s="8">
        <v>8</v>
      </c>
      <c r="AE25" s="14">
        <f t="shared" si="5"/>
        <v>6.42</v>
      </c>
      <c r="AF25" s="8">
        <v>7</v>
      </c>
      <c r="AG25" s="8"/>
      <c r="AH25" s="8"/>
      <c r="AI25" s="8"/>
      <c r="AJ25" s="8"/>
      <c r="AK25" s="14">
        <f t="shared" si="6"/>
        <v>2.1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8.5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9</v>
      </c>
      <c r="AY25" s="8">
        <v>9</v>
      </c>
      <c r="AZ25" s="8"/>
      <c r="BA25" s="8"/>
      <c r="BB25" s="8"/>
      <c r="BC25" s="8"/>
      <c r="BD25" s="14">
        <f t="shared" si="11"/>
        <v>0.9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9.9</v>
      </c>
      <c r="BL25" s="8">
        <v>10</v>
      </c>
      <c r="BM25" s="8">
        <v>10</v>
      </c>
      <c r="BN25" s="8">
        <v>10</v>
      </c>
      <c r="BO25" s="8">
        <v>9</v>
      </c>
      <c r="BP25" s="8">
        <v>10</v>
      </c>
      <c r="BQ25" s="14">
        <f t="shared" si="15"/>
        <v>9.8000000000000007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9.8000000000000007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7196164</v>
      </c>
      <c r="C26" s="3">
        <v>4973</v>
      </c>
      <c r="D26" s="3">
        <v>14033</v>
      </c>
      <c r="E26" s="3" t="s">
        <v>204</v>
      </c>
      <c r="F26" s="72" t="s">
        <v>45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>
        <v>10</v>
      </c>
      <c r="AC26" s="13">
        <v>9.1999999999999993</v>
      </c>
      <c r="AD26" s="13">
        <v>10</v>
      </c>
      <c r="AE26" s="14">
        <f t="shared" si="5"/>
        <v>6.84</v>
      </c>
      <c r="AF26" s="13">
        <v>10</v>
      </c>
      <c r="AG26" s="13"/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9.8000000000000007</v>
      </c>
      <c r="AS26" s="13">
        <v>10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9</v>
      </c>
      <c r="AY26" s="13">
        <v>9.5</v>
      </c>
      <c r="AZ26" s="13"/>
      <c r="BA26" s="13"/>
      <c r="BB26" s="13"/>
      <c r="BC26" s="13"/>
      <c r="BD26" s="14">
        <f t="shared" si="11"/>
        <v>0.95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>
        <v>9</v>
      </c>
      <c r="BN26" s="13">
        <v>10</v>
      </c>
      <c r="BO26" s="13">
        <v>10</v>
      </c>
      <c r="BP26" s="13">
        <v>10</v>
      </c>
      <c r="BQ26" s="14">
        <f t="shared" si="15"/>
        <v>9.8000000000000007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9.8000000000000007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2557689</v>
      </c>
      <c r="C27" s="2">
        <v>4987</v>
      </c>
      <c r="D27" s="2">
        <v>14034</v>
      </c>
      <c r="E27" s="2" t="s">
        <v>205</v>
      </c>
      <c r="F27" s="70" t="s">
        <v>45</v>
      </c>
      <c r="G27" s="61">
        <v>10</v>
      </c>
      <c r="H27" s="8">
        <v>10</v>
      </c>
      <c r="I27" s="8">
        <v>10</v>
      </c>
      <c r="J27" s="8">
        <v>10</v>
      </c>
      <c r="K27" s="8">
        <v>9</v>
      </c>
      <c r="L27" s="14">
        <f t="shared" si="0"/>
        <v>9.8000000000000007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9.8000000000000007</v>
      </c>
      <c r="Z27" s="8">
        <v>10</v>
      </c>
      <c r="AA27" s="8">
        <v>10</v>
      </c>
      <c r="AB27" s="8">
        <v>8</v>
      </c>
      <c r="AC27" s="8">
        <v>9.1</v>
      </c>
      <c r="AD27" s="8">
        <v>10</v>
      </c>
      <c r="AE27" s="14">
        <f t="shared" si="5"/>
        <v>6.62</v>
      </c>
      <c r="AF27" s="8">
        <v>9</v>
      </c>
      <c r="AG27" s="8"/>
      <c r="AH27" s="8"/>
      <c r="AI27" s="8"/>
      <c r="AJ27" s="8"/>
      <c r="AK27" s="14">
        <f t="shared" si="6"/>
        <v>2.7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>
        <v>10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9</v>
      </c>
      <c r="AY27" s="8">
        <v>9.5</v>
      </c>
      <c r="AZ27" s="8"/>
      <c r="BA27" s="8"/>
      <c r="BB27" s="8"/>
      <c r="BC27" s="8"/>
      <c r="BD27" s="14">
        <f t="shared" si="11"/>
        <v>0.95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>
        <v>10</v>
      </c>
      <c r="BN27" s="8">
        <v>10</v>
      </c>
      <c r="BO27" s="8">
        <v>9</v>
      </c>
      <c r="BP27" s="8">
        <v>10</v>
      </c>
      <c r="BQ27" s="14">
        <f t="shared" si="15"/>
        <v>9.8000000000000007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9.8000000000000007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2202947</v>
      </c>
      <c r="C28" s="3">
        <v>4984</v>
      </c>
      <c r="D28" s="3">
        <v>14035</v>
      </c>
      <c r="E28" s="3" t="s">
        <v>206</v>
      </c>
      <c r="F28" s="72" t="s">
        <v>45</v>
      </c>
      <c r="G28" s="62">
        <v>10</v>
      </c>
      <c r="H28" s="13">
        <v>9</v>
      </c>
      <c r="I28" s="13">
        <v>10</v>
      </c>
      <c r="J28" s="13">
        <v>10</v>
      </c>
      <c r="K28" s="13">
        <v>8</v>
      </c>
      <c r="L28" s="14">
        <f t="shared" si="0"/>
        <v>9.4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9.4</v>
      </c>
      <c r="Z28" s="13">
        <v>10</v>
      </c>
      <c r="AA28" s="13">
        <v>10</v>
      </c>
      <c r="AB28" s="13">
        <v>8</v>
      </c>
      <c r="AC28" s="13">
        <v>9</v>
      </c>
      <c r="AD28" s="13">
        <v>6</v>
      </c>
      <c r="AE28" s="14">
        <f t="shared" si="5"/>
        <v>6.2</v>
      </c>
      <c r="AF28" s="13">
        <v>7</v>
      </c>
      <c r="AG28" s="13"/>
      <c r="AH28" s="13"/>
      <c r="AI28" s="13"/>
      <c r="AJ28" s="13"/>
      <c r="AK28" s="14">
        <f t="shared" si="6"/>
        <v>2.1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8.3000000000000007</v>
      </c>
      <c r="AS28" s="13">
        <v>10</v>
      </c>
      <c r="AT28" s="13">
        <v>10</v>
      </c>
      <c r="AU28" s="13">
        <v>10</v>
      </c>
      <c r="AV28" s="13">
        <v>10</v>
      </c>
      <c r="AW28" s="13">
        <v>10</v>
      </c>
      <c r="AX28" s="14">
        <f t="shared" si="10"/>
        <v>9</v>
      </c>
      <c r="AY28" s="13">
        <v>9</v>
      </c>
      <c r="AZ28" s="13"/>
      <c r="BA28" s="13"/>
      <c r="BB28" s="13"/>
      <c r="BC28" s="13"/>
      <c r="BD28" s="14">
        <f t="shared" si="11"/>
        <v>0.9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9.9</v>
      </c>
      <c r="BL28" s="13">
        <v>10</v>
      </c>
      <c r="BM28" s="13">
        <v>10</v>
      </c>
      <c r="BN28" s="13">
        <v>10</v>
      </c>
      <c r="BO28" s="13">
        <v>9</v>
      </c>
      <c r="BP28" s="13">
        <v>10</v>
      </c>
      <c r="BQ28" s="14">
        <f t="shared" si="15"/>
        <v>9.8000000000000007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9.8000000000000007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5018611</v>
      </c>
      <c r="C29" s="2">
        <v>4974</v>
      </c>
      <c r="D29" s="2">
        <v>14048</v>
      </c>
      <c r="E29" s="2" t="s">
        <v>207</v>
      </c>
      <c r="F29" s="70" t="s">
        <v>45</v>
      </c>
      <c r="G29" s="61">
        <v>10</v>
      </c>
      <c r="H29" s="8">
        <v>9</v>
      </c>
      <c r="I29" s="8">
        <v>10</v>
      </c>
      <c r="J29" s="8">
        <v>10</v>
      </c>
      <c r="K29" s="8">
        <v>8</v>
      </c>
      <c r="L29" s="14">
        <f t="shared" si="0"/>
        <v>9.4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9.4</v>
      </c>
      <c r="Z29" s="8">
        <v>10</v>
      </c>
      <c r="AA29" s="8">
        <v>10</v>
      </c>
      <c r="AB29" s="8">
        <v>8</v>
      </c>
      <c r="AC29" s="8">
        <v>8</v>
      </c>
      <c r="AD29" s="8">
        <v>10</v>
      </c>
      <c r="AE29" s="14">
        <f t="shared" si="5"/>
        <v>6.4</v>
      </c>
      <c r="AF29" s="8">
        <v>8</v>
      </c>
      <c r="AG29" s="8"/>
      <c r="AH29" s="8"/>
      <c r="AI29" s="8"/>
      <c r="AJ29" s="8"/>
      <c r="AK29" s="14">
        <f t="shared" si="6"/>
        <v>2.4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8.8000000000000007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9</v>
      </c>
      <c r="AY29" s="8">
        <v>10</v>
      </c>
      <c r="AZ29" s="8"/>
      <c r="BA29" s="8"/>
      <c r="BB29" s="8"/>
      <c r="BC29" s="8"/>
      <c r="BD29" s="14">
        <f t="shared" si="11"/>
        <v>1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>
        <v>10</v>
      </c>
      <c r="BN29" s="8">
        <v>10</v>
      </c>
      <c r="BO29" s="8">
        <v>9</v>
      </c>
      <c r="BP29" s="8">
        <v>10</v>
      </c>
      <c r="BQ29" s="14">
        <f t="shared" si="15"/>
        <v>9.8000000000000007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9.8000000000000007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7196036</v>
      </c>
      <c r="C30" s="3">
        <v>4970</v>
      </c>
      <c r="D30" s="3">
        <v>14037</v>
      </c>
      <c r="E30" s="3" t="s">
        <v>208</v>
      </c>
      <c r="F30" s="72" t="s">
        <v>45</v>
      </c>
      <c r="G30" s="62">
        <v>10</v>
      </c>
      <c r="H30" s="13">
        <v>10</v>
      </c>
      <c r="I30" s="13">
        <v>10</v>
      </c>
      <c r="J30" s="13">
        <v>10</v>
      </c>
      <c r="K30" s="13">
        <v>8</v>
      </c>
      <c r="L30" s="14">
        <f t="shared" si="0"/>
        <v>9.6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9.6</v>
      </c>
      <c r="Z30" s="13">
        <v>10</v>
      </c>
      <c r="AA30" s="13">
        <v>10</v>
      </c>
      <c r="AB30" s="13">
        <v>8</v>
      </c>
      <c r="AC30" s="13">
        <v>8.1</v>
      </c>
      <c r="AD30" s="13">
        <v>10</v>
      </c>
      <c r="AE30" s="14">
        <f t="shared" si="5"/>
        <v>6.42</v>
      </c>
      <c r="AF30" s="13">
        <v>8</v>
      </c>
      <c r="AG30" s="13"/>
      <c r="AH30" s="13"/>
      <c r="AI30" s="13"/>
      <c r="AJ30" s="13"/>
      <c r="AK30" s="14">
        <f t="shared" si="6"/>
        <v>2.4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8.8000000000000007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9</v>
      </c>
      <c r="AY30" s="13">
        <v>10</v>
      </c>
      <c r="AZ30" s="13"/>
      <c r="BA30" s="13"/>
      <c r="BB30" s="13"/>
      <c r="BC30" s="13"/>
      <c r="BD30" s="14">
        <f t="shared" si="11"/>
        <v>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>
        <v>10</v>
      </c>
      <c r="BN30" s="13">
        <v>10</v>
      </c>
      <c r="BO30" s="13">
        <v>9</v>
      </c>
      <c r="BP30" s="13">
        <v>10</v>
      </c>
      <c r="BQ30" s="14">
        <f t="shared" si="15"/>
        <v>9.8000000000000007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9.8000000000000007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2564473</v>
      </c>
      <c r="C31" s="2">
        <v>4959</v>
      </c>
      <c r="D31" s="2">
        <v>14038</v>
      </c>
      <c r="E31" s="2" t="s">
        <v>209</v>
      </c>
      <c r="F31" s="70" t="s">
        <v>43</v>
      </c>
      <c r="G31" s="61">
        <v>10</v>
      </c>
      <c r="H31" s="8">
        <v>10</v>
      </c>
      <c r="I31" s="8">
        <v>10</v>
      </c>
      <c r="J31" s="8">
        <v>10</v>
      </c>
      <c r="K31" s="8">
        <v>1</v>
      </c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>
        <v>10</v>
      </c>
      <c r="AA31" s="8">
        <v>10</v>
      </c>
      <c r="AB31" s="8">
        <v>7</v>
      </c>
      <c r="AC31" s="8">
        <v>8</v>
      </c>
      <c r="AD31" s="8">
        <v>7</v>
      </c>
      <c r="AE31" s="14">
        <f t="shared" si="5"/>
        <v>6</v>
      </c>
      <c r="AF31" s="8">
        <v>1</v>
      </c>
      <c r="AG31" s="8"/>
      <c r="AH31" s="8"/>
      <c r="AI31" s="8"/>
      <c r="AJ31" s="8"/>
      <c r="AK31" s="14">
        <f t="shared" si="6"/>
        <v>0.3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6.3</v>
      </c>
      <c r="AS31" s="8">
        <v>10</v>
      </c>
      <c r="AT31" s="8">
        <v>10</v>
      </c>
      <c r="AU31" s="8">
        <v>10</v>
      </c>
      <c r="AV31" s="8">
        <v>10</v>
      </c>
      <c r="AW31" s="8">
        <v>10</v>
      </c>
      <c r="AX31" s="14">
        <f t="shared" si="10"/>
        <v>9</v>
      </c>
      <c r="AY31" s="8">
        <v>10</v>
      </c>
      <c r="AZ31" s="8"/>
      <c r="BA31" s="8"/>
      <c r="BB31" s="8"/>
      <c r="BC31" s="8"/>
      <c r="BD31" s="14">
        <f t="shared" si="11"/>
        <v>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>
        <v>8</v>
      </c>
      <c r="BN31" s="8">
        <v>10</v>
      </c>
      <c r="BO31" s="8">
        <v>9</v>
      </c>
      <c r="BP31" s="8">
        <v>10</v>
      </c>
      <c r="BQ31" s="14">
        <f t="shared" si="15"/>
        <v>9.4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9.4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19751527</v>
      </c>
      <c r="C32" s="3">
        <v>5029</v>
      </c>
      <c r="D32" s="3">
        <v>14039</v>
      </c>
      <c r="E32" s="3" t="s">
        <v>210</v>
      </c>
      <c r="F32" s="72" t="s">
        <v>43</v>
      </c>
      <c r="G32" s="62">
        <v>10</v>
      </c>
      <c r="H32" s="13">
        <v>10</v>
      </c>
      <c r="I32" s="13">
        <v>10</v>
      </c>
      <c r="J32" s="13">
        <v>9</v>
      </c>
      <c r="K32" s="13">
        <v>8</v>
      </c>
      <c r="L32" s="14">
        <f t="shared" si="0"/>
        <v>9.4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9.4</v>
      </c>
      <c r="Z32" s="13">
        <v>10</v>
      </c>
      <c r="AA32" s="13">
        <v>10</v>
      </c>
      <c r="AB32" s="13">
        <v>7</v>
      </c>
      <c r="AC32" s="13">
        <v>8</v>
      </c>
      <c r="AD32" s="13">
        <v>10</v>
      </c>
      <c r="AE32" s="14">
        <f t="shared" si="5"/>
        <v>6.3</v>
      </c>
      <c r="AF32" s="13">
        <v>8</v>
      </c>
      <c r="AG32" s="13"/>
      <c r="AH32" s="13"/>
      <c r="AI32" s="13"/>
      <c r="AJ32" s="13"/>
      <c r="AK32" s="14">
        <f t="shared" si="6"/>
        <v>2.4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8.6999999999999993</v>
      </c>
      <c r="AS32" s="13">
        <v>10</v>
      </c>
      <c r="AT32" s="13">
        <v>10</v>
      </c>
      <c r="AU32" s="13">
        <v>10</v>
      </c>
      <c r="AV32" s="13">
        <v>10</v>
      </c>
      <c r="AW32" s="13">
        <v>10</v>
      </c>
      <c r="AX32" s="14">
        <f t="shared" si="10"/>
        <v>9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10</v>
      </c>
      <c r="BM32" s="13">
        <v>1</v>
      </c>
      <c r="BN32" s="13">
        <v>1</v>
      </c>
      <c r="BO32" s="13">
        <v>1</v>
      </c>
      <c r="BP32" s="13">
        <v>10</v>
      </c>
      <c r="BQ32" s="14">
        <f t="shared" si="15"/>
        <v>2.8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2.8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2557701</v>
      </c>
      <c r="C33" s="2">
        <v>4990</v>
      </c>
      <c r="D33" s="2">
        <v>14040</v>
      </c>
      <c r="E33" s="2" t="s">
        <v>211</v>
      </c>
      <c r="F33" s="70" t="s">
        <v>43</v>
      </c>
      <c r="G33" s="61">
        <v>10</v>
      </c>
      <c r="H33" s="8">
        <v>10</v>
      </c>
      <c r="I33" s="8">
        <v>10</v>
      </c>
      <c r="J33" s="8">
        <v>10</v>
      </c>
      <c r="K33" s="8">
        <v>10</v>
      </c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>
        <v>10</v>
      </c>
      <c r="AB33" s="8">
        <v>9</v>
      </c>
      <c r="AC33" s="8">
        <v>9.4</v>
      </c>
      <c r="AD33" s="8">
        <v>10</v>
      </c>
      <c r="AE33" s="14">
        <f t="shared" si="5"/>
        <v>6.78</v>
      </c>
      <c r="AF33" s="8">
        <v>10</v>
      </c>
      <c r="AG33" s="8"/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9.8000000000000007</v>
      </c>
      <c r="AS33" s="8">
        <v>10</v>
      </c>
      <c r="AT33" s="8">
        <v>10</v>
      </c>
      <c r="AU33" s="8">
        <v>10</v>
      </c>
      <c r="AV33" s="8">
        <v>10</v>
      </c>
      <c r="AW33" s="8">
        <v>10</v>
      </c>
      <c r="AX33" s="14">
        <f t="shared" si="10"/>
        <v>9</v>
      </c>
      <c r="AY33" s="8">
        <v>9.5</v>
      </c>
      <c r="AZ33" s="8"/>
      <c r="BA33" s="8"/>
      <c r="BB33" s="8"/>
      <c r="BC33" s="8"/>
      <c r="BD33" s="14">
        <f t="shared" si="11"/>
        <v>0.95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10</v>
      </c>
      <c r="BM33" s="8">
        <v>10</v>
      </c>
      <c r="BN33" s="8">
        <v>10</v>
      </c>
      <c r="BO33" s="8">
        <v>10</v>
      </c>
      <c r="BP33" s="8">
        <v>10</v>
      </c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10</v>
      </c>
      <c r="CF33" s="21"/>
      <c r="CG33" s="58">
        <f t="shared" si="21"/>
        <v>10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2568266</v>
      </c>
      <c r="C34" s="3">
        <v>4971</v>
      </c>
      <c r="D34" s="3">
        <v>14041</v>
      </c>
      <c r="E34" s="3" t="s">
        <v>212</v>
      </c>
      <c r="F34" s="72" t="s">
        <v>45</v>
      </c>
      <c r="G34" s="62">
        <v>1</v>
      </c>
      <c r="H34" s="13">
        <v>10</v>
      </c>
      <c r="I34" s="13">
        <v>10</v>
      </c>
      <c r="J34" s="13">
        <v>10</v>
      </c>
      <c r="K34" s="13">
        <v>8</v>
      </c>
      <c r="L34" s="14">
        <f t="shared" si="0"/>
        <v>7.8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7.8</v>
      </c>
      <c r="Z34" s="13">
        <v>10</v>
      </c>
      <c r="AA34" s="13">
        <v>10</v>
      </c>
      <c r="AB34" s="13">
        <v>8</v>
      </c>
      <c r="AC34" s="13">
        <v>9.1999999999999993</v>
      </c>
      <c r="AD34" s="13">
        <v>9</v>
      </c>
      <c r="AE34" s="14">
        <f t="shared" si="5"/>
        <v>6.54</v>
      </c>
      <c r="AF34" s="13">
        <v>7</v>
      </c>
      <c r="AG34" s="13"/>
      <c r="AH34" s="13"/>
      <c r="AI34" s="13"/>
      <c r="AJ34" s="13"/>
      <c r="AK34" s="14">
        <f t="shared" si="6"/>
        <v>2.1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>
        <v>10</v>
      </c>
      <c r="AT34" s="13">
        <v>10</v>
      </c>
      <c r="AU34" s="13">
        <v>10</v>
      </c>
      <c r="AV34" s="13">
        <v>10</v>
      </c>
      <c r="AW34" s="13">
        <v>10</v>
      </c>
      <c r="AX34" s="14">
        <f t="shared" si="10"/>
        <v>9</v>
      </c>
      <c r="AY34" s="13">
        <v>10</v>
      </c>
      <c r="AZ34" s="13"/>
      <c r="BA34" s="13"/>
      <c r="BB34" s="13"/>
      <c r="BC34" s="13"/>
      <c r="BD34" s="14">
        <f t="shared" si="11"/>
        <v>1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>
        <v>10</v>
      </c>
      <c r="BM34" s="13">
        <v>10</v>
      </c>
      <c r="BN34" s="13">
        <v>10</v>
      </c>
      <c r="BO34" s="13">
        <v>9</v>
      </c>
      <c r="BP34" s="13">
        <v>10</v>
      </c>
      <c r="BQ34" s="14">
        <f t="shared" si="15"/>
        <v>9.8000000000000007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9.8000000000000007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6300622</v>
      </c>
      <c r="C35" s="2">
        <v>4933</v>
      </c>
      <c r="D35" s="2">
        <v>14049</v>
      </c>
      <c r="E35" s="2" t="s">
        <v>213</v>
      </c>
      <c r="F35" s="70" t="s">
        <v>43</v>
      </c>
      <c r="G35" s="61">
        <v>10</v>
      </c>
      <c r="H35" s="8">
        <v>10</v>
      </c>
      <c r="I35" s="8">
        <v>10</v>
      </c>
      <c r="J35" s="8">
        <v>8</v>
      </c>
      <c r="K35" s="8">
        <v>8</v>
      </c>
      <c r="L35" s="14">
        <f t="shared" si="0"/>
        <v>9.1999999999999993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9.1999999999999993</v>
      </c>
      <c r="Z35" s="8">
        <v>10</v>
      </c>
      <c r="AA35" s="8">
        <v>10</v>
      </c>
      <c r="AB35" s="8">
        <v>7</v>
      </c>
      <c r="AC35" s="8">
        <v>7.7</v>
      </c>
      <c r="AD35" s="8">
        <v>10</v>
      </c>
      <c r="AE35" s="14">
        <f t="shared" si="5"/>
        <v>6.24</v>
      </c>
      <c r="AF35" s="8">
        <v>1</v>
      </c>
      <c r="AG35" s="8"/>
      <c r="AH35" s="8"/>
      <c r="AI35" s="8"/>
      <c r="AJ35" s="8"/>
      <c r="AK35" s="14">
        <f t="shared" si="6"/>
        <v>0.3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6.5</v>
      </c>
      <c r="AS35" s="8">
        <v>10</v>
      </c>
      <c r="AT35" s="8">
        <v>10</v>
      </c>
      <c r="AU35" s="8">
        <v>10</v>
      </c>
      <c r="AV35" s="8">
        <v>9.5</v>
      </c>
      <c r="AW35" s="8">
        <v>9</v>
      </c>
      <c r="AX35" s="14">
        <f t="shared" si="10"/>
        <v>8.6</v>
      </c>
      <c r="AY35" s="8">
        <v>10</v>
      </c>
      <c r="AZ35" s="8"/>
      <c r="BA35" s="8"/>
      <c r="BB35" s="8"/>
      <c r="BC35" s="8"/>
      <c r="BD35" s="14">
        <f t="shared" si="11"/>
        <v>1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9.6</v>
      </c>
      <c r="BL35" s="8">
        <v>10</v>
      </c>
      <c r="BM35" s="8">
        <v>10</v>
      </c>
      <c r="BN35" s="8">
        <v>10</v>
      </c>
      <c r="BO35" s="8">
        <v>8</v>
      </c>
      <c r="BP35" s="8">
        <v>10</v>
      </c>
      <c r="BQ35" s="14">
        <f t="shared" si="15"/>
        <v>9.6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9.6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2193316</v>
      </c>
      <c r="C36" s="3">
        <v>4963</v>
      </c>
      <c r="D36" s="3">
        <v>14043</v>
      </c>
      <c r="E36" s="3" t="s">
        <v>214</v>
      </c>
      <c r="F36" s="72" t="s">
        <v>43</v>
      </c>
      <c r="G36" s="62">
        <v>10</v>
      </c>
      <c r="H36" s="13">
        <v>10</v>
      </c>
      <c r="I36" s="13">
        <v>10</v>
      </c>
      <c r="J36" s="13">
        <v>10</v>
      </c>
      <c r="K36" s="13">
        <v>10</v>
      </c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10</v>
      </c>
      <c r="AA36" s="13">
        <v>10</v>
      </c>
      <c r="AB36" s="13">
        <v>10</v>
      </c>
      <c r="AC36" s="13">
        <v>9.5</v>
      </c>
      <c r="AD36" s="13">
        <v>10</v>
      </c>
      <c r="AE36" s="14">
        <f t="shared" si="5"/>
        <v>6.9</v>
      </c>
      <c r="AF36" s="13">
        <v>10</v>
      </c>
      <c r="AG36" s="13"/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9.9</v>
      </c>
      <c r="AS36" s="13">
        <v>10</v>
      </c>
      <c r="AT36" s="13">
        <v>10</v>
      </c>
      <c r="AU36" s="13">
        <v>10</v>
      </c>
      <c r="AV36" s="13">
        <v>10</v>
      </c>
      <c r="AW36" s="13">
        <v>10</v>
      </c>
      <c r="AX36" s="14">
        <f t="shared" si="10"/>
        <v>9</v>
      </c>
      <c r="AY36" s="13">
        <v>10</v>
      </c>
      <c r="AZ36" s="13"/>
      <c r="BA36" s="13"/>
      <c r="BB36" s="13"/>
      <c r="BC36" s="13"/>
      <c r="BD36" s="14">
        <f t="shared" si="11"/>
        <v>1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>
        <v>10</v>
      </c>
      <c r="BN36" s="13">
        <v>10</v>
      </c>
      <c r="BO36" s="13">
        <v>10</v>
      </c>
      <c r="BP36" s="13">
        <v>10</v>
      </c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2575684</v>
      </c>
      <c r="C37" s="2">
        <v>4958</v>
      </c>
      <c r="D37" s="2">
        <v>14044</v>
      </c>
      <c r="E37" s="2" t="s">
        <v>215</v>
      </c>
      <c r="F37" s="70" t="s">
        <v>43</v>
      </c>
      <c r="G37" s="61">
        <v>10</v>
      </c>
      <c r="H37" s="8">
        <v>10</v>
      </c>
      <c r="I37" s="8">
        <v>10</v>
      </c>
      <c r="J37" s="8">
        <v>10</v>
      </c>
      <c r="K37" s="8">
        <v>10</v>
      </c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>
        <v>10</v>
      </c>
      <c r="AB37" s="8">
        <v>9</v>
      </c>
      <c r="AC37" s="8">
        <v>9.8000000000000007</v>
      </c>
      <c r="AD37" s="8">
        <v>10</v>
      </c>
      <c r="AE37" s="14">
        <f t="shared" si="5"/>
        <v>6.86</v>
      </c>
      <c r="AF37" s="8">
        <v>9</v>
      </c>
      <c r="AG37" s="8"/>
      <c r="AH37" s="8"/>
      <c r="AI37" s="8"/>
      <c r="AJ37" s="8"/>
      <c r="AK37" s="14">
        <f t="shared" si="6"/>
        <v>2.7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>
        <v>10</v>
      </c>
      <c r="AT37" s="8">
        <v>10</v>
      </c>
      <c r="AU37" s="8">
        <v>10</v>
      </c>
      <c r="AV37" s="8">
        <v>10</v>
      </c>
      <c r="AW37" s="8">
        <v>10</v>
      </c>
      <c r="AX37" s="14">
        <f t="shared" si="10"/>
        <v>9</v>
      </c>
      <c r="AY37" s="8">
        <v>10</v>
      </c>
      <c r="AZ37" s="8"/>
      <c r="BA37" s="8"/>
      <c r="BB37" s="8"/>
      <c r="BC37" s="8"/>
      <c r="BD37" s="14">
        <f t="shared" si="11"/>
        <v>1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>
        <v>10</v>
      </c>
      <c r="BM37" s="8">
        <v>10</v>
      </c>
      <c r="BN37" s="8">
        <v>10</v>
      </c>
      <c r="BO37" s="8">
        <v>10</v>
      </c>
      <c r="BP37" s="8">
        <v>10</v>
      </c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10</v>
      </c>
      <c r="CF37" s="21"/>
      <c r="CG37" s="58">
        <f t="shared" si="21"/>
        <v>10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2554810</v>
      </c>
      <c r="C38" s="3">
        <v>4760</v>
      </c>
      <c r="D38" s="3">
        <v>14382</v>
      </c>
      <c r="E38" s="3" t="s">
        <v>216</v>
      </c>
      <c r="F38" s="72" t="s">
        <v>43</v>
      </c>
      <c r="G38" s="62">
        <v>10</v>
      </c>
      <c r="H38" s="13">
        <v>10</v>
      </c>
      <c r="I38" s="13">
        <v>10</v>
      </c>
      <c r="J38" s="13">
        <v>10</v>
      </c>
      <c r="K38" s="13">
        <v>8</v>
      </c>
      <c r="L38" s="14">
        <f t="shared" si="0"/>
        <v>9.6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>
        <v>10</v>
      </c>
      <c r="AA38" s="13"/>
      <c r="AB38" s="13"/>
      <c r="AC38" s="13"/>
      <c r="AD38" s="13"/>
      <c r="AE38" s="14">
        <f t="shared" si="5"/>
        <v>1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2563180</v>
      </c>
      <c r="C39" s="2">
        <v>5013</v>
      </c>
      <c r="D39" s="2">
        <v>14046</v>
      </c>
      <c r="E39" s="2" t="s">
        <v>217</v>
      </c>
      <c r="F39" s="70" t="s">
        <v>45</v>
      </c>
      <c r="G39" s="61">
        <v>10</v>
      </c>
      <c r="H39" s="8">
        <v>9</v>
      </c>
      <c r="I39" s="8">
        <v>9</v>
      </c>
      <c r="J39" s="8">
        <v>9.5</v>
      </c>
      <c r="K39" s="8">
        <v>10</v>
      </c>
      <c r="L39" s="14">
        <f t="shared" si="0"/>
        <v>9.5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9.5</v>
      </c>
      <c r="Z39" s="8">
        <v>10</v>
      </c>
      <c r="AA39" s="8">
        <v>8</v>
      </c>
      <c r="AB39" s="8">
        <v>7</v>
      </c>
      <c r="AC39" s="8">
        <v>9.6999999999999993</v>
      </c>
      <c r="AD39" s="8">
        <v>7</v>
      </c>
      <c r="AE39" s="14">
        <f t="shared" si="5"/>
        <v>5.94</v>
      </c>
      <c r="AF39" s="8">
        <v>10</v>
      </c>
      <c r="AG39" s="8"/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8.9</v>
      </c>
      <c r="AS39" s="8">
        <v>10</v>
      </c>
      <c r="AT39" s="8">
        <v>10</v>
      </c>
      <c r="AU39" s="8">
        <v>10</v>
      </c>
      <c r="AV39" s="8">
        <v>10</v>
      </c>
      <c r="AW39" s="8">
        <v>10</v>
      </c>
      <c r="AX39" s="14">
        <f t="shared" si="10"/>
        <v>9</v>
      </c>
      <c r="AY39" s="8">
        <v>10</v>
      </c>
      <c r="AZ39" s="8"/>
      <c r="BA39" s="8"/>
      <c r="BB39" s="8"/>
      <c r="BC39" s="8"/>
      <c r="BD39" s="14">
        <f t="shared" si="11"/>
        <v>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>
        <v>10</v>
      </c>
      <c r="BM39" s="8">
        <v>9</v>
      </c>
      <c r="BN39" s="8">
        <v>10</v>
      </c>
      <c r="BO39" s="8">
        <v>10</v>
      </c>
      <c r="BP39" s="8"/>
      <c r="BQ39" s="14">
        <f t="shared" si="15"/>
        <v>8.8000000000000007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8.8000000000000007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2563170</v>
      </c>
      <c r="C40" s="3">
        <v>5005</v>
      </c>
      <c r="D40" s="3">
        <v>14047</v>
      </c>
      <c r="E40" s="3" t="s">
        <v>218</v>
      </c>
      <c r="F40" s="72" t="s">
        <v>45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>
        <v>10</v>
      </c>
      <c r="AB40" s="13">
        <v>10</v>
      </c>
      <c r="AC40" s="13">
        <v>10</v>
      </c>
      <c r="AD40" s="13">
        <v>9</v>
      </c>
      <c r="AE40" s="14">
        <f t="shared" si="5"/>
        <v>6.9</v>
      </c>
      <c r="AF40" s="13">
        <v>10</v>
      </c>
      <c r="AG40" s="13"/>
      <c r="AH40" s="13"/>
      <c r="AI40" s="13"/>
      <c r="AJ40" s="13"/>
      <c r="AK40" s="14">
        <f t="shared" si="6"/>
        <v>3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9.9</v>
      </c>
      <c r="AS40" s="13">
        <v>10</v>
      </c>
      <c r="AT40" s="13">
        <v>10</v>
      </c>
      <c r="AU40" s="13">
        <v>10</v>
      </c>
      <c r="AV40" s="13">
        <v>10</v>
      </c>
      <c r="AW40" s="13">
        <v>10</v>
      </c>
      <c r="AX40" s="14">
        <f t="shared" si="10"/>
        <v>9</v>
      </c>
      <c r="AY40" s="13">
        <v>10</v>
      </c>
      <c r="AZ40" s="13"/>
      <c r="BA40" s="13"/>
      <c r="BB40" s="13"/>
      <c r="BC40" s="13"/>
      <c r="BD40" s="14">
        <f t="shared" si="11"/>
        <v>1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>
        <v>10</v>
      </c>
      <c r="BM40" s="13">
        <v>10</v>
      </c>
      <c r="BN40" s="13">
        <v>10</v>
      </c>
      <c r="BO40" s="13">
        <v>10</v>
      </c>
      <c r="BP40" s="13"/>
      <c r="BQ40" s="14">
        <f t="shared" si="15"/>
        <v>9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</v>
      </c>
      <c r="CE40" s="58">
        <f t="shared" si="20"/>
        <v>10</v>
      </c>
      <c r="CF40" s="22"/>
      <c r="CG40" s="58">
        <f t="shared" si="21"/>
        <v>10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2193241</v>
      </c>
      <c r="C41" s="2">
        <v>4868</v>
      </c>
      <c r="D41" s="2">
        <v>14365</v>
      </c>
      <c r="E41" s="2" t="s">
        <v>219</v>
      </c>
      <c r="F41" s="70" t="s">
        <v>45</v>
      </c>
      <c r="G41" s="61">
        <v>10</v>
      </c>
      <c r="H41" s="8">
        <v>10</v>
      </c>
      <c r="I41" s="8">
        <v>1</v>
      </c>
      <c r="J41" s="8">
        <v>1</v>
      </c>
      <c r="K41" s="8">
        <v>8</v>
      </c>
      <c r="L41" s="14">
        <f t="shared" si="0"/>
        <v>6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9.5</v>
      </c>
      <c r="AA41" s="8">
        <v>10</v>
      </c>
      <c r="AB41" s="8">
        <v>7</v>
      </c>
      <c r="AC41" s="8">
        <v>9.6999999999999993</v>
      </c>
      <c r="AD41" s="8">
        <v>8</v>
      </c>
      <c r="AE41" s="14">
        <f t="shared" si="5"/>
        <v>6.39</v>
      </c>
      <c r="AF41" s="8">
        <v>10</v>
      </c>
      <c r="AG41" s="8"/>
      <c r="AH41" s="8"/>
      <c r="AI41" s="8"/>
      <c r="AJ41" s="8"/>
      <c r="AK41" s="14">
        <f t="shared" si="6"/>
        <v>3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9.4</v>
      </c>
      <c r="AS41" s="8">
        <v>10</v>
      </c>
      <c r="AT41" s="8">
        <v>10</v>
      </c>
      <c r="AU41" s="8">
        <v>10</v>
      </c>
      <c r="AV41" s="8">
        <v>10</v>
      </c>
      <c r="AW41" s="8">
        <v>10</v>
      </c>
      <c r="AX41" s="14">
        <f t="shared" si="10"/>
        <v>9</v>
      </c>
      <c r="AY41" s="8">
        <v>10</v>
      </c>
      <c r="AZ41" s="8"/>
      <c r="BA41" s="8"/>
      <c r="BB41" s="8"/>
      <c r="BC41" s="8"/>
      <c r="BD41" s="14">
        <f t="shared" si="11"/>
        <v>1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10</v>
      </c>
      <c r="BL41" s="8">
        <v>10</v>
      </c>
      <c r="BM41" s="8"/>
      <c r="BN41" s="8">
        <v>10</v>
      </c>
      <c r="BO41" s="8"/>
      <c r="BP41" s="8">
        <v>10</v>
      </c>
      <c r="BQ41" s="14">
        <f t="shared" si="15"/>
        <v>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</v>
      </c>
      <c r="CE41" s="58">
        <f t="shared" si="20"/>
        <v>8</v>
      </c>
      <c r="CF41" s="21"/>
      <c r="CG41" s="58">
        <f t="shared" si="21"/>
        <v>8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19" priority="1" stopIfTrue="1" operator="equal">
      <formula>"Reprobado"</formula>
    </cfRule>
  </conditionalFormatting>
  <conditionalFormatting sqref="CF13:CF72">
    <cfRule type="cellIs" dxfId="118" priority="2" stopIfTrue="1" operator="between">
      <formula>0</formula>
      <formula>10</formula>
    </cfRule>
  </conditionalFormatting>
  <conditionalFormatting sqref="CG13:CG72">
    <cfRule type="cellIs" dxfId="117" priority="3" operator="between">
      <formula>7</formula>
      <formula>10</formula>
    </cfRule>
  </conditionalFormatting>
  <conditionalFormatting sqref="CG13:CG72">
    <cfRule type="cellIs" dxfId="116" priority="4" operator="between">
      <formula>5</formula>
      <formula>6.99</formula>
    </cfRule>
  </conditionalFormatting>
  <conditionalFormatting sqref="CG13:CG72">
    <cfRule type="cellIs" dxfId="115" priority="5" operator="between">
      <formula>0</formula>
      <formula>4.99</formula>
    </cfRule>
  </conditionalFormatting>
  <conditionalFormatting sqref="CE13:CE72">
    <cfRule type="cellIs" dxfId="114" priority="6" operator="between">
      <formula>7</formula>
      <formula>10</formula>
    </cfRule>
  </conditionalFormatting>
  <conditionalFormatting sqref="CE13:CE72">
    <cfRule type="cellIs" dxfId="113" priority="7" operator="between">
      <formula>5</formula>
      <formula>6.99</formula>
    </cfRule>
  </conditionalFormatting>
  <conditionalFormatting sqref="CE13:CE72">
    <cfRule type="cellIs" dxfId="112" priority="8" operator="between">
      <formula>0</formula>
      <formula>4.99</formula>
    </cfRule>
  </conditionalFormatting>
  <conditionalFormatting sqref="Y13:Y72">
    <cfRule type="cellIs" dxfId="111" priority="9" operator="between">
      <formula>7</formula>
      <formula>10</formula>
    </cfRule>
  </conditionalFormatting>
  <conditionalFormatting sqref="Y13:Y72">
    <cfRule type="cellIs" dxfId="110" priority="10" operator="between">
      <formula>5</formula>
      <formula>6.99</formula>
    </cfRule>
  </conditionalFormatting>
  <conditionalFormatting sqref="Y13:Y72">
    <cfRule type="cellIs" dxfId="109" priority="11" operator="between">
      <formula>0</formula>
      <formula>4.99</formula>
    </cfRule>
  </conditionalFormatting>
  <conditionalFormatting sqref="Y11">
    <cfRule type="cellIs" dxfId="108" priority="12" operator="greaterThan">
      <formula>1.1</formula>
    </cfRule>
  </conditionalFormatting>
  <conditionalFormatting sqref="AR11">
    <cfRule type="cellIs" dxfId="107" priority="13" operator="greaterThan">
      <formula>1.1</formula>
    </cfRule>
  </conditionalFormatting>
  <conditionalFormatting sqref="BK11">
    <cfRule type="cellIs" dxfId="106" priority="14" operator="greaterThan">
      <formula>1.1</formula>
    </cfRule>
  </conditionalFormatting>
  <conditionalFormatting sqref="AR13:AR72">
    <cfRule type="cellIs" dxfId="105" priority="15" operator="between">
      <formula>7</formula>
      <formula>10</formula>
    </cfRule>
  </conditionalFormatting>
  <conditionalFormatting sqref="AR13:AR72">
    <cfRule type="cellIs" dxfId="104" priority="16" operator="between">
      <formula>5</formula>
      <formula>6.99</formula>
    </cfRule>
  </conditionalFormatting>
  <conditionalFormatting sqref="AR13:AR72">
    <cfRule type="cellIs" dxfId="103" priority="17" operator="between">
      <formula>0</formula>
      <formula>4.99</formula>
    </cfRule>
  </conditionalFormatting>
  <conditionalFormatting sqref="BK13:BK72">
    <cfRule type="cellIs" dxfId="102" priority="18" operator="between">
      <formula>7</formula>
      <formula>10</formula>
    </cfRule>
  </conditionalFormatting>
  <conditionalFormatting sqref="BK13:BK72">
    <cfRule type="cellIs" dxfId="101" priority="19" operator="between">
      <formula>5</formula>
      <formula>6.99</formula>
    </cfRule>
  </conditionalFormatting>
  <conditionalFormatting sqref="BK13:BK72">
    <cfRule type="cellIs" dxfId="100" priority="20" operator="between">
      <formula>0</formula>
      <formula>4.99</formula>
    </cfRule>
  </conditionalFormatting>
  <conditionalFormatting sqref="CD13:CD72">
    <cfRule type="cellIs" dxfId="99" priority="21" operator="between">
      <formula>7</formula>
      <formula>10</formula>
    </cfRule>
  </conditionalFormatting>
  <conditionalFormatting sqref="CD13:CD72">
    <cfRule type="cellIs" dxfId="98" priority="22" operator="between">
      <formula>5</formula>
      <formula>6.99</formula>
    </cfRule>
  </conditionalFormatting>
  <conditionalFormatting sqref="CD13:CD72">
    <cfRule type="cellIs" dxfId="97" priority="23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K30" activePane="bottomRight" state="frozen"/>
      <selection pane="topRight"/>
      <selection pane="bottomLeft"/>
      <selection pane="bottomRight" activeCell="BO33" sqref="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220</v>
      </c>
      <c r="E3" s="2" t="s">
        <v>221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222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0.23</v>
      </c>
      <c r="H11" s="12">
        <v>0.23</v>
      </c>
      <c r="I11" s="12">
        <v>0.24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0.7</v>
      </c>
      <c r="AF11" s="11">
        <v>0.2</v>
      </c>
      <c r="AG11" s="12">
        <v>0.1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0.3</v>
      </c>
      <c r="AV11" s="12">
        <v>0.3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0.2</v>
      </c>
      <c r="BN11" s="12">
        <v>0.3</v>
      </c>
      <c r="BO11" s="12">
        <v>0.2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223</v>
      </c>
      <c r="F13" s="70" t="s">
        <v>43</v>
      </c>
      <c r="G13" s="61">
        <v>10</v>
      </c>
      <c r="H13" s="8">
        <v>10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8.26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>
        <v>9</v>
      </c>
      <c r="AD13" s="8">
        <v>4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8">
        <v>9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2.8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5.4</v>
      </c>
      <c r="AS13" s="8"/>
      <c r="AT13" s="8"/>
      <c r="AU13" s="8">
        <v>1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5.3</v>
      </c>
      <c r="BL13" s="8">
        <v>10</v>
      </c>
      <c r="BM13" s="8">
        <v>9</v>
      </c>
      <c r="BN13" s="8">
        <v>10</v>
      </c>
      <c r="BO13" s="8">
        <v>8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9.4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9.4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224</v>
      </c>
      <c r="F14" s="72" t="s">
        <v>45</v>
      </c>
      <c r="G14" s="62">
        <v>10</v>
      </c>
      <c r="H14" s="13">
        <v>10</v>
      </c>
      <c r="I14" s="13">
        <v>9</v>
      </c>
      <c r="J14" s="13">
        <v>6.5</v>
      </c>
      <c r="K14" s="13"/>
      <c r="L14" s="14">
        <f t="shared" si="0"/>
        <v>8.7100000000000009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>
        <v>10</v>
      </c>
      <c r="AA14" s="13">
        <v>10</v>
      </c>
      <c r="AB14" s="13">
        <v>10</v>
      </c>
      <c r="AC14" s="13">
        <v>10</v>
      </c>
      <c r="AD14" s="13">
        <v>9.5</v>
      </c>
      <c r="AE14" s="14">
        <f t="shared" si="5"/>
        <v>6.9</v>
      </c>
      <c r="AF14" s="13">
        <v>9.5</v>
      </c>
      <c r="AG14" s="13">
        <v>10</v>
      </c>
      <c r="AH14" s="13"/>
      <c r="AI14" s="13"/>
      <c r="AJ14" s="13"/>
      <c r="AK14" s="14">
        <f t="shared" si="6"/>
        <v>2.9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9.8000000000000007</v>
      </c>
      <c r="AS14" s="13">
        <v>10</v>
      </c>
      <c r="AT14" s="13">
        <v>10</v>
      </c>
      <c r="AU14" s="13">
        <v>9</v>
      </c>
      <c r="AV14" s="13">
        <v>9</v>
      </c>
      <c r="AW14" s="13">
        <v>10</v>
      </c>
      <c r="AX14" s="14">
        <f t="shared" si="10"/>
        <v>9.4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9.4</v>
      </c>
      <c r="BL14" s="13">
        <v>10</v>
      </c>
      <c r="BM14" s="13">
        <v>8.5</v>
      </c>
      <c r="BN14" s="13">
        <v>9</v>
      </c>
      <c r="BO14" s="13">
        <v>7</v>
      </c>
      <c r="BP14" s="13"/>
      <c r="BQ14" s="14">
        <f t="shared" si="15"/>
        <v>8.8000000000000007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8.8000000000000007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225</v>
      </c>
      <c r="F15" s="70" t="s">
        <v>43</v>
      </c>
      <c r="G15" s="61">
        <v>10</v>
      </c>
      <c r="H15" s="8">
        <v>10</v>
      </c>
      <c r="I15" s="8">
        <v>10</v>
      </c>
      <c r="J15" s="8">
        <v>7</v>
      </c>
      <c r="K15" s="8"/>
      <c r="L15" s="14">
        <f t="shared" si="0"/>
        <v>9.1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</v>
      </c>
      <c r="AF15" s="8">
        <v>9</v>
      </c>
      <c r="AG15" s="8">
        <v>10</v>
      </c>
      <c r="AH15" s="8"/>
      <c r="AI15" s="8"/>
      <c r="AJ15" s="8"/>
      <c r="AK15" s="14">
        <f t="shared" si="6"/>
        <v>2.8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9.8000000000000007</v>
      </c>
      <c r="AT15" s="8">
        <v>10</v>
      </c>
      <c r="AU15" s="8">
        <v>9</v>
      </c>
      <c r="AV15" s="8">
        <v>10</v>
      </c>
      <c r="AW15" s="8">
        <v>10</v>
      </c>
      <c r="AX15" s="14">
        <f t="shared" si="10"/>
        <v>9.68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9.6999999999999993</v>
      </c>
      <c r="BL15" s="8">
        <v>10</v>
      </c>
      <c r="BM15" s="8">
        <v>9</v>
      </c>
      <c r="BN15" s="8">
        <v>9</v>
      </c>
      <c r="BO15" s="8">
        <v>9</v>
      </c>
      <c r="BP15" s="8"/>
      <c r="BQ15" s="14">
        <f t="shared" si="15"/>
        <v>9.3000000000000007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9.3000000000000007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226</v>
      </c>
      <c r="F16" s="72" t="s">
        <v>43</v>
      </c>
      <c r="G16" s="62">
        <v>10</v>
      </c>
      <c r="H16" s="13">
        <v>10</v>
      </c>
      <c r="I16" s="13">
        <v>10</v>
      </c>
      <c r="J16" s="13">
        <v>6</v>
      </c>
      <c r="K16" s="13"/>
      <c r="L16" s="14">
        <f t="shared" si="0"/>
        <v>8.8000000000000007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10</v>
      </c>
      <c r="AA16" s="13">
        <v>10</v>
      </c>
      <c r="AB16" s="13">
        <v>10</v>
      </c>
      <c r="AC16" s="13">
        <v>8</v>
      </c>
      <c r="AD16" s="13">
        <v>8</v>
      </c>
      <c r="AE16" s="14">
        <f t="shared" si="5"/>
        <v>6.2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9.1999999999999993</v>
      </c>
      <c r="AS16" s="13">
        <v>10</v>
      </c>
      <c r="AT16" s="13">
        <v>10</v>
      </c>
      <c r="AU16" s="13">
        <v>8</v>
      </c>
      <c r="AV16" s="13">
        <v>7</v>
      </c>
      <c r="AW16" s="13">
        <v>10</v>
      </c>
      <c r="AX16" s="14">
        <f t="shared" si="10"/>
        <v>8.5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>
        <v>10</v>
      </c>
      <c r="BM16" s="13">
        <v>9</v>
      </c>
      <c r="BN16" s="13">
        <v>9</v>
      </c>
      <c r="BO16" s="13">
        <v>10</v>
      </c>
      <c r="BP16" s="13"/>
      <c r="BQ16" s="14">
        <f t="shared" si="15"/>
        <v>9.5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9.5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227</v>
      </c>
      <c r="F17" s="70" t="s">
        <v>43</v>
      </c>
      <c r="G17" s="61">
        <v>10</v>
      </c>
      <c r="H17" s="8">
        <v>10</v>
      </c>
      <c r="I17" s="8">
        <v>9</v>
      </c>
      <c r="J17" s="8">
        <v>6</v>
      </c>
      <c r="K17" s="8"/>
      <c r="L17" s="14">
        <f t="shared" si="0"/>
        <v>8.56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</v>
      </c>
      <c r="Z17" s="8">
        <v>10</v>
      </c>
      <c r="AA17" s="8">
        <v>10</v>
      </c>
      <c r="AB17" s="8">
        <v>10</v>
      </c>
      <c r="AC17" s="8">
        <v>10</v>
      </c>
      <c r="AD17" s="8">
        <v>7</v>
      </c>
      <c r="AE17" s="14">
        <f t="shared" si="5"/>
        <v>6.4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9.4</v>
      </c>
      <c r="AS17" s="8">
        <v>9.8000000000000007</v>
      </c>
      <c r="AT17" s="8">
        <v>10</v>
      </c>
      <c r="AU17" s="8">
        <v>10</v>
      </c>
      <c r="AV17" s="8">
        <v>10</v>
      </c>
      <c r="AW17" s="8">
        <v>10</v>
      </c>
      <c r="AX17" s="14">
        <f t="shared" si="10"/>
        <v>9.98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>
        <v>9</v>
      </c>
      <c r="BN17" s="8">
        <v>9</v>
      </c>
      <c r="BO17" s="8">
        <v>9</v>
      </c>
      <c r="BP17" s="8"/>
      <c r="BQ17" s="14">
        <f t="shared" si="15"/>
        <v>9.3000000000000007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9.3000000000000007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228</v>
      </c>
      <c r="F18" s="72" t="s">
        <v>45</v>
      </c>
      <c r="G18" s="62">
        <v>10</v>
      </c>
      <c r="H18" s="13">
        <v>10</v>
      </c>
      <c r="I18" s="13">
        <v>9</v>
      </c>
      <c r="J18" s="13">
        <v>3</v>
      </c>
      <c r="K18" s="13"/>
      <c r="L18" s="14">
        <f t="shared" si="0"/>
        <v>7.66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7.7</v>
      </c>
      <c r="Z18" s="13">
        <v>9</v>
      </c>
      <c r="AA18" s="13">
        <v>10</v>
      </c>
      <c r="AB18" s="13">
        <v>1</v>
      </c>
      <c r="AC18" s="13">
        <v>8</v>
      </c>
      <c r="AD18" s="13">
        <v>9</v>
      </c>
      <c r="AE18" s="14">
        <f t="shared" si="5"/>
        <v>5.4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8.4</v>
      </c>
      <c r="AS18" s="13">
        <v>10</v>
      </c>
      <c r="AT18" s="13">
        <v>10</v>
      </c>
      <c r="AU18" s="13">
        <v>1</v>
      </c>
      <c r="AV18" s="13">
        <v>7</v>
      </c>
      <c r="AW18" s="13">
        <v>10</v>
      </c>
      <c r="AX18" s="14">
        <f t="shared" si="10"/>
        <v>6.4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6.4</v>
      </c>
      <c r="BL18" s="13">
        <v>10</v>
      </c>
      <c r="BM18" s="13">
        <v>9</v>
      </c>
      <c r="BN18" s="13">
        <v>9</v>
      </c>
      <c r="BO18" s="13">
        <v>9</v>
      </c>
      <c r="BP18" s="13"/>
      <c r="BQ18" s="14">
        <f t="shared" si="15"/>
        <v>9.3000000000000007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9.3000000000000007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229</v>
      </c>
      <c r="F19" s="70" t="s">
        <v>45</v>
      </c>
      <c r="G19" s="61">
        <v>10</v>
      </c>
      <c r="H19" s="8">
        <v>10</v>
      </c>
      <c r="I19" s="8">
        <v>10</v>
      </c>
      <c r="J19" s="8">
        <v>9.6</v>
      </c>
      <c r="K19" s="8"/>
      <c r="L19" s="14">
        <f t="shared" si="0"/>
        <v>9.8800000000000008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9.9</v>
      </c>
      <c r="Z19" s="8">
        <v>10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7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>
        <v>10</v>
      </c>
      <c r="AU19" s="8">
        <v>10</v>
      </c>
      <c r="AV19" s="8">
        <v>7</v>
      </c>
      <c r="AW19" s="8">
        <v>10</v>
      </c>
      <c r="AX19" s="14">
        <f t="shared" si="10"/>
        <v>9.1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9.1</v>
      </c>
      <c r="BL19" s="8">
        <v>10</v>
      </c>
      <c r="BM19" s="8">
        <v>10</v>
      </c>
      <c r="BN19" s="8">
        <v>10</v>
      </c>
      <c r="BO19" s="8">
        <v>9</v>
      </c>
      <c r="BP19" s="8"/>
      <c r="BQ19" s="14">
        <f t="shared" si="15"/>
        <v>9.8000000000000007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9.8000000000000007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230</v>
      </c>
      <c r="F20" s="72" t="s">
        <v>45</v>
      </c>
      <c r="G20" s="62">
        <v>10</v>
      </c>
      <c r="H20" s="13">
        <v>10</v>
      </c>
      <c r="I20" s="13">
        <v>9</v>
      </c>
      <c r="J20" s="13">
        <v>5</v>
      </c>
      <c r="K20" s="13"/>
      <c r="L20" s="14">
        <f t="shared" si="0"/>
        <v>8.26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>
        <v>10</v>
      </c>
      <c r="AA20" s="13">
        <v>10</v>
      </c>
      <c r="AB20" s="13">
        <v>10</v>
      </c>
      <c r="AC20" s="13">
        <v>4</v>
      </c>
      <c r="AD20" s="13">
        <v>5</v>
      </c>
      <c r="AE20" s="14">
        <f t="shared" si="5"/>
        <v>4.8</v>
      </c>
      <c r="AF20" s="13">
        <v>7</v>
      </c>
      <c r="AG20" s="13">
        <v>10</v>
      </c>
      <c r="AH20" s="13"/>
      <c r="AI20" s="13"/>
      <c r="AJ20" s="13"/>
      <c r="AK20" s="14">
        <f t="shared" si="6"/>
        <v>2.4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10</v>
      </c>
      <c r="AT20" s="13">
        <v>10</v>
      </c>
      <c r="AU20" s="13">
        <v>7</v>
      </c>
      <c r="AV20" s="13">
        <v>1</v>
      </c>
      <c r="AW20" s="13">
        <v>10</v>
      </c>
      <c r="AX20" s="14">
        <f t="shared" si="10"/>
        <v>6.4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6.4</v>
      </c>
      <c r="BL20" s="13">
        <v>8</v>
      </c>
      <c r="BM20" s="13">
        <v>7</v>
      </c>
      <c r="BN20" s="13">
        <v>8</v>
      </c>
      <c r="BO20" s="13">
        <v>8</v>
      </c>
      <c r="BP20" s="13"/>
      <c r="BQ20" s="14">
        <f t="shared" si="15"/>
        <v>7.8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7.8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231</v>
      </c>
      <c r="F21" s="70" t="s">
        <v>45</v>
      </c>
      <c r="G21" s="61">
        <v>10</v>
      </c>
      <c r="H21" s="8">
        <v>10</v>
      </c>
      <c r="I21" s="8">
        <v>8</v>
      </c>
      <c r="J21" s="8">
        <v>1</v>
      </c>
      <c r="K21" s="8"/>
      <c r="L21" s="14">
        <f t="shared" si="0"/>
        <v>6.82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6.8</v>
      </c>
      <c r="Z21" s="8">
        <v>10</v>
      </c>
      <c r="AA21" s="8">
        <v>10</v>
      </c>
      <c r="AB21" s="8">
        <v>10</v>
      </c>
      <c r="AC21" s="8">
        <v>7</v>
      </c>
      <c r="AD21" s="8">
        <v>5</v>
      </c>
      <c r="AE21" s="14">
        <f t="shared" si="5"/>
        <v>5.4</v>
      </c>
      <c r="AF21" s="8">
        <v>7</v>
      </c>
      <c r="AG21" s="8">
        <v>10</v>
      </c>
      <c r="AH21" s="8"/>
      <c r="AI21" s="8"/>
      <c r="AJ21" s="8"/>
      <c r="AK21" s="14">
        <f t="shared" si="6"/>
        <v>2.4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7.8</v>
      </c>
      <c r="AS21" s="8">
        <v>10</v>
      </c>
      <c r="AT21" s="8">
        <v>10</v>
      </c>
      <c r="AU21" s="8">
        <v>7</v>
      </c>
      <c r="AV21" s="8">
        <v>1</v>
      </c>
      <c r="AW21" s="8">
        <v>10</v>
      </c>
      <c r="AX21" s="14">
        <f t="shared" si="10"/>
        <v>6.4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>
        <v>8</v>
      </c>
      <c r="BM21" s="8">
        <v>7</v>
      </c>
      <c r="BN21" s="8">
        <v>7</v>
      </c>
      <c r="BO21" s="8">
        <v>7</v>
      </c>
      <c r="BP21" s="8"/>
      <c r="BQ21" s="14">
        <f t="shared" si="15"/>
        <v>7.3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7.3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232</v>
      </c>
      <c r="F22" s="72" t="s">
        <v>43</v>
      </c>
      <c r="G22" s="62">
        <v>10</v>
      </c>
      <c r="H22" s="13">
        <v>10</v>
      </c>
      <c r="I22" s="13">
        <v>10</v>
      </c>
      <c r="J22" s="13">
        <v>9.6999999999999993</v>
      </c>
      <c r="K22" s="13"/>
      <c r="L22" s="14">
        <f t="shared" si="0"/>
        <v>9.91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9.9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>
        <v>10</v>
      </c>
      <c r="AU22" s="13">
        <v>10</v>
      </c>
      <c r="AV22" s="13">
        <v>10</v>
      </c>
      <c r="AW22" s="13">
        <v>10</v>
      </c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>
        <v>10</v>
      </c>
      <c r="BN22" s="13">
        <v>9</v>
      </c>
      <c r="BO22" s="13">
        <v>9</v>
      </c>
      <c r="BP22" s="13"/>
      <c r="BQ22" s="14">
        <f t="shared" si="15"/>
        <v>9.5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9.5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233</v>
      </c>
      <c r="F23" s="70" t="s">
        <v>43</v>
      </c>
      <c r="G23" s="61">
        <v>10</v>
      </c>
      <c r="H23" s="8">
        <v>10</v>
      </c>
      <c r="I23" s="8">
        <v>9</v>
      </c>
      <c r="J23" s="8">
        <v>5</v>
      </c>
      <c r="K23" s="8"/>
      <c r="L23" s="14">
        <f t="shared" si="0"/>
        <v>8.26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10</v>
      </c>
      <c r="AA23" s="8">
        <v>10</v>
      </c>
      <c r="AB23" s="8">
        <v>10</v>
      </c>
      <c r="AC23" s="8">
        <v>9</v>
      </c>
      <c r="AD23" s="8">
        <v>5</v>
      </c>
      <c r="AE23" s="14">
        <f t="shared" si="5"/>
        <v>5.8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8.8000000000000007</v>
      </c>
      <c r="AS23" s="8">
        <v>10</v>
      </c>
      <c r="AT23" s="8">
        <v>10</v>
      </c>
      <c r="AU23" s="8">
        <v>8</v>
      </c>
      <c r="AV23" s="8">
        <v>1</v>
      </c>
      <c r="AW23" s="8">
        <v>10</v>
      </c>
      <c r="AX23" s="14">
        <f t="shared" si="10"/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234</v>
      </c>
      <c r="F24" s="72" t="s">
        <v>43</v>
      </c>
      <c r="G24" s="62">
        <v>10</v>
      </c>
      <c r="H24" s="13">
        <v>10</v>
      </c>
      <c r="I24" s="13">
        <v>10</v>
      </c>
      <c r="J24" s="13">
        <v>9.6</v>
      </c>
      <c r="K24" s="13"/>
      <c r="L24" s="14">
        <f t="shared" si="0"/>
        <v>9.8800000000000008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9.9</v>
      </c>
      <c r="Z24" s="13">
        <v>10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6.8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9.8000000000000007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>
        <v>10</v>
      </c>
      <c r="BN24" s="13">
        <v>10</v>
      </c>
      <c r="BO24" s="13">
        <v>10</v>
      </c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235</v>
      </c>
      <c r="F25" s="70" t="s">
        <v>45</v>
      </c>
      <c r="G25" s="61">
        <v>10</v>
      </c>
      <c r="H25" s="8">
        <v>10</v>
      </c>
      <c r="I25" s="8">
        <v>10</v>
      </c>
      <c r="J25" s="8">
        <v>8.9</v>
      </c>
      <c r="K25" s="8"/>
      <c r="L25" s="14">
        <f t="shared" si="0"/>
        <v>9.67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9.6999999999999993</v>
      </c>
      <c r="Z25" s="8">
        <v>10</v>
      </c>
      <c r="AA25" s="8">
        <v>10</v>
      </c>
      <c r="AB25" s="8">
        <v>10</v>
      </c>
      <c r="AC25" s="8">
        <v>10</v>
      </c>
      <c r="AD25" s="8">
        <v>9</v>
      </c>
      <c r="AE25" s="14">
        <f t="shared" si="5"/>
        <v>6.8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9.8000000000000007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9</v>
      </c>
      <c r="BN25" s="8">
        <v>9</v>
      </c>
      <c r="BO25" s="8">
        <v>9</v>
      </c>
      <c r="BP25" s="8"/>
      <c r="BQ25" s="14">
        <f t="shared" si="15"/>
        <v>9.3000000000000007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9.3000000000000007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236</v>
      </c>
      <c r="F26" s="72" t="s">
        <v>45</v>
      </c>
      <c r="G26" s="62">
        <v>10</v>
      </c>
      <c r="H26" s="13">
        <v>10</v>
      </c>
      <c r="I26" s="13">
        <v>9</v>
      </c>
      <c r="J26" s="13">
        <v>3.6</v>
      </c>
      <c r="K26" s="13"/>
      <c r="L26" s="14">
        <f t="shared" si="0"/>
        <v>7.84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7.8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>
        <v>10</v>
      </c>
      <c r="AV26" s="13">
        <v>7</v>
      </c>
      <c r="AW26" s="13">
        <v>10</v>
      </c>
      <c r="AX26" s="14">
        <f t="shared" si="10"/>
        <v>9.1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9.1</v>
      </c>
      <c r="BL26" s="13">
        <v>10</v>
      </c>
      <c r="BM26" s="13">
        <v>9</v>
      </c>
      <c r="BN26" s="13">
        <v>9</v>
      </c>
      <c r="BO26" s="13">
        <v>10</v>
      </c>
      <c r="BP26" s="13"/>
      <c r="BQ26" s="14">
        <f t="shared" si="15"/>
        <v>9.5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9.5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237</v>
      </c>
      <c r="F27" s="70" t="s">
        <v>43</v>
      </c>
      <c r="G27" s="61">
        <v>10</v>
      </c>
      <c r="H27" s="8"/>
      <c r="I27" s="8">
        <v>10</v>
      </c>
      <c r="J27" s="8">
        <v>6</v>
      </c>
      <c r="K27" s="8"/>
      <c r="L27" s="14">
        <f t="shared" si="0"/>
        <v>6.5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6.5</v>
      </c>
      <c r="Z27" s="8">
        <v>10</v>
      </c>
      <c r="AA27" s="8">
        <v>10</v>
      </c>
      <c r="AB27" s="8">
        <v>10</v>
      </c>
      <c r="AC27" s="8">
        <v>10</v>
      </c>
      <c r="AD27" s="8">
        <v>9</v>
      </c>
      <c r="AE27" s="14">
        <f t="shared" si="5"/>
        <v>6.8</v>
      </c>
      <c r="AF27" s="8">
        <v>9</v>
      </c>
      <c r="AG27" s="8">
        <v>10</v>
      </c>
      <c r="AH27" s="8"/>
      <c r="AI27" s="8"/>
      <c r="AJ27" s="8"/>
      <c r="AK27" s="14">
        <f t="shared" si="6"/>
        <v>2.8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</v>
      </c>
      <c r="AS27" s="8">
        <v>10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>
        <v>8.5</v>
      </c>
      <c r="BN27" s="8">
        <v>9</v>
      </c>
      <c r="BO27" s="8">
        <v>9</v>
      </c>
      <c r="BP27" s="8"/>
      <c r="BQ27" s="14">
        <f t="shared" si="15"/>
        <v>9.1999999999999993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9.1999999999999993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238</v>
      </c>
      <c r="F28" s="72" t="s">
        <v>43</v>
      </c>
      <c r="G28" s="62">
        <v>10</v>
      </c>
      <c r="H28" s="13">
        <v>10</v>
      </c>
      <c r="I28" s="13">
        <v>10</v>
      </c>
      <c r="J28" s="13">
        <v>3</v>
      </c>
      <c r="K28" s="13"/>
      <c r="L28" s="14">
        <f t="shared" si="0"/>
        <v>7.9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7.9</v>
      </c>
      <c r="Z28" s="13">
        <v>10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7</v>
      </c>
      <c r="AF28" s="13">
        <v>9</v>
      </c>
      <c r="AG28" s="13">
        <v>10</v>
      </c>
      <c r="AH28" s="13"/>
      <c r="AI28" s="13"/>
      <c r="AJ28" s="13"/>
      <c r="AK28" s="14">
        <f t="shared" si="6"/>
        <v>2.8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9.8000000000000007</v>
      </c>
      <c r="AS28" s="13">
        <v>10</v>
      </c>
      <c r="AT28" s="13">
        <v>10</v>
      </c>
      <c r="AU28" s="13">
        <v>7</v>
      </c>
      <c r="AV28" s="13">
        <v>10</v>
      </c>
      <c r="AW28" s="13">
        <v>10</v>
      </c>
      <c r="AX28" s="14">
        <f t="shared" si="10"/>
        <v>9.1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9.1</v>
      </c>
      <c r="BL28" s="13">
        <v>10</v>
      </c>
      <c r="BM28" s="13">
        <v>9</v>
      </c>
      <c r="BN28" s="13">
        <v>10</v>
      </c>
      <c r="BO28" s="13">
        <v>10</v>
      </c>
      <c r="BP28" s="13"/>
      <c r="BQ28" s="14">
        <f t="shared" si="15"/>
        <v>9.8000000000000007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9.8000000000000007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239</v>
      </c>
      <c r="F29" s="70" t="s">
        <v>45</v>
      </c>
      <c r="G29" s="61">
        <v>10</v>
      </c>
      <c r="H29" s="8">
        <v>1</v>
      </c>
      <c r="I29" s="8">
        <v>8</v>
      </c>
      <c r="J29" s="8">
        <v>2</v>
      </c>
      <c r="K29" s="8"/>
      <c r="L29" s="14">
        <f t="shared" si="0"/>
        <v>5.05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5.0999999999999996</v>
      </c>
      <c r="Z29" s="8">
        <v>10</v>
      </c>
      <c r="AA29" s="8">
        <v>10</v>
      </c>
      <c r="AB29" s="8">
        <v>10</v>
      </c>
      <c r="AC29" s="8">
        <v>10</v>
      </c>
      <c r="AD29" s="8">
        <v>7</v>
      </c>
      <c r="AE29" s="14">
        <f t="shared" si="5"/>
        <v>6.4</v>
      </c>
      <c r="AF29" s="8">
        <v>9</v>
      </c>
      <c r="AG29" s="8">
        <v>10</v>
      </c>
      <c r="AH29" s="8"/>
      <c r="AI29" s="8"/>
      <c r="AJ29" s="8"/>
      <c r="AK29" s="14">
        <f t="shared" si="6"/>
        <v>2.8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9.1999999999999993</v>
      </c>
      <c r="AS29" s="8">
        <v>10</v>
      </c>
      <c r="AT29" s="8">
        <v>10</v>
      </c>
      <c r="AU29" s="8">
        <v>8</v>
      </c>
      <c r="AV29" s="8">
        <v>9</v>
      </c>
      <c r="AW29" s="8">
        <v>7</v>
      </c>
      <c r="AX29" s="14">
        <f t="shared" si="10"/>
        <v>8.5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8.5</v>
      </c>
      <c r="BL29" s="8">
        <v>10</v>
      </c>
      <c r="BM29" s="8">
        <v>7</v>
      </c>
      <c r="BN29" s="8">
        <v>7</v>
      </c>
      <c r="BO29" s="8">
        <v>8</v>
      </c>
      <c r="BP29" s="8"/>
      <c r="BQ29" s="14">
        <f t="shared" si="15"/>
        <v>8.1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8.1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240</v>
      </c>
      <c r="F30" s="72" t="s">
        <v>45</v>
      </c>
      <c r="G30" s="62">
        <v>10</v>
      </c>
      <c r="H30" s="13">
        <v>1</v>
      </c>
      <c r="I30" s="13">
        <v>8</v>
      </c>
      <c r="J30" s="13">
        <v>4</v>
      </c>
      <c r="K30" s="13"/>
      <c r="L30" s="14">
        <f t="shared" si="0"/>
        <v>5.65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5.7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241</v>
      </c>
      <c r="F31" s="70" t="s">
        <v>45</v>
      </c>
      <c r="G31" s="61">
        <v>10</v>
      </c>
      <c r="H31" s="8">
        <v>1</v>
      </c>
      <c r="I31" s="8">
        <v>8</v>
      </c>
      <c r="J31" s="8">
        <v>2</v>
      </c>
      <c r="K31" s="8"/>
      <c r="L31" s="14">
        <f t="shared" si="0"/>
        <v>5.05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5.0999999999999996</v>
      </c>
      <c r="Z31" s="8">
        <v>10</v>
      </c>
      <c r="AA31" s="8">
        <v>10</v>
      </c>
      <c r="AB31" s="8">
        <v>10</v>
      </c>
      <c r="AC31" s="8">
        <v>7</v>
      </c>
      <c r="AD31" s="8">
        <v>5.5</v>
      </c>
      <c r="AE31" s="14">
        <f t="shared" si="5"/>
        <v>5.5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>
        <v>10</v>
      </c>
      <c r="AT31" s="8">
        <v>10</v>
      </c>
      <c r="AU31" s="8">
        <v>7</v>
      </c>
      <c r="AV31" s="8">
        <v>1</v>
      </c>
      <c r="AW31" s="8">
        <v>10</v>
      </c>
      <c r="AX31" s="14">
        <f t="shared" si="10"/>
        <v>6.4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6.4</v>
      </c>
      <c r="BL31" s="8">
        <v>8</v>
      </c>
      <c r="BM31" s="8">
        <v>7</v>
      </c>
      <c r="BN31" s="8">
        <v>7</v>
      </c>
      <c r="BO31" s="8">
        <v>10</v>
      </c>
      <c r="BP31" s="8"/>
      <c r="BQ31" s="14">
        <f t="shared" si="15"/>
        <v>7.9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7.9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242</v>
      </c>
      <c r="F32" s="72" t="s">
        <v>43</v>
      </c>
      <c r="G32" s="62">
        <v>10</v>
      </c>
      <c r="H32" s="13">
        <v>1</v>
      </c>
      <c r="I32" s="13">
        <v>9</v>
      </c>
      <c r="J32" s="13">
        <v>5</v>
      </c>
      <c r="K32" s="13"/>
      <c r="L32" s="14">
        <f t="shared" si="0"/>
        <v>6.19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6.2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10</v>
      </c>
      <c r="AU32" s="13">
        <v>7</v>
      </c>
      <c r="AV32" s="13">
        <v>1</v>
      </c>
      <c r="AW32" s="13">
        <v>10</v>
      </c>
      <c r="AX32" s="14">
        <f t="shared" si="10"/>
        <v>6.4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6.4</v>
      </c>
      <c r="BL32" s="13">
        <v>10</v>
      </c>
      <c r="BM32" s="13">
        <v>10</v>
      </c>
      <c r="BN32" s="13">
        <v>7</v>
      </c>
      <c r="BO32" s="13">
        <v>7</v>
      </c>
      <c r="BP32" s="13"/>
      <c r="BQ32" s="14">
        <f t="shared" si="15"/>
        <v>8.5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8.5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95" priority="1" stopIfTrue="1" operator="equal">
      <formula>"Reprobado"</formula>
    </cfRule>
  </conditionalFormatting>
  <conditionalFormatting sqref="CF13:CF72">
    <cfRule type="cellIs" dxfId="94" priority="2" stopIfTrue="1" operator="between">
      <formula>0</formula>
      <formula>10</formula>
    </cfRule>
  </conditionalFormatting>
  <conditionalFormatting sqref="CG13:CG72">
    <cfRule type="cellIs" dxfId="93" priority="3" operator="between">
      <formula>7</formula>
      <formula>10</formula>
    </cfRule>
  </conditionalFormatting>
  <conditionalFormatting sqref="CG13:CG72">
    <cfRule type="cellIs" dxfId="92" priority="4" operator="between">
      <formula>5</formula>
      <formula>6.99</formula>
    </cfRule>
  </conditionalFormatting>
  <conditionalFormatting sqref="CG13:CG72">
    <cfRule type="cellIs" dxfId="91" priority="5" operator="between">
      <formula>0</formula>
      <formula>4.99</formula>
    </cfRule>
  </conditionalFormatting>
  <conditionalFormatting sqref="CE13:CE72">
    <cfRule type="cellIs" dxfId="90" priority="6" operator="between">
      <formula>7</formula>
      <formula>10</formula>
    </cfRule>
  </conditionalFormatting>
  <conditionalFormatting sqref="CE13:CE72">
    <cfRule type="cellIs" dxfId="89" priority="7" operator="between">
      <formula>5</formula>
      <formula>6.99</formula>
    </cfRule>
  </conditionalFormatting>
  <conditionalFormatting sqref="CE13:CE72">
    <cfRule type="cellIs" dxfId="88" priority="8" operator="between">
      <formula>0</formula>
      <formula>4.99</formula>
    </cfRule>
  </conditionalFormatting>
  <conditionalFormatting sqref="Y13:Y72">
    <cfRule type="cellIs" dxfId="87" priority="9" operator="between">
      <formula>7</formula>
      <formula>10</formula>
    </cfRule>
  </conditionalFormatting>
  <conditionalFormatting sqref="Y13:Y72">
    <cfRule type="cellIs" dxfId="86" priority="10" operator="between">
      <formula>5</formula>
      <formula>6.99</formula>
    </cfRule>
  </conditionalFormatting>
  <conditionalFormatting sqref="Y13:Y72"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</conditionalFormatting>
  <conditionalFormatting sqref="AR13:AR72">
    <cfRule type="cellIs" dxfId="80" priority="16" operator="between">
      <formula>5</formula>
      <formula>6.99</formula>
    </cfRule>
  </conditionalFormatting>
  <conditionalFormatting sqref="AR13:AR72">
    <cfRule type="cellIs" dxfId="79" priority="17" operator="between">
      <formula>0</formula>
      <formula>4.99</formula>
    </cfRule>
  </conditionalFormatting>
  <conditionalFormatting sqref="BK13:BK72">
    <cfRule type="cellIs" dxfId="78" priority="18" operator="between">
      <formula>7</formula>
      <formula>10</formula>
    </cfRule>
  </conditionalFormatting>
  <conditionalFormatting sqref="BK13:BK72">
    <cfRule type="cellIs" dxfId="77" priority="19" operator="between">
      <formula>5</formula>
      <formula>6.99</formula>
    </cfRule>
  </conditionalFormatting>
  <conditionalFormatting sqref="BK13:BK72">
    <cfRule type="cellIs" dxfId="76" priority="20" operator="between">
      <formula>0</formula>
      <formula>4.99</formula>
    </cfRule>
  </conditionalFormatting>
  <conditionalFormatting sqref="CD13:CD72">
    <cfRule type="cellIs" dxfId="75" priority="21" operator="between">
      <formula>7</formula>
      <formula>10</formula>
    </cfRule>
  </conditionalFormatting>
  <conditionalFormatting sqref="CD13:CD72">
    <cfRule type="cellIs" dxfId="74" priority="22" operator="between">
      <formula>5</formula>
      <formula>6.99</formula>
    </cfRule>
  </conditionalFormatting>
  <conditionalFormatting sqref="CD13:CD72"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31" activePane="bottomRight" state="frozen"/>
      <selection pane="topRight"/>
      <selection pane="bottomLeft"/>
      <selection pane="bottomRight" activeCell="BO34" sqref="BO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220</v>
      </c>
      <c r="E3" s="2" t="s">
        <v>221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101</v>
      </c>
      <c r="E6" s="2" t="s">
        <v>102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222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0.15</v>
      </c>
      <c r="J11" s="12">
        <v>0.25</v>
      </c>
      <c r="K11" s="12">
        <v>0.3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0.7</v>
      </c>
      <c r="AF11" s="11">
        <v>0.2</v>
      </c>
      <c r="AG11" s="12">
        <v>0.1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0.3</v>
      </c>
      <c r="AV11" s="12">
        <v>0.3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0.3</v>
      </c>
      <c r="BN11" s="12">
        <v>0.3</v>
      </c>
      <c r="BO11" s="12">
        <v>0.2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243</v>
      </c>
      <c r="F13" s="70" t="s">
        <v>43</v>
      </c>
      <c r="G13" s="61">
        <v>10</v>
      </c>
      <c r="H13" s="8">
        <v>10</v>
      </c>
      <c r="I13" s="8">
        <v>10</v>
      </c>
      <c r="J13" s="8">
        <v>10</v>
      </c>
      <c r="K13" s="8">
        <v>4.5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8.35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>
        <v>10</v>
      </c>
      <c r="AA13" s="8">
        <v>10</v>
      </c>
      <c r="AB13" s="8">
        <v>10</v>
      </c>
      <c r="AC13" s="8">
        <v>10</v>
      </c>
      <c r="AD13" s="8">
        <v>9.5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9.9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8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9.4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9.4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244</v>
      </c>
      <c r="F14" s="72" t="s">
        <v>43</v>
      </c>
      <c r="G14" s="62">
        <v>10</v>
      </c>
      <c r="H14" s="13">
        <v>10</v>
      </c>
      <c r="I14" s="13">
        <v>10</v>
      </c>
      <c r="J14" s="13">
        <v>10</v>
      </c>
      <c r="K14" s="13">
        <v>2</v>
      </c>
      <c r="L14" s="14">
        <f t="shared" si="0"/>
        <v>7.6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7.6</v>
      </c>
      <c r="Z14" s="13">
        <v>10</v>
      </c>
      <c r="AA14" s="13">
        <v>10</v>
      </c>
      <c r="AB14" s="13">
        <v>10</v>
      </c>
      <c r="AC14" s="13">
        <v>8</v>
      </c>
      <c r="AD14" s="13">
        <v>8</v>
      </c>
      <c r="AE14" s="14">
        <f t="shared" si="5"/>
        <v>6.2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9.1999999999999993</v>
      </c>
      <c r="AS14" s="13">
        <v>10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>
        <v>7.5</v>
      </c>
      <c r="BN14" s="13">
        <v>9</v>
      </c>
      <c r="BO14" s="13">
        <v>9</v>
      </c>
      <c r="BP14" s="13"/>
      <c r="BQ14" s="14">
        <f t="shared" si="15"/>
        <v>8.75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8.8000000000000007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245</v>
      </c>
      <c r="F15" s="70" t="s">
        <v>45</v>
      </c>
      <c r="G15" s="61">
        <v>10</v>
      </c>
      <c r="H15" s="8">
        <v>10</v>
      </c>
      <c r="I15" s="8">
        <v>9</v>
      </c>
      <c r="J15" s="8">
        <v>8.5</v>
      </c>
      <c r="K15" s="8">
        <v>2</v>
      </c>
      <c r="L15" s="14">
        <f t="shared" si="0"/>
        <v>7.08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10</v>
      </c>
      <c r="AA15" s="8">
        <v>10</v>
      </c>
      <c r="AB15" s="8">
        <v>10</v>
      </c>
      <c r="AC15" s="8">
        <v>5</v>
      </c>
      <c r="AD15" s="8">
        <v>3</v>
      </c>
      <c r="AE15" s="14">
        <f t="shared" si="5"/>
        <v>4.5999999999999996</v>
      </c>
      <c r="AF15" s="8">
        <v>10</v>
      </c>
      <c r="AG15" s="8">
        <v>10</v>
      </c>
      <c r="AH15" s="8"/>
      <c r="AI15" s="8"/>
      <c r="AJ15" s="8"/>
      <c r="AK15" s="14">
        <f t="shared" si="6"/>
        <v>3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246</v>
      </c>
      <c r="F16" s="72" t="s">
        <v>45</v>
      </c>
      <c r="G16" s="62">
        <v>10</v>
      </c>
      <c r="H16" s="13">
        <v>10</v>
      </c>
      <c r="I16" s="13">
        <v>8.5</v>
      </c>
      <c r="J16" s="13">
        <v>9.5</v>
      </c>
      <c r="K16" s="13">
        <v>2</v>
      </c>
      <c r="L16" s="14">
        <f t="shared" si="0"/>
        <v>7.25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7.3</v>
      </c>
      <c r="Z16" s="13">
        <v>10</v>
      </c>
      <c r="AA16" s="13">
        <v>10</v>
      </c>
      <c r="AB16" s="13">
        <v>10</v>
      </c>
      <c r="AC16" s="13">
        <v>5</v>
      </c>
      <c r="AD16" s="13">
        <v>6</v>
      </c>
      <c r="AE16" s="14">
        <f t="shared" si="5"/>
        <v>5.2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8.1999999999999993</v>
      </c>
      <c r="AS16" s="13">
        <v>10</v>
      </c>
      <c r="AT16" s="13">
        <v>10</v>
      </c>
      <c r="AU16" s="13">
        <v>1</v>
      </c>
      <c r="AV16" s="13">
        <v>8</v>
      </c>
      <c r="AW16" s="13">
        <v>10</v>
      </c>
      <c r="AX16" s="14">
        <f t="shared" si="10"/>
        <v>6.7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6.7</v>
      </c>
      <c r="BL16" s="13">
        <v>10</v>
      </c>
      <c r="BM16" s="13">
        <v>5</v>
      </c>
      <c r="BN16" s="13">
        <v>5</v>
      </c>
      <c r="BO16" s="13">
        <v>6</v>
      </c>
      <c r="BP16" s="13"/>
      <c r="BQ16" s="14">
        <f t="shared" si="15"/>
        <v>6.2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6.2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247</v>
      </c>
      <c r="F17" s="70" t="s">
        <v>45</v>
      </c>
      <c r="G17" s="61">
        <v>10</v>
      </c>
      <c r="H17" s="8">
        <v>10</v>
      </c>
      <c r="I17" s="8">
        <v>10</v>
      </c>
      <c r="J17" s="8">
        <v>9.5</v>
      </c>
      <c r="K17" s="8">
        <v>2</v>
      </c>
      <c r="L17" s="14">
        <f t="shared" si="0"/>
        <v>7.48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>
        <v>10</v>
      </c>
      <c r="AA17" s="8">
        <v>10</v>
      </c>
      <c r="AB17" s="8">
        <v>10</v>
      </c>
      <c r="AC17" s="8">
        <v>7</v>
      </c>
      <c r="AD17" s="8">
        <v>8</v>
      </c>
      <c r="AE17" s="14">
        <f t="shared" si="5"/>
        <v>6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8</v>
      </c>
      <c r="AT17" s="8">
        <v>8</v>
      </c>
      <c r="AU17" s="8">
        <v>10</v>
      </c>
      <c r="AV17" s="8">
        <v>8</v>
      </c>
      <c r="AW17" s="8">
        <v>9</v>
      </c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>
        <v>10</v>
      </c>
      <c r="BM17" s="8">
        <v>7</v>
      </c>
      <c r="BN17" s="8">
        <v>7</v>
      </c>
      <c r="BO17" s="8">
        <v>8</v>
      </c>
      <c r="BP17" s="8"/>
      <c r="BQ17" s="14">
        <f t="shared" si="15"/>
        <v>7.8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7.8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248</v>
      </c>
      <c r="F18" s="72" t="s">
        <v>43</v>
      </c>
      <c r="G18" s="62">
        <v>10</v>
      </c>
      <c r="H18" s="13">
        <v>10</v>
      </c>
      <c r="I18" s="13">
        <v>10</v>
      </c>
      <c r="J18" s="13">
        <v>10</v>
      </c>
      <c r="K18" s="13">
        <v>3</v>
      </c>
      <c r="L18" s="14">
        <f t="shared" si="0"/>
        <v>7.9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7.9</v>
      </c>
      <c r="Z18" s="13">
        <v>10</v>
      </c>
      <c r="AA18" s="13">
        <v>10</v>
      </c>
      <c r="AB18" s="13">
        <v>10</v>
      </c>
      <c r="AC18" s="13">
        <v>9</v>
      </c>
      <c r="AD18" s="13">
        <v>9</v>
      </c>
      <c r="AE18" s="14">
        <f t="shared" si="5"/>
        <v>6.6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9.6</v>
      </c>
      <c r="AS18" s="13">
        <v>9</v>
      </c>
      <c r="AT18" s="13">
        <v>9</v>
      </c>
      <c r="AU18" s="13">
        <v>7</v>
      </c>
      <c r="AV18" s="13">
        <v>10</v>
      </c>
      <c r="AW18" s="13">
        <v>9</v>
      </c>
      <c r="AX18" s="14">
        <f t="shared" si="10"/>
        <v>8.6999999999999993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8.6999999999999993</v>
      </c>
      <c r="BL18" s="13">
        <v>10</v>
      </c>
      <c r="BM18" s="13">
        <v>7</v>
      </c>
      <c r="BN18" s="13">
        <v>7</v>
      </c>
      <c r="BO18" s="13">
        <v>7</v>
      </c>
      <c r="BP18" s="13"/>
      <c r="BQ18" s="14">
        <f t="shared" si="15"/>
        <v>7.6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7.6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249</v>
      </c>
      <c r="F19" s="70" t="s">
        <v>43</v>
      </c>
      <c r="G19" s="61">
        <v>10</v>
      </c>
      <c r="H19" s="8">
        <v>10</v>
      </c>
      <c r="I19" s="8">
        <v>9</v>
      </c>
      <c r="J19" s="8">
        <v>10</v>
      </c>
      <c r="K19" s="8">
        <v>1</v>
      </c>
      <c r="L19" s="14">
        <f t="shared" si="0"/>
        <v>7.15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10</v>
      </c>
      <c r="AA19" s="8">
        <v>10</v>
      </c>
      <c r="AB19" s="8">
        <v>10</v>
      </c>
      <c r="AC19" s="8">
        <v>10</v>
      </c>
      <c r="AD19" s="8">
        <v>7</v>
      </c>
      <c r="AE19" s="14">
        <f t="shared" si="5"/>
        <v>6.4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9.4</v>
      </c>
      <c r="AS19" s="8">
        <v>9</v>
      </c>
      <c r="AT19" s="8">
        <v>9</v>
      </c>
      <c r="AU19" s="8">
        <v>7</v>
      </c>
      <c r="AV19" s="8">
        <v>10</v>
      </c>
      <c r="AW19" s="8">
        <v>7</v>
      </c>
      <c r="AX19" s="14">
        <f t="shared" si="10"/>
        <v>8.3000000000000007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8.3000000000000007</v>
      </c>
      <c r="BL19" s="8">
        <v>10</v>
      </c>
      <c r="BM19" s="8">
        <v>7</v>
      </c>
      <c r="BN19" s="8">
        <v>7</v>
      </c>
      <c r="BO19" s="8">
        <v>8</v>
      </c>
      <c r="BP19" s="8"/>
      <c r="BQ19" s="14">
        <f t="shared" si="15"/>
        <v>7.8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7.8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250</v>
      </c>
      <c r="F20" s="72" t="s">
        <v>45</v>
      </c>
      <c r="G20" s="62">
        <v>10</v>
      </c>
      <c r="H20" s="13">
        <v>10</v>
      </c>
      <c r="I20" s="13">
        <v>9</v>
      </c>
      <c r="J20" s="13">
        <v>9.5</v>
      </c>
      <c r="K20" s="13">
        <v>3</v>
      </c>
      <c r="L20" s="14">
        <f t="shared" si="0"/>
        <v>7.63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7.6</v>
      </c>
      <c r="Z20" s="13">
        <v>10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6.8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9.8000000000000007</v>
      </c>
      <c r="AS20" s="13">
        <v>1</v>
      </c>
      <c r="AT20" s="13">
        <v>1</v>
      </c>
      <c r="AU20" s="13">
        <v>10</v>
      </c>
      <c r="AV20" s="13">
        <v>10</v>
      </c>
      <c r="AW20" s="13">
        <v>9</v>
      </c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10</v>
      </c>
      <c r="BM20" s="13">
        <v>7</v>
      </c>
      <c r="BN20" s="13">
        <v>8</v>
      </c>
      <c r="BO20" s="13">
        <v>8</v>
      </c>
      <c r="BP20" s="13"/>
      <c r="BQ20" s="14">
        <f t="shared" si="15"/>
        <v>8.1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8.1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251</v>
      </c>
      <c r="F21" s="70" t="s">
        <v>45</v>
      </c>
      <c r="G21" s="61">
        <v>10</v>
      </c>
      <c r="H21" s="8">
        <v>10</v>
      </c>
      <c r="I21" s="8">
        <v>10</v>
      </c>
      <c r="J21" s="8">
        <v>10</v>
      </c>
      <c r="K21" s="8">
        <v>3</v>
      </c>
      <c r="L21" s="14">
        <f t="shared" si="0"/>
        <v>7.9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7.9</v>
      </c>
      <c r="Z21" s="8">
        <v>10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7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9</v>
      </c>
      <c r="AT21" s="8">
        <v>9</v>
      </c>
      <c r="AU21" s="8">
        <v>7</v>
      </c>
      <c r="AV21" s="8">
        <v>8</v>
      </c>
      <c r="AW21" s="8">
        <v>10</v>
      </c>
      <c r="AX21" s="14">
        <f t="shared" si="10"/>
        <v>8.3000000000000007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8.3000000000000007</v>
      </c>
      <c r="BL21" s="8">
        <v>1</v>
      </c>
      <c r="BM21" s="8">
        <v>1</v>
      </c>
      <c r="BN21" s="8">
        <v>1</v>
      </c>
      <c r="BO21" s="8">
        <v>1</v>
      </c>
      <c r="BP21" s="8"/>
      <c r="BQ21" s="14">
        <f t="shared" si="15"/>
        <v>1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252</v>
      </c>
      <c r="F22" s="72" t="s">
        <v>45</v>
      </c>
      <c r="G22" s="62">
        <v>10</v>
      </c>
      <c r="H22" s="13">
        <v>8</v>
      </c>
      <c r="I22" s="13">
        <v>8</v>
      </c>
      <c r="J22" s="13">
        <v>8</v>
      </c>
      <c r="K22" s="13">
        <v>2</v>
      </c>
      <c r="L22" s="14">
        <f t="shared" si="0"/>
        <v>6.5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6.5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>
        <v>10</v>
      </c>
      <c r="AU22" s="13">
        <v>10</v>
      </c>
      <c r="AV22" s="13">
        <v>8</v>
      </c>
      <c r="AW22" s="13">
        <v>9.5</v>
      </c>
      <c r="AX22" s="14">
        <f t="shared" si="10"/>
        <v>9.3000000000000007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9.3000000000000007</v>
      </c>
      <c r="BL22" s="13">
        <v>10</v>
      </c>
      <c r="BM22" s="13">
        <v>7</v>
      </c>
      <c r="BN22" s="13">
        <v>7</v>
      </c>
      <c r="BO22" s="13">
        <v>6</v>
      </c>
      <c r="BP22" s="13"/>
      <c r="BQ22" s="14">
        <f t="shared" si="15"/>
        <v>7.4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7.4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253</v>
      </c>
      <c r="F23" s="70" t="s">
        <v>43</v>
      </c>
      <c r="G23" s="61">
        <v>10</v>
      </c>
      <c r="H23" s="8">
        <v>10</v>
      </c>
      <c r="I23" s="8">
        <v>10</v>
      </c>
      <c r="J23" s="8">
        <v>10</v>
      </c>
      <c r="K23" s="8">
        <v>3.5</v>
      </c>
      <c r="L23" s="14">
        <f t="shared" si="0"/>
        <v>8.0500000000000007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7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10</v>
      </c>
      <c r="AU23" s="8">
        <v>1</v>
      </c>
      <c r="AV23" s="8">
        <v>10</v>
      </c>
      <c r="AW23" s="8">
        <v>10</v>
      </c>
      <c r="AX23" s="14">
        <f t="shared" si="10"/>
        <v>7.3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254</v>
      </c>
      <c r="F24" s="72" t="s">
        <v>43</v>
      </c>
      <c r="G24" s="62">
        <v>10</v>
      </c>
      <c r="H24" s="13">
        <v>10</v>
      </c>
      <c r="I24" s="13">
        <v>8</v>
      </c>
      <c r="J24" s="13">
        <v>7</v>
      </c>
      <c r="K24" s="13">
        <v>2</v>
      </c>
      <c r="L24" s="14">
        <f t="shared" si="0"/>
        <v>6.55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10</v>
      </c>
      <c r="BM24" s="13">
        <v>7</v>
      </c>
      <c r="BN24" s="13">
        <v>7</v>
      </c>
      <c r="BO24" s="13">
        <v>8</v>
      </c>
      <c r="BP24" s="13"/>
      <c r="BQ24" s="14">
        <f t="shared" si="15"/>
        <v>7.8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7.8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255</v>
      </c>
      <c r="F25" s="70" t="s">
        <v>45</v>
      </c>
      <c r="G25" s="61">
        <v>10</v>
      </c>
      <c r="H25" s="8">
        <v>10</v>
      </c>
      <c r="I25" s="8">
        <v>9.5</v>
      </c>
      <c r="J25" s="8">
        <v>9.5</v>
      </c>
      <c r="K25" s="8">
        <v>4</v>
      </c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8</v>
      </c>
      <c r="BN25" s="8">
        <v>9</v>
      </c>
      <c r="BO25" s="8">
        <v>9</v>
      </c>
      <c r="BP25" s="8"/>
      <c r="BQ25" s="14">
        <f t="shared" si="15"/>
        <v>8.9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256</v>
      </c>
      <c r="F26" s="72" t="s">
        <v>45</v>
      </c>
      <c r="G26" s="62">
        <v>10</v>
      </c>
      <c r="H26" s="13">
        <v>10</v>
      </c>
      <c r="I26" s="13">
        <v>8.5</v>
      </c>
      <c r="J26" s="13">
        <v>8</v>
      </c>
      <c r="K26" s="13">
        <v>2</v>
      </c>
      <c r="L26" s="14">
        <f t="shared" si="0"/>
        <v>6.88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>
        <v>10</v>
      </c>
      <c r="AA26" s="13">
        <v>10</v>
      </c>
      <c r="AB26" s="13"/>
      <c r="AC26" s="13">
        <v>4</v>
      </c>
      <c r="AD26" s="13">
        <v>5</v>
      </c>
      <c r="AE26" s="14">
        <f t="shared" si="5"/>
        <v>3.8</v>
      </c>
      <c r="AF26" s="13">
        <v>5</v>
      </c>
      <c r="AG26" s="13">
        <v>9</v>
      </c>
      <c r="AH26" s="13"/>
      <c r="AI26" s="13"/>
      <c r="AJ26" s="13"/>
      <c r="AK26" s="14">
        <f t="shared" si="6"/>
        <v>1.9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5.7</v>
      </c>
      <c r="AS26" s="13">
        <v>10</v>
      </c>
      <c r="AT26" s="13">
        <v>10</v>
      </c>
      <c r="AU26" s="13">
        <v>6</v>
      </c>
      <c r="AV26" s="13">
        <v>8</v>
      </c>
      <c r="AW26" s="13">
        <v>8</v>
      </c>
      <c r="AX26" s="14">
        <f t="shared" si="10"/>
        <v>7.8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257</v>
      </c>
      <c r="F27" s="70" t="s">
        <v>45</v>
      </c>
      <c r="G27" s="61">
        <v>10</v>
      </c>
      <c r="H27" s="8">
        <v>10</v>
      </c>
      <c r="I27" s="8">
        <v>9.5</v>
      </c>
      <c r="J27" s="8">
        <v>9.5</v>
      </c>
      <c r="K27" s="8">
        <v>2</v>
      </c>
      <c r="L27" s="14">
        <f t="shared" si="0"/>
        <v>7.4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7.4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7</v>
      </c>
      <c r="AF27" s="8">
        <v>10</v>
      </c>
      <c r="AG27" s="8">
        <v>10</v>
      </c>
      <c r="AH27" s="8"/>
      <c r="AI27" s="8"/>
      <c r="AJ27" s="8"/>
      <c r="AK27" s="14">
        <f t="shared" si="6"/>
        <v>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>
        <v>8</v>
      </c>
      <c r="AV27" s="8">
        <v>8</v>
      </c>
      <c r="AW27" s="8">
        <v>10</v>
      </c>
      <c r="AX27" s="14">
        <f t="shared" si="10"/>
        <v>8.8000000000000007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8.8000000000000007</v>
      </c>
      <c r="BL27" s="8">
        <v>10</v>
      </c>
      <c r="BM27" s="8">
        <v>7</v>
      </c>
      <c r="BN27" s="8">
        <v>7</v>
      </c>
      <c r="BO27" s="8">
        <v>8</v>
      </c>
      <c r="BP27" s="8"/>
      <c r="BQ27" s="14">
        <f t="shared" si="15"/>
        <v>7.8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7.8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258</v>
      </c>
      <c r="F28" s="72" t="s">
        <v>45</v>
      </c>
      <c r="G28" s="62"/>
      <c r="H28" s="13"/>
      <c r="I28" s="13"/>
      <c r="J28" s="13"/>
      <c r="K28" s="13">
        <v>2</v>
      </c>
      <c r="L28" s="14">
        <f t="shared" si="0"/>
        <v>0.6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0.6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259</v>
      </c>
      <c r="F29" s="70" t="s">
        <v>43</v>
      </c>
      <c r="G29" s="61">
        <v>10</v>
      </c>
      <c r="H29" s="8">
        <v>10</v>
      </c>
      <c r="I29" s="8">
        <v>10</v>
      </c>
      <c r="J29" s="8">
        <v>9.5</v>
      </c>
      <c r="K29" s="8">
        <v>4</v>
      </c>
      <c r="L29" s="14">
        <f t="shared" si="0"/>
        <v>8.08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7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>
        <v>8</v>
      </c>
      <c r="BN29" s="8">
        <v>9</v>
      </c>
      <c r="BO29" s="8">
        <v>10</v>
      </c>
      <c r="BP29" s="8"/>
      <c r="BQ29" s="14">
        <f t="shared" si="15"/>
        <v>9.1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9.1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260</v>
      </c>
      <c r="F30" s="72" t="s">
        <v>45</v>
      </c>
      <c r="G30" s="62">
        <v>10</v>
      </c>
      <c r="H30" s="13">
        <v>10</v>
      </c>
      <c r="I30" s="13">
        <v>9.5</v>
      </c>
      <c r="J30" s="13">
        <v>9.5</v>
      </c>
      <c r="K30" s="13">
        <v>4</v>
      </c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10</v>
      </c>
      <c r="AA30" s="13">
        <v>10</v>
      </c>
      <c r="AB30" s="13">
        <v>10</v>
      </c>
      <c r="AC30" s="13">
        <v>4</v>
      </c>
      <c r="AD30" s="13">
        <v>10</v>
      </c>
      <c r="AE30" s="14">
        <f t="shared" si="5"/>
        <v>5.8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8.8000000000000007</v>
      </c>
      <c r="AS30" s="13">
        <v>10</v>
      </c>
      <c r="AT30" s="13">
        <v>10</v>
      </c>
      <c r="AU30" s="13">
        <v>8</v>
      </c>
      <c r="AV30" s="13">
        <v>10</v>
      </c>
      <c r="AW30" s="13">
        <v>10</v>
      </c>
      <c r="AX30" s="14">
        <f t="shared" si="10"/>
        <v>9.4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9.4</v>
      </c>
      <c r="BL30" s="13">
        <v>10</v>
      </c>
      <c r="BM30" s="13">
        <v>7</v>
      </c>
      <c r="BN30" s="13">
        <v>7</v>
      </c>
      <c r="BO30" s="13">
        <v>7</v>
      </c>
      <c r="BP30" s="13"/>
      <c r="BQ30" s="14">
        <f t="shared" si="15"/>
        <v>7.6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7.6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261</v>
      </c>
      <c r="F31" s="70" t="s">
        <v>45</v>
      </c>
      <c r="G31" s="61">
        <v>10</v>
      </c>
      <c r="H31" s="8">
        <v>10</v>
      </c>
      <c r="I31" s="8">
        <v>9.5</v>
      </c>
      <c r="J31" s="8">
        <v>9.5</v>
      </c>
      <c r="K31" s="8">
        <v>7</v>
      </c>
      <c r="L31" s="14">
        <f t="shared" si="0"/>
        <v>8.9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8.9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7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10</v>
      </c>
      <c r="AU31" s="8">
        <v>10</v>
      </c>
      <c r="AV31" s="8">
        <v>8</v>
      </c>
      <c r="AW31" s="8">
        <v>10</v>
      </c>
      <c r="AX31" s="14">
        <f t="shared" si="10"/>
        <v>9.4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9.4</v>
      </c>
      <c r="BL31" s="8">
        <v>10</v>
      </c>
      <c r="BM31" s="8">
        <v>9</v>
      </c>
      <c r="BN31" s="8">
        <v>9</v>
      </c>
      <c r="BO31" s="8">
        <v>10</v>
      </c>
      <c r="BP31" s="8"/>
      <c r="BQ31" s="14">
        <f t="shared" si="15"/>
        <v>9.4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9.4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262</v>
      </c>
      <c r="F32" s="72" t="s">
        <v>43</v>
      </c>
      <c r="G32" s="62">
        <v>10</v>
      </c>
      <c r="H32" s="13">
        <v>8</v>
      </c>
      <c r="I32" s="13">
        <v>9.5</v>
      </c>
      <c r="J32" s="13">
        <v>9.5</v>
      </c>
      <c r="K32" s="13">
        <v>2</v>
      </c>
      <c r="L32" s="14">
        <f t="shared" si="0"/>
        <v>7.1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7.1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7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7</v>
      </c>
      <c r="AT32" s="13">
        <v>7</v>
      </c>
      <c r="AU32" s="13">
        <v>6</v>
      </c>
      <c r="AV32" s="13">
        <v>10</v>
      </c>
      <c r="AW32" s="13">
        <v>7</v>
      </c>
      <c r="AX32" s="14">
        <f t="shared" si="10"/>
        <v>7.6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7.6</v>
      </c>
      <c r="BL32" s="13">
        <v>10</v>
      </c>
      <c r="BM32" s="13">
        <v>7</v>
      </c>
      <c r="BN32" s="13">
        <v>8</v>
      </c>
      <c r="BO32" s="13">
        <v>9</v>
      </c>
      <c r="BP32" s="13"/>
      <c r="BQ32" s="14">
        <f t="shared" si="15"/>
        <v>8.3000000000000007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8.3000000000000007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263</v>
      </c>
      <c r="F33" s="70" t="s">
        <v>45</v>
      </c>
      <c r="G33" s="61">
        <v>10</v>
      </c>
      <c r="H33" s="8">
        <v>10</v>
      </c>
      <c r="I33" s="8">
        <v>8</v>
      </c>
      <c r="J33" s="8">
        <v>1</v>
      </c>
      <c r="K33" s="8">
        <v>4</v>
      </c>
      <c r="L33" s="14">
        <f t="shared" si="0"/>
        <v>5.65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5.7</v>
      </c>
      <c r="Z33" s="8">
        <v>10</v>
      </c>
      <c r="AA33" s="8">
        <v>10</v>
      </c>
      <c r="AB33" s="8">
        <v>10</v>
      </c>
      <c r="AC33" s="8">
        <v>4</v>
      </c>
      <c r="AD33" s="8">
        <v>9</v>
      </c>
      <c r="AE33" s="14">
        <f t="shared" si="5"/>
        <v>5.6</v>
      </c>
      <c r="AF33" s="8">
        <v>10</v>
      </c>
      <c r="AG33" s="8">
        <v>10</v>
      </c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8.6</v>
      </c>
      <c r="AS33" s="8">
        <v>10</v>
      </c>
      <c r="AT33" s="8">
        <v>10</v>
      </c>
      <c r="AU33" s="8">
        <v>7</v>
      </c>
      <c r="AV33" s="8">
        <v>8</v>
      </c>
      <c r="AW33" s="8">
        <v>9</v>
      </c>
      <c r="AX33" s="14">
        <f t="shared" si="10"/>
        <v>8.3000000000000007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8.3000000000000007</v>
      </c>
      <c r="BL33" s="8">
        <v>1</v>
      </c>
      <c r="BM33" s="8">
        <v>1</v>
      </c>
      <c r="BN33" s="8">
        <v>7</v>
      </c>
      <c r="BO33" s="8">
        <v>7</v>
      </c>
      <c r="BP33" s="8"/>
      <c r="BQ33" s="14">
        <f t="shared" si="15"/>
        <v>4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4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71" priority="1" stopIfTrue="1" operator="equal">
      <formula>"Reprobado"</formula>
    </cfRule>
  </conditionalFormatting>
  <conditionalFormatting sqref="CF13:CF72">
    <cfRule type="cellIs" dxfId="70" priority="2" stopIfTrue="1" operator="between">
      <formula>0</formula>
      <formula>10</formula>
    </cfRule>
  </conditionalFormatting>
  <conditionalFormatting sqref="CG13:CG72">
    <cfRule type="cellIs" dxfId="69" priority="3" operator="between">
      <formula>7</formula>
      <formula>10</formula>
    </cfRule>
  </conditionalFormatting>
  <conditionalFormatting sqref="CG13:CG72">
    <cfRule type="cellIs" dxfId="68" priority="4" operator="between">
      <formula>5</formula>
      <formula>6.99</formula>
    </cfRule>
  </conditionalFormatting>
  <conditionalFormatting sqref="CG13:CG72">
    <cfRule type="cellIs" dxfId="67" priority="5" operator="between">
      <formula>0</formula>
      <formula>4.99</formula>
    </cfRule>
  </conditionalFormatting>
  <conditionalFormatting sqref="CE13:CE72">
    <cfRule type="cellIs" dxfId="66" priority="6" operator="between">
      <formula>7</formula>
      <formula>10</formula>
    </cfRule>
  </conditionalFormatting>
  <conditionalFormatting sqref="CE13:CE72">
    <cfRule type="cellIs" dxfId="65" priority="7" operator="between">
      <formula>5</formula>
      <formula>6.99</formula>
    </cfRule>
  </conditionalFormatting>
  <conditionalFormatting sqref="CE13:CE72">
    <cfRule type="cellIs" dxfId="64" priority="8" operator="between">
      <formula>0</formula>
      <formula>4.99</formula>
    </cfRule>
  </conditionalFormatting>
  <conditionalFormatting sqref="Y13:Y72">
    <cfRule type="cellIs" dxfId="63" priority="9" operator="between">
      <formula>7</formula>
      <formula>10</formula>
    </cfRule>
  </conditionalFormatting>
  <conditionalFormatting sqref="Y13:Y72">
    <cfRule type="cellIs" dxfId="62" priority="10" operator="between">
      <formula>5</formula>
      <formula>6.99</formula>
    </cfRule>
  </conditionalFormatting>
  <conditionalFormatting sqref="Y13:Y72"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</conditionalFormatting>
  <conditionalFormatting sqref="AR13:AR72">
    <cfRule type="cellIs" dxfId="56" priority="16" operator="between">
      <formula>5</formula>
      <formula>6.99</formula>
    </cfRule>
  </conditionalFormatting>
  <conditionalFormatting sqref="AR13:AR72">
    <cfRule type="cellIs" dxfId="55" priority="17" operator="between">
      <formula>0</formula>
      <formula>4.99</formula>
    </cfRule>
  </conditionalFormatting>
  <conditionalFormatting sqref="BK13:BK72">
    <cfRule type="cellIs" dxfId="54" priority="18" operator="between">
      <formula>7</formula>
      <formula>10</formula>
    </cfRule>
  </conditionalFormatting>
  <conditionalFormatting sqref="BK13:BK72">
    <cfRule type="cellIs" dxfId="53" priority="19" operator="between">
      <formula>5</formula>
      <formula>6.99</formula>
    </cfRule>
  </conditionalFormatting>
  <conditionalFormatting sqref="BK13:BK72">
    <cfRule type="cellIs" dxfId="52" priority="20" operator="between">
      <formula>0</formula>
      <formula>4.99</formula>
    </cfRule>
  </conditionalFormatting>
  <conditionalFormatting sqref="CD13:CD72">
    <cfRule type="cellIs" dxfId="51" priority="21" operator="between">
      <formula>7</formula>
      <formula>10</formula>
    </cfRule>
  </conditionalFormatting>
  <conditionalFormatting sqref="CD13:CD72">
    <cfRule type="cellIs" dxfId="50" priority="22" operator="between">
      <formula>5</formula>
      <formula>6.99</formula>
    </cfRule>
  </conditionalFormatting>
  <conditionalFormatting sqref="CD13:CD72"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Idioma Ext</vt:lpstr>
      <vt:lpstr>0.º-A Conducta</vt:lpstr>
      <vt:lpstr>0-A Competencias Ciudadanas</vt:lpstr>
      <vt:lpstr>0.º-A Asistencia</vt:lpstr>
      <vt:lpstr>0.º-B Idioma Ext</vt:lpstr>
      <vt:lpstr>1.º-A Idioma Ext</vt:lpstr>
      <vt:lpstr>1.º-B Idioma Ext</vt:lpstr>
      <vt:lpstr>0.º-A Idioma Ext 1</vt:lpstr>
      <vt:lpstr>0.º-B Idioma Ext 1</vt:lpstr>
      <vt:lpstr>1.º-A Idioma Ext 1</vt:lpstr>
      <vt:lpstr>1.º-B Idioma Ext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2023-11-08T22:37:13Z</dcterms:modified>
  <cp:category/>
</cp:coreProperties>
</file>