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370AFC7C-E133-427C-AF78-7ECA01A56912}" xr6:coauthVersionLast="47" xr6:coauthVersionMax="47" xr10:uidLastSave="{00000000-0000-0000-0000-000000000000}"/>
  <bookViews>
    <workbookView xWindow="30" yWindow="30" windowWidth="28770" windowHeight="15570" xr2:uid="{00000000-000D-0000-FFFF-FFFF00000000}"/>
  </bookViews>
  <sheets>
    <sheet name="Notas - Por Asignatura" sheetId="1" r:id="rId1"/>
    <sheet name="Competencias Ciudadanas" sheetId="2" r:id="rId2"/>
    <sheet name="Notas - Por Asignatura (Noctur)" sheetId="3" r:id="rId3"/>
    <sheet name="Competencias Ciudadanas (Noctu)" sheetId="4" r:id="rId4"/>
  </sheets>
  <calcPr calcId="181029"/>
</workbook>
</file>

<file path=xl/calcChain.xml><?xml version="1.0" encoding="utf-8"?>
<calcChain xmlns="http://schemas.openxmlformats.org/spreadsheetml/2006/main">
  <c r="CA14" i="1" l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13" i="1"/>
  <c r="BQ13" i="1"/>
  <c r="BH14" i="1"/>
  <c r="BH15" i="1"/>
  <c r="BH16" i="1"/>
  <c r="BH17" i="1"/>
  <c r="BK17" i="1" s="1"/>
  <c r="BH18" i="1"/>
  <c r="BH19" i="1"/>
  <c r="BH20" i="1"/>
  <c r="BH21" i="1"/>
  <c r="BK21" i="1" s="1"/>
  <c r="BH22" i="1"/>
  <c r="BH23" i="1"/>
  <c r="BH24" i="1"/>
  <c r="BH25" i="1"/>
  <c r="BK25" i="1" s="1"/>
  <c r="BH26" i="1"/>
  <c r="BH27" i="1"/>
  <c r="BH28" i="1"/>
  <c r="BH29" i="1"/>
  <c r="BK29" i="1" s="1"/>
  <c r="BH30" i="1"/>
  <c r="BH31" i="1"/>
  <c r="BH32" i="1"/>
  <c r="BH33" i="1"/>
  <c r="BK33" i="1" s="1"/>
  <c r="BH34" i="1"/>
  <c r="BH35" i="1"/>
  <c r="BH36" i="1"/>
  <c r="BH37" i="1"/>
  <c r="BK37" i="1" s="1"/>
  <c r="BH38" i="1"/>
  <c r="BH39" i="1"/>
  <c r="BH40" i="1"/>
  <c r="BH41" i="1"/>
  <c r="BK41" i="1" s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K53" i="1" s="1"/>
  <c r="BH54" i="1"/>
  <c r="BH55" i="1"/>
  <c r="BH56" i="1"/>
  <c r="BH57" i="1"/>
  <c r="BK57" i="1" s="1"/>
  <c r="BH58" i="1"/>
  <c r="BH59" i="1"/>
  <c r="BH60" i="1"/>
  <c r="BH61" i="1"/>
  <c r="BK61" i="1" s="1"/>
  <c r="BH62" i="1"/>
  <c r="BH63" i="1"/>
  <c r="BH64" i="1"/>
  <c r="BH65" i="1"/>
  <c r="BK65" i="1" s="1"/>
  <c r="BH66" i="1"/>
  <c r="BH67" i="1"/>
  <c r="BK67" i="1" s="1"/>
  <c r="BH68" i="1"/>
  <c r="BH69" i="1"/>
  <c r="BK69" i="1" s="1"/>
  <c r="BH70" i="1"/>
  <c r="BH71" i="1"/>
  <c r="BH72" i="1"/>
  <c r="BH73" i="1"/>
  <c r="BK73" i="1" s="1"/>
  <c r="BH74" i="1"/>
  <c r="BH75" i="1"/>
  <c r="BH76" i="1"/>
  <c r="BH77" i="1"/>
  <c r="BK77" i="1" s="1"/>
  <c r="BH78" i="1"/>
  <c r="BK78" i="1" s="1"/>
  <c r="BH79" i="1"/>
  <c r="BH80" i="1"/>
  <c r="BH81" i="1"/>
  <c r="BK81" i="1" s="1"/>
  <c r="BH82" i="1"/>
  <c r="BK82" i="1" s="1"/>
  <c r="BH13" i="1"/>
  <c r="BK13" i="1" s="1"/>
  <c r="BK45" i="1"/>
  <c r="AO14" i="1"/>
  <c r="AO15" i="1"/>
  <c r="AO16" i="1"/>
  <c r="AO17" i="1"/>
  <c r="AR17" i="1" s="1"/>
  <c r="AO18" i="1"/>
  <c r="AO19" i="1"/>
  <c r="AO20" i="1"/>
  <c r="AO21" i="1"/>
  <c r="AR21" i="1" s="1"/>
  <c r="AO22" i="1"/>
  <c r="AO23" i="1"/>
  <c r="AO24" i="1"/>
  <c r="AO25" i="1"/>
  <c r="AR25" i="1" s="1"/>
  <c r="AO26" i="1"/>
  <c r="AO27" i="1"/>
  <c r="AO28" i="1"/>
  <c r="AO29" i="1"/>
  <c r="AR29" i="1" s="1"/>
  <c r="AO30" i="1"/>
  <c r="AO31" i="1"/>
  <c r="AO32" i="1"/>
  <c r="AO33" i="1"/>
  <c r="AR33" i="1" s="1"/>
  <c r="AO34" i="1"/>
  <c r="AO35" i="1"/>
  <c r="AO36" i="1"/>
  <c r="AO37" i="1"/>
  <c r="AR37" i="1" s="1"/>
  <c r="AO38" i="1"/>
  <c r="AO39" i="1"/>
  <c r="AO40" i="1"/>
  <c r="AO41" i="1"/>
  <c r="AR41" i="1" s="1"/>
  <c r="AO42" i="1"/>
  <c r="AO43" i="1"/>
  <c r="AO44" i="1"/>
  <c r="AO45" i="1"/>
  <c r="AO46" i="1"/>
  <c r="AO47" i="1"/>
  <c r="AO48" i="1"/>
  <c r="AO49" i="1"/>
  <c r="AR49" i="1" s="1"/>
  <c r="AO50" i="1"/>
  <c r="AO51" i="1"/>
  <c r="AO52" i="1"/>
  <c r="AO53" i="1"/>
  <c r="AR53" i="1" s="1"/>
  <c r="AO54" i="1"/>
  <c r="AO55" i="1"/>
  <c r="AO56" i="1"/>
  <c r="AO57" i="1"/>
  <c r="AR57" i="1" s="1"/>
  <c r="AO58" i="1"/>
  <c r="AO59" i="1"/>
  <c r="AO60" i="1"/>
  <c r="AO61" i="1"/>
  <c r="AR61" i="1" s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R77" i="1" s="1"/>
  <c r="AO78" i="1"/>
  <c r="AO79" i="1"/>
  <c r="AO80" i="1"/>
  <c r="AO81" i="1"/>
  <c r="AR81" i="1" s="1"/>
  <c r="AO82" i="1"/>
  <c r="AO13" i="1"/>
  <c r="AR45" i="1"/>
  <c r="V14" i="1"/>
  <c r="V15" i="1"/>
  <c r="V16" i="1"/>
  <c r="V17" i="1"/>
  <c r="Y17" i="1" s="1"/>
  <c r="V18" i="1"/>
  <c r="V19" i="1"/>
  <c r="V20" i="1"/>
  <c r="V21" i="1"/>
  <c r="Y21" i="1" s="1"/>
  <c r="V22" i="1"/>
  <c r="V23" i="1"/>
  <c r="V24" i="1"/>
  <c r="Y24" i="1" s="1"/>
  <c r="V25" i="1"/>
  <c r="Y25" i="1" s="1"/>
  <c r="V26" i="1"/>
  <c r="V27" i="1"/>
  <c r="V28" i="1"/>
  <c r="Y28" i="1" s="1"/>
  <c r="V29" i="1"/>
  <c r="Y29" i="1" s="1"/>
  <c r="V30" i="1"/>
  <c r="V31" i="1"/>
  <c r="V32" i="1"/>
  <c r="V33" i="1"/>
  <c r="Y33" i="1" s="1"/>
  <c r="V34" i="1"/>
  <c r="V35" i="1"/>
  <c r="V36" i="1"/>
  <c r="V37" i="1"/>
  <c r="Y37" i="1" s="1"/>
  <c r="V38" i="1"/>
  <c r="V39" i="1"/>
  <c r="V40" i="1"/>
  <c r="Y40" i="1" s="1"/>
  <c r="V41" i="1"/>
  <c r="Y41" i="1" s="1"/>
  <c r="V42" i="1"/>
  <c r="V43" i="1"/>
  <c r="V44" i="1"/>
  <c r="Y44" i="1" s="1"/>
  <c r="V45" i="1"/>
  <c r="Y45" i="1" s="1"/>
  <c r="V46" i="1"/>
  <c r="V47" i="1"/>
  <c r="V48" i="1"/>
  <c r="V49" i="1"/>
  <c r="Y49" i="1" s="1"/>
  <c r="V50" i="1"/>
  <c r="V51" i="1"/>
  <c r="V52" i="1"/>
  <c r="V53" i="1"/>
  <c r="Y53" i="1" s="1"/>
  <c r="V54" i="1"/>
  <c r="V55" i="1"/>
  <c r="V56" i="1"/>
  <c r="Y56" i="1" s="1"/>
  <c r="V57" i="1"/>
  <c r="Y57" i="1" s="1"/>
  <c r="V58" i="1"/>
  <c r="V59" i="1"/>
  <c r="Y59" i="1" s="1"/>
  <c r="V60" i="1"/>
  <c r="V61" i="1"/>
  <c r="Y61" i="1" s="1"/>
  <c r="V62" i="1"/>
  <c r="V63" i="1"/>
  <c r="V64" i="1"/>
  <c r="V65" i="1"/>
  <c r="Y65" i="1" s="1"/>
  <c r="V66" i="1"/>
  <c r="V67" i="1"/>
  <c r="Y67" i="1" s="1"/>
  <c r="V68" i="1"/>
  <c r="Y68" i="1" s="1"/>
  <c r="V69" i="1"/>
  <c r="Y69" i="1" s="1"/>
  <c r="V70" i="1"/>
  <c r="V71" i="1"/>
  <c r="Y71" i="1" s="1"/>
  <c r="V72" i="1"/>
  <c r="V73" i="1"/>
  <c r="Y73" i="1" s="1"/>
  <c r="V74" i="1"/>
  <c r="Y74" i="1" s="1"/>
  <c r="V75" i="1"/>
  <c r="Y75" i="1" s="1"/>
  <c r="V76" i="1"/>
  <c r="Y76" i="1" s="1"/>
  <c r="V77" i="1"/>
  <c r="Y77" i="1" s="1"/>
  <c r="V78" i="1"/>
  <c r="V79" i="1"/>
  <c r="Y79" i="1" s="1"/>
  <c r="V80" i="1"/>
  <c r="V81" i="1"/>
  <c r="Y81" i="1" s="1"/>
  <c r="V82" i="1"/>
  <c r="Y14" i="1"/>
  <c r="Y15" i="1"/>
  <c r="Y16" i="1"/>
  <c r="Y18" i="1"/>
  <c r="Y19" i="1"/>
  <c r="Y20" i="1"/>
  <c r="Y22" i="1"/>
  <c r="Y23" i="1"/>
  <c r="Y26" i="1"/>
  <c r="Y27" i="1"/>
  <c r="Y30" i="1"/>
  <c r="Y31" i="1"/>
  <c r="Y32" i="1"/>
  <c r="Y34" i="1"/>
  <c r="Y35" i="1"/>
  <c r="Y36" i="1"/>
  <c r="Y38" i="1"/>
  <c r="Y39" i="1"/>
  <c r="Y42" i="1"/>
  <c r="Y43" i="1"/>
  <c r="Y46" i="1"/>
  <c r="Y47" i="1"/>
  <c r="Y48" i="1"/>
  <c r="Y50" i="1"/>
  <c r="Y51" i="1"/>
  <c r="Y52" i="1"/>
  <c r="Y54" i="1"/>
  <c r="Y55" i="1"/>
  <c r="Y58" i="1"/>
  <c r="Y60" i="1"/>
  <c r="Y62" i="1"/>
  <c r="Y63" i="1"/>
  <c r="Y64" i="1"/>
  <c r="Y66" i="1"/>
  <c r="Y70" i="1"/>
  <c r="Y72" i="1"/>
  <c r="Y78" i="1"/>
  <c r="Y80" i="1"/>
  <c r="Y82" i="1"/>
  <c r="V13" i="1"/>
  <c r="Y13" i="1" s="1"/>
  <c r="BK14" i="1"/>
  <c r="BK15" i="1"/>
  <c r="BK16" i="1"/>
  <c r="BK18" i="1"/>
  <c r="BK19" i="1"/>
  <c r="BK20" i="1"/>
  <c r="BK22" i="1"/>
  <c r="BK23" i="1"/>
  <c r="BK24" i="1"/>
  <c r="BK26" i="1"/>
  <c r="BK27" i="1"/>
  <c r="BK28" i="1"/>
  <c r="BK30" i="1"/>
  <c r="BK31" i="1"/>
  <c r="BK32" i="1"/>
  <c r="BK34" i="1"/>
  <c r="BK35" i="1"/>
  <c r="BK36" i="1"/>
  <c r="BK38" i="1"/>
  <c r="BK39" i="1"/>
  <c r="BK40" i="1"/>
  <c r="BK42" i="1"/>
  <c r="BK43" i="1"/>
  <c r="BK44" i="1"/>
  <c r="BK46" i="1"/>
  <c r="BK47" i="1"/>
  <c r="BK48" i="1"/>
  <c r="BK49" i="1"/>
  <c r="BK50" i="1"/>
  <c r="BK51" i="1"/>
  <c r="BK52" i="1"/>
  <c r="BK54" i="1"/>
  <c r="BK55" i="1"/>
  <c r="BK56" i="1"/>
  <c r="BK58" i="1"/>
  <c r="BK59" i="1"/>
  <c r="BK60" i="1"/>
  <c r="BK62" i="1"/>
  <c r="BK63" i="1"/>
  <c r="BK64" i="1"/>
  <c r="BK66" i="1"/>
  <c r="BK68" i="1"/>
  <c r="BK70" i="1"/>
  <c r="BK71" i="1"/>
  <c r="BK72" i="1"/>
  <c r="BK74" i="1"/>
  <c r="BK75" i="1"/>
  <c r="BK76" i="1"/>
  <c r="BK79" i="1"/>
  <c r="BK80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13" i="1"/>
  <c r="AR14" i="1"/>
  <c r="AR15" i="1"/>
  <c r="AR16" i="1"/>
  <c r="AR18" i="1"/>
  <c r="AR19" i="1"/>
  <c r="AR20" i="1"/>
  <c r="AR22" i="1"/>
  <c r="AR23" i="1"/>
  <c r="AR24" i="1"/>
  <c r="AR26" i="1"/>
  <c r="AR27" i="1"/>
  <c r="AR28" i="1"/>
  <c r="AR30" i="1"/>
  <c r="AR31" i="1"/>
  <c r="AR32" i="1"/>
  <c r="AR34" i="1"/>
  <c r="AR35" i="1"/>
  <c r="AR36" i="1"/>
  <c r="AR38" i="1"/>
  <c r="AR39" i="1"/>
  <c r="AR40" i="1"/>
  <c r="AR42" i="1"/>
  <c r="AR43" i="1"/>
  <c r="AR44" i="1"/>
  <c r="AR46" i="1"/>
  <c r="AR47" i="1"/>
  <c r="AR48" i="1"/>
  <c r="AR50" i="1"/>
  <c r="AR51" i="1"/>
  <c r="AR52" i="1"/>
  <c r="AR54" i="1"/>
  <c r="AR55" i="1"/>
  <c r="AR56" i="1"/>
  <c r="AR58" i="1"/>
  <c r="AR59" i="1"/>
  <c r="AR60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8" i="1"/>
  <c r="AR79" i="1"/>
  <c r="AR80" i="1"/>
  <c r="AR82" i="1"/>
  <c r="AR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13" i="1"/>
  <c r="AE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R13" i="1"/>
  <c r="L13" i="1"/>
  <c r="L11" i="1" l="1"/>
  <c r="CC82" i="1"/>
  <c r="BJ82" i="1"/>
  <c r="AQ82" i="1"/>
  <c r="X82" i="1"/>
  <c r="CC81" i="1"/>
  <c r="BJ81" i="1"/>
  <c r="AQ81" i="1"/>
  <c r="X81" i="1"/>
  <c r="CC80" i="1"/>
  <c r="BJ80" i="1"/>
  <c r="AQ80" i="1"/>
  <c r="X80" i="1"/>
  <c r="CC79" i="1"/>
  <c r="BJ79" i="1"/>
  <c r="AQ79" i="1"/>
  <c r="X79" i="1"/>
  <c r="CC78" i="1"/>
  <c r="BJ78" i="1"/>
  <c r="AQ78" i="1"/>
  <c r="X78" i="1"/>
  <c r="CC77" i="1"/>
  <c r="BJ77" i="1"/>
  <c r="AQ77" i="1"/>
  <c r="X77" i="1"/>
  <c r="CC76" i="1"/>
  <c r="BJ76" i="1"/>
  <c r="AQ76" i="1"/>
  <c r="X76" i="1"/>
  <c r="CC75" i="1"/>
  <c r="BJ75" i="1"/>
  <c r="AQ75" i="1"/>
  <c r="X75" i="1"/>
  <c r="CC74" i="1"/>
  <c r="BJ74" i="1"/>
  <c r="AQ74" i="1"/>
  <c r="X74" i="1"/>
  <c r="CC73" i="1"/>
  <c r="BJ73" i="1"/>
  <c r="AQ73" i="1"/>
  <c r="X73" i="1"/>
  <c r="CV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W30" i="3" s="1"/>
  <c r="CX30" i="3" s="1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W46" i="3" s="1"/>
  <c r="CX46" i="3" s="1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W62" i="3" s="1"/>
  <c r="CX62" i="3" s="1"/>
  <c r="CT63" i="3"/>
  <c r="CT64" i="3"/>
  <c r="CT65" i="3"/>
  <c r="CT66" i="3"/>
  <c r="CT67" i="3"/>
  <c r="CT68" i="3"/>
  <c r="CT69" i="3"/>
  <c r="CT70" i="3"/>
  <c r="CT71" i="3"/>
  <c r="CT72" i="3"/>
  <c r="CT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P14" i="3"/>
  <c r="CP15" i="3"/>
  <c r="CP16" i="3"/>
  <c r="CP17" i="3"/>
  <c r="CP18" i="3"/>
  <c r="CW18" i="3" s="1"/>
  <c r="CX18" i="3" s="1"/>
  <c r="CP19" i="3"/>
  <c r="CP20" i="3"/>
  <c r="CP21" i="3"/>
  <c r="CP22" i="3"/>
  <c r="CW22" i="3" s="1"/>
  <c r="CX22" i="3" s="1"/>
  <c r="CP23" i="3"/>
  <c r="CP24" i="3"/>
  <c r="CP25" i="3"/>
  <c r="CP26" i="3"/>
  <c r="CW26" i="3" s="1"/>
  <c r="CX26" i="3" s="1"/>
  <c r="CP27" i="3"/>
  <c r="CP28" i="3"/>
  <c r="CP29" i="3"/>
  <c r="CP30" i="3"/>
  <c r="CP31" i="3"/>
  <c r="CP32" i="3"/>
  <c r="CP33" i="3"/>
  <c r="CP34" i="3"/>
  <c r="CW34" i="3" s="1"/>
  <c r="CX34" i="3" s="1"/>
  <c r="CP35" i="3"/>
  <c r="CP36" i="3"/>
  <c r="CP37" i="3"/>
  <c r="CP38" i="3"/>
  <c r="CW38" i="3" s="1"/>
  <c r="CX38" i="3" s="1"/>
  <c r="CP39" i="3"/>
  <c r="CP40" i="3"/>
  <c r="CP41" i="3"/>
  <c r="CP42" i="3"/>
  <c r="CW42" i="3" s="1"/>
  <c r="CX42" i="3" s="1"/>
  <c r="CP43" i="3"/>
  <c r="CP44" i="3"/>
  <c r="CP45" i="3"/>
  <c r="CP46" i="3"/>
  <c r="CP47" i="3"/>
  <c r="CP48" i="3"/>
  <c r="CP49" i="3"/>
  <c r="CP50" i="3"/>
  <c r="CW50" i="3" s="1"/>
  <c r="CX50" i="3" s="1"/>
  <c r="CP51" i="3"/>
  <c r="CP52" i="3"/>
  <c r="CP53" i="3"/>
  <c r="CP54" i="3"/>
  <c r="CW54" i="3" s="1"/>
  <c r="CX54" i="3" s="1"/>
  <c r="CP55" i="3"/>
  <c r="CP56" i="3"/>
  <c r="CP57" i="3"/>
  <c r="CP58" i="3"/>
  <c r="CW58" i="3" s="1"/>
  <c r="CX58" i="3" s="1"/>
  <c r="CP59" i="3"/>
  <c r="CP60" i="3"/>
  <c r="CP61" i="3"/>
  <c r="CP62" i="3"/>
  <c r="CP63" i="3"/>
  <c r="CP64" i="3"/>
  <c r="CP65" i="3"/>
  <c r="CP66" i="3"/>
  <c r="CW66" i="3" s="1"/>
  <c r="CX66" i="3" s="1"/>
  <c r="CP67" i="3"/>
  <c r="CP68" i="3"/>
  <c r="CP69" i="3"/>
  <c r="CP70" i="3"/>
  <c r="CW70" i="3" s="1"/>
  <c r="CX70" i="3" s="1"/>
  <c r="CP71" i="3"/>
  <c r="CP72" i="3"/>
  <c r="CP13" i="3"/>
  <c r="CJ1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W13" i="3"/>
  <c r="CX13" i="3" s="1"/>
  <c r="CV11" i="3"/>
  <c r="CT11" i="3"/>
  <c r="CP11" i="3"/>
  <c r="CJ11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Y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K11" i="3" s="1"/>
  <c r="AS6" i="3" s="1"/>
  <c r="BH11" i="3"/>
  <c r="BD11" i="3"/>
  <c r="AX11" i="3"/>
  <c r="AQ11" i="3"/>
  <c r="AO11" i="3"/>
  <c r="AR11" i="3" s="1"/>
  <c r="Z6" i="3" s="1"/>
  <c r="AK11" i="3"/>
  <c r="AE11" i="3"/>
  <c r="X11" i="3"/>
  <c r="Y11" i="3" s="1"/>
  <c r="G6" i="3" s="1"/>
  <c r="V11" i="3"/>
  <c r="R11" i="3"/>
  <c r="L11" i="3"/>
  <c r="CD78" i="1" l="1"/>
  <c r="CD79" i="1"/>
  <c r="CD80" i="1"/>
  <c r="CD81" i="1"/>
  <c r="CD82" i="1"/>
  <c r="CD73" i="1"/>
  <c r="CD74" i="1"/>
  <c r="CD75" i="1"/>
  <c r="CD76" i="1"/>
  <c r="CD77" i="1"/>
  <c r="CZ54" i="3"/>
  <c r="DA54" i="3" s="1"/>
  <c r="CZ70" i="3"/>
  <c r="DA70" i="3" s="1"/>
  <c r="CW69" i="3"/>
  <c r="CX69" i="3" s="1"/>
  <c r="CW65" i="3"/>
  <c r="CX65" i="3" s="1"/>
  <c r="CW61" i="3"/>
  <c r="CX61" i="3" s="1"/>
  <c r="CW57" i="3"/>
  <c r="CX57" i="3" s="1"/>
  <c r="CW53" i="3"/>
  <c r="CX53" i="3" s="1"/>
  <c r="CW49" i="3"/>
  <c r="CX49" i="3" s="1"/>
  <c r="CW45" i="3"/>
  <c r="CX45" i="3" s="1"/>
  <c r="CW41" i="3"/>
  <c r="CX41" i="3" s="1"/>
  <c r="CW37" i="3"/>
  <c r="CX37" i="3" s="1"/>
  <c r="CW33" i="3"/>
  <c r="CX33" i="3" s="1"/>
  <c r="CW29" i="3"/>
  <c r="CX29" i="3" s="1"/>
  <c r="CW25" i="3"/>
  <c r="CX25" i="3" s="1"/>
  <c r="CW21" i="3"/>
  <c r="CX21" i="3" s="1"/>
  <c r="CW17" i="3"/>
  <c r="CX17" i="3" s="1"/>
  <c r="CZ17" i="3" s="1"/>
  <c r="DA17" i="3" s="1"/>
  <c r="CW72" i="3"/>
  <c r="CX72" i="3" s="1"/>
  <c r="CW68" i="3"/>
  <c r="CX68" i="3" s="1"/>
  <c r="CW64" i="3"/>
  <c r="CX64" i="3" s="1"/>
  <c r="CW60" i="3"/>
  <c r="CX60" i="3" s="1"/>
  <c r="CW56" i="3"/>
  <c r="CX56" i="3" s="1"/>
  <c r="CW52" i="3"/>
  <c r="CX52" i="3" s="1"/>
  <c r="CW48" i="3"/>
  <c r="CX48" i="3" s="1"/>
  <c r="CW44" i="3"/>
  <c r="CX44" i="3" s="1"/>
  <c r="CW40" i="3"/>
  <c r="CX40" i="3" s="1"/>
  <c r="CW36" i="3"/>
  <c r="CX36" i="3" s="1"/>
  <c r="CW32" i="3"/>
  <c r="CX32" i="3" s="1"/>
  <c r="CW28" i="3"/>
  <c r="CX28" i="3" s="1"/>
  <c r="CW24" i="3"/>
  <c r="CX24" i="3" s="1"/>
  <c r="CW20" i="3"/>
  <c r="CX20" i="3" s="1"/>
  <c r="CW16" i="3"/>
  <c r="CX16" i="3" s="1"/>
  <c r="CW71" i="3"/>
  <c r="CX71" i="3" s="1"/>
  <c r="CW67" i="3"/>
  <c r="CX67" i="3" s="1"/>
  <c r="CW63" i="3"/>
  <c r="CX63" i="3" s="1"/>
  <c r="CW59" i="3"/>
  <c r="CX59" i="3" s="1"/>
  <c r="CW55" i="3"/>
  <c r="CX55" i="3" s="1"/>
  <c r="CZ55" i="3" s="1"/>
  <c r="DA55" i="3" s="1"/>
  <c r="CW51" i="3"/>
  <c r="CX51" i="3" s="1"/>
  <c r="CW47" i="3"/>
  <c r="CX47" i="3" s="1"/>
  <c r="CW43" i="3"/>
  <c r="CX43" i="3" s="1"/>
  <c r="CW39" i="3"/>
  <c r="CX39" i="3" s="1"/>
  <c r="CW35" i="3"/>
  <c r="CX35" i="3" s="1"/>
  <c r="CW31" i="3"/>
  <c r="CX31" i="3" s="1"/>
  <c r="CW27" i="3"/>
  <c r="CX27" i="3" s="1"/>
  <c r="CW23" i="3"/>
  <c r="CX23" i="3" s="1"/>
  <c r="CZ23" i="3" s="1"/>
  <c r="DA23" i="3" s="1"/>
  <c r="CW19" i="3"/>
  <c r="CX19" i="3" s="1"/>
  <c r="CZ19" i="3" s="1"/>
  <c r="DA19" i="3" s="1"/>
  <c r="CW15" i="3"/>
  <c r="CX15" i="3" s="1"/>
  <c r="CZ15" i="3" s="1"/>
  <c r="DA15" i="3" s="1"/>
  <c r="CZ58" i="3"/>
  <c r="DA58" i="3" s="1"/>
  <c r="CZ13" i="3"/>
  <c r="DA13" i="3" s="1"/>
  <c r="CZ16" i="3"/>
  <c r="DA16" i="3" s="1"/>
  <c r="CZ20" i="3"/>
  <c r="DA20" i="3" s="1"/>
  <c r="CZ24" i="3"/>
  <c r="DA24" i="3" s="1"/>
  <c r="CW14" i="3"/>
  <c r="CX14" i="3" s="1"/>
  <c r="CZ14" i="3" s="1"/>
  <c r="DA14" i="3" s="1"/>
  <c r="CZ18" i="3"/>
  <c r="DA18" i="3" s="1"/>
  <c r="CZ21" i="3"/>
  <c r="DA21" i="3" s="1"/>
  <c r="CZ22" i="3"/>
  <c r="DA22" i="3" s="1"/>
  <c r="CZ29" i="3"/>
  <c r="DA29" i="3" s="1"/>
  <c r="CZ38" i="3"/>
  <c r="DA38" i="3" s="1"/>
  <c r="CZ42" i="3"/>
  <c r="DA42" i="3" s="1"/>
  <c r="CZ45" i="3"/>
  <c r="DA45" i="3" s="1"/>
  <c r="CZ61" i="3"/>
  <c r="DA61" i="3" s="1"/>
  <c r="CW11" i="3"/>
  <c r="CE6" i="3" s="1"/>
  <c r="CZ30" i="3"/>
  <c r="DA30" i="3" s="1"/>
  <c r="CZ25" i="3"/>
  <c r="DA25" i="3" s="1"/>
  <c r="CZ68" i="3"/>
  <c r="DA68" i="3" s="1"/>
  <c r="CD24" i="3"/>
  <c r="BK27" i="3"/>
  <c r="CZ27" i="3" s="1"/>
  <c r="DA27" i="3" s="1"/>
  <c r="CD27" i="3"/>
  <c r="Y32" i="3"/>
  <c r="CZ32" i="3" s="1"/>
  <c r="DA32" i="3" s="1"/>
  <c r="AR32" i="3"/>
  <c r="AR34" i="3"/>
  <c r="CZ34" i="3" s="1"/>
  <c r="DA34" i="3" s="1"/>
  <c r="BK34" i="3"/>
  <c r="CD34" i="3"/>
  <c r="CD36" i="3"/>
  <c r="Y39" i="3"/>
  <c r="Y41" i="3"/>
  <c r="AR41" i="3"/>
  <c r="BK41" i="3"/>
  <c r="BK43" i="3"/>
  <c r="CZ43" i="3" s="1"/>
  <c r="DA43" i="3" s="1"/>
  <c r="CD43" i="3"/>
  <c r="Y48" i="3"/>
  <c r="CZ48" i="3" s="1"/>
  <c r="DA48" i="3" s="1"/>
  <c r="AR48" i="3"/>
  <c r="AR50" i="3"/>
  <c r="CZ50" i="3" s="1"/>
  <c r="DA50" i="3" s="1"/>
  <c r="BK50" i="3"/>
  <c r="CD50" i="3"/>
  <c r="CD52" i="3"/>
  <c r="Y57" i="3"/>
  <c r="AR57" i="3"/>
  <c r="BK57" i="3"/>
  <c r="BK59" i="3"/>
  <c r="CD59" i="3"/>
  <c r="Y64" i="3"/>
  <c r="CZ64" i="3" s="1"/>
  <c r="DA64" i="3" s="1"/>
  <c r="AR66" i="3"/>
  <c r="CZ66" i="3" s="1"/>
  <c r="DA66" i="3" s="1"/>
  <c r="BK66" i="3"/>
  <c r="CD66" i="3"/>
  <c r="CD68" i="3"/>
  <c r="AR26" i="3"/>
  <c r="CZ26" i="3" s="1"/>
  <c r="DA26" i="3" s="1"/>
  <c r="Y28" i="3"/>
  <c r="AR28" i="3"/>
  <c r="BK30" i="3"/>
  <c r="CD30" i="3"/>
  <c r="CZ35" i="3"/>
  <c r="DA35" i="3" s="1"/>
  <c r="AR37" i="3"/>
  <c r="BK37" i="3"/>
  <c r="CZ37" i="3" s="1"/>
  <c r="DA37" i="3" s="1"/>
  <c r="CD39" i="3"/>
  <c r="Y44" i="3"/>
  <c r="AR44" i="3"/>
  <c r="BK46" i="3"/>
  <c r="CZ46" i="3" s="1"/>
  <c r="DA46" i="3" s="1"/>
  <c r="CD46" i="3"/>
  <c r="CZ51" i="3"/>
  <c r="DA51" i="3" s="1"/>
  <c r="AR53" i="3"/>
  <c r="CZ53" i="3" s="1"/>
  <c r="DA53" i="3" s="1"/>
  <c r="BK53" i="3"/>
  <c r="CD55" i="3"/>
  <c r="Y60" i="3"/>
  <c r="AR60" i="3"/>
  <c r="BK62" i="3"/>
  <c r="CZ62" i="3" s="1"/>
  <c r="DA62" i="3" s="1"/>
  <c r="CD62" i="3"/>
  <c r="Y67" i="3"/>
  <c r="CZ67" i="3" s="1"/>
  <c r="DA67" i="3" s="1"/>
  <c r="CZ69" i="3"/>
  <c r="DA69" i="3" s="1"/>
  <c r="AR69" i="3"/>
  <c r="BK69" i="3"/>
  <c r="BK71" i="3"/>
  <c r="CD71" i="3"/>
  <c r="CZ36" i="3"/>
  <c r="DA36" i="3" s="1"/>
  <c r="CZ52" i="3"/>
  <c r="DA52" i="3" s="1"/>
  <c r="CZ59" i="3"/>
  <c r="DA59" i="3" s="1"/>
  <c r="CD26" i="3"/>
  <c r="Y31" i="3"/>
  <c r="CZ31" i="3" s="1"/>
  <c r="DA31" i="3" s="1"/>
  <c r="BK33" i="3"/>
  <c r="AR40" i="3"/>
  <c r="CZ40" i="3" s="1"/>
  <c r="DA40" i="3" s="1"/>
  <c r="CD42" i="3"/>
  <c r="Y47" i="3"/>
  <c r="CZ47" i="3" s="1"/>
  <c r="DA47" i="3" s="1"/>
  <c r="BK49" i="3"/>
  <c r="AR56" i="3"/>
  <c r="CZ56" i="3" s="1"/>
  <c r="DA56" i="3" s="1"/>
  <c r="CD58" i="3"/>
  <c r="Y63" i="3"/>
  <c r="CZ63" i="3" s="1"/>
  <c r="DA63" i="3" s="1"/>
  <c r="BK65" i="3"/>
  <c r="AR72" i="3"/>
  <c r="CZ72" i="3" s="1"/>
  <c r="DA72" i="3" s="1"/>
  <c r="CD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13" i="1"/>
  <c r="CE81" i="1" l="1"/>
  <c r="CG81" i="1" s="1"/>
  <c r="CH81" i="1" s="1"/>
  <c r="CD48" i="1"/>
  <c r="CD32" i="1"/>
  <c r="CE80" i="1"/>
  <c r="CG80" i="1" s="1"/>
  <c r="CH80" i="1" s="1"/>
  <c r="CE79" i="1"/>
  <c r="CG79" i="1" s="1"/>
  <c r="CH79" i="1" s="1"/>
  <c r="CD24" i="1"/>
  <c r="CD20" i="1"/>
  <c r="CD16" i="1"/>
  <c r="CE78" i="1"/>
  <c r="CG78" i="1" s="1"/>
  <c r="CH78" i="1" s="1"/>
  <c r="CE77" i="1"/>
  <c r="CG77" i="1" s="1"/>
  <c r="CH77" i="1" s="1"/>
  <c r="CE76" i="1"/>
  <c r="CG76" i="1" s="1"/>
  <c r="CH76" i="1" s="1"/>
  <c r="CE75" i="1"/>
  <c r="CG75" i="1" s="1"/>
  <c r="CH75" i="1" s="1"/>
  <c r="CE74" i="1"/>
  <c r="CG74" i="1" s="1"/>
  <c r="CH74" i="1" s="1"/>
  <c r="CE73" i="1"/>
  <c r="CG73" i="1" s="1"/>
  <c r="CH73" i="1" s="1"/>
  <c r="CE82" i="1"/>
  <c r="CG82" i="1" s="1"/>
  <c r="CH82" i="1" s="1"/>
  <c r="CZ71" i="3"/>
  <c r="DA71" i="3" s="1"/>
  <c r="CZ44" i="3"/>
  <c r="DA44" i="3" s="1"/>
  <c r="CZ39" i="3"/>
  <c r="DA39" i="3" s="1"/>
  <c r="CZ65" i="3"/>
  <c r="DA65" i="3" s="1"/>
  <c r="CZ49" i="3"/>
  <c r="DA49" i="3" s="1"/>
  <c r="CZ33" i="3"/>
  <c r="DA33" i="3" s="1"/>
  <c r="CZ60" i="3"/>
  <c r="DA60" i="3" s="1"/>
  <c r="CZ28" i="3"/>
  <c r="DA28" i="3" s="1"/>
  <c r="CZ57" i="3"/>
  <c r="DA57" i="3" s="1"/>
  <c r="CZ41" i="3"/>
  <c r="DA41" i="3" s="1"/>
  <c r="CD14" i="1"/>
  <c r="CD42" i="1"/>
  <c r="CD59" i="1"/>
  <c r="CD31" i="1"/>
  <c r="CD19" i="1"/>
  <c r="CD64" i="1"/>
  <c r="CD60" i="1"/>
  <c r="CD40" i="1"/>
  <c r="CD36" i="1"/>
  <c r="CD71" i="1"/>
  <c r="CD67" i="1"/>
  <c r="CD63" i="1"/>
  <c r="CD55" i="1"/>
  <c r="CD51" i="1"/>
  <c r="CD47" i="1"/>
  <c r="CD43" i="1"/>
  <c r="CD39" i="1"/>
  <c r="CD35" i="1"/>
  <c r="CD27" i="1"/>
  <c r="CD23" i="1"/>
  <c r="CD15" i="1"/>
  <c r="CD66" i="1"/>
  <c r="CD62" i="1"/>
  <c r="CD54" i="1"/>
  <c r="CD46" i="1"/>
  <c r="CD38" i="1"/>
  <c r="CD34" i="1"/>
  <c r="CD30" i="1"/>
  <c r="CD26" i="1"/>
  <c r="CD22" i="1"/>
  <c r="CD18" i="1"/>
  <c r="CD50" i="1"/>
  <c r="CD70" i="1"/>
  <c r="CD44" i="1"/>
  <c r="CD28" i="1"/>
  <c r="CD58" i="1"/>
  <c r="CD72" i="1"/>
  <c r="CD68" i="1"/>
  <c r="CD56" i="1"/>
  <c r="CD52" i="1"/>
  <c r="CD69" i="1"/>
  <c r="CD65" i="1"/>
  <c r="CD61" i="1"/>
  <c r="CD57" i="1"/>
  <c r="CD53" i="1"/>
  <c r="CD49" i="1"/>
  <c r="CD45" i="1"/>
  <c r="CD41" i="1"/>
  <c r="CD37" i="1"/>
  <c r="CD33" i="1"/>
  <c r="CD29" i="1"/>
  <c r="CD25" i="1"/>
  <c r="CD21" i="1"/>
  <c r="CD17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CD11" i="1" l="1"/>
  <c r="BL6" i="1" s="1"/>
  <c r="CE57" i="1"/>
  <c r="CG57" i="1" s="1"/>
  <c r="CH57" i="1" s="1"/>
  <c r="CE16" i="1"/>
  <c r="CG16" i="1" s="1"/>
  <c r="CH16" i="1" s="1"/>
  <c r="CE68" i="1"/>
  <c r="CG68" i="1" s="1"/>
  <c r="CH68" i="1" s="1"/>
  <c r="CE42" i="1"/>
  <c r="CG42" i="1" s="1"/>
  <c r="CH42" i="1" s="1"/>
  <c r="AR11" i="1"/>
  <c r="Z6" i="1" s="1"/>
  <c r="BK11" i="1"/>
  <c r="AS6" i="1" s="1"/>
  <c r="Y11" i="1"/>
  <c r="G6" i="1" s="1"/>
  <c r="CE50" i="1" l="1"/>
  <c r="CG50" i="1" s="1"/>
  <c r="CH50" i="1" s="1"/>
  <c r="CE65" i="1"/>
  <c r="CG65" i="1" s="1"/>
  <c r="CH65" i="1" s="1"/>
  <c r="CE60" i="1"/>
  <c r="CG60" i="1" s="1"/>
  <c r="CH60" i="1" s="1"/>
  <c r="CE48" i="1"/>
  <c r="CG48" i="1" s="1"/>
  <c r="CH48" i="1" s="1"/>
  <c r="CE40" i="1"/>
  <c r="CG40" i="1" s="1"/>
  <c r="CH40" i="1" s="1"/>
  <c r="CE62" i="1"/>
  <c r="CG62" i="1" s="1"/>
  <c r="CH62" i="1" s="1"/>
  <c r="CE66" i="1"/>
  <c r="CG66" i="1" s="1"/>
  <c r="CH66" i="1" s="1"/>
  <c r="CE31" i="1"/>
  <c r="CG31" i="1" s="1"/>
  <c r="CH31" i="1" s="1"/>
  <c r="CE38" i="1"/>
  <c r="CG38" i="1" s="1"/>
  <c r="CH38" i="1" s="1"/>
  <c r="CE24" i="1"/>
  <c r="CG24" i="1" s="1"/>
  <c r="CH24" i="1" s="1"/>
  <c r="CE43" i="1"/>
  <c r="CG43" i="1" s="1"/>
  <c r="CH43" i="1" s="1"/>
  <c r="CE23" i="1"/>
  <c r="CG23" i="1" s="1"/>
  <c r="CH23" i="1" s="1"/>
  <c r="CE28" i="1"/>
  <c r="CG28" i="1" s="1"/>
  <c r="CH28" i="1" s="1"/>
  <c r="CE56" i="1"/>
  <c r="CG56" i="1" s="1"/>
  <c r="CH56" i="1" s="1"/>
  <c r="CE54" i="1"/>
  <c r="CG54" i="1" s="1"/>
  <c r="CH54" i="1" s="1"/>
  <c r="CE26" i="1"/>
  <c r="CG26" i="1" s="1"/>
  <c r="CH26" i="1" s="1"/>
  <c r="CE52" i="1"/>
  <c r="CG52" i="1" s="1"/>
  <c r="CH52" i="1" s="1"/>
  <c r="CE49" i="1"/>
  <c r="CG49" i="1" s="1"/>
  <c r="CH49" i="1" s="1"/>
  <c r="CE59" i="1"/>
  <c r="CG59" i="1" s="1"/>
  <c r="CH59" i="1" s="1"/>
  <c r="CE44" i="1"/>
  <c r="CG44" i="1" s="1"/>
  <c r="CH44" i="1" s="1"/>
  <c r="CE63" i="1"/>
  <c r="CG63" i="1" s="1"/>
  <c r="CH63" i="1" s="1"/>
  <c r="CE29" i="1"/>
  <c r="CG29" i="1" s="1"/>
  <c r="CH29" i="1" s="1"/>
  <c r="CE14" i="1"/>
  <c r="CG14" i="1" s="1"/>
  <c r="CH14" i="1" s="1"/>
  <c r="CE30" i="1"/>
  <c r="CG30" i="1" s="1"/>
  <c r="CH30" i="1" s="1"/>
  <c r="CE33" i="1"/>
  <c r="CG33" i="1" s="1"/>
  <c r="CH33" i="1" s="1"/>
  <c r="CE46" i="1"/>
  <c r="CG46" i="1" s="1"/>
  <c r="CH46" i="1" s="1"/>
  <c r="CE25" i="1"/>
  <c r="CG25" i="1" s="1"/>
  <c r="CH25" i="1" s="1"/>
  <c r="CE41" i="1"/>
  <c r="CG41" i="1" s="1"/>
  <c r="CH41" i="1" s="1"/>
  <c r="CE61" i="1"/>
  <c r="CG61" i="1" s="1"/>
  <c r="CH61" i="1" s="1"/>
  <c r="CE55" i="1"/>
  <c r="CG55" i="1" s="1"/>
  <c r="CH55" i="1" s="1"/>
  <c r="CE70" i="1"/>
  <c r="CG70" i="1" s="1"/>
  <c r="CH70" i="1" s="1"/>
  <c r="CE13" i="1"/>
  <c r="CG13" i="1" s="1"/>
  <c r="CH13" i="1" s="1"/>
  <c r="CE22" i="1"/>
  <c r="CG22" i="1" s="1"/>
  <c r="CH22" i="1" s="1"/>
  <c r="CE51" i="1"/>
  <c r="CG51" i="1" s="1"/>
  <c r="CH51" i="1" s="1"/>
  <c r="CE32" i="1"/>
  <c r="CG32" i="1" s="1"/>
  <c r="CH32" i="1" s="1"/>
  <c r="CE35" i="1"/>
  <c r="CG35" i="1" s="1"/>
  <c r="CH35" i="1" s="1"/>
  <c r="CE45" i="1"/>
  <c r="CG45" i="1" s="1"/>
  <c r="CH45" i="1" s="1"/>
  <c r="CE72" i="1"/>
  <c r="CG72" i="1" s="1"/>
  <c r="CH72" i="1" s="1"/>
  <c r="CE27" i="1"/>
  <c r="CG27" i="1" s="1"/>
  <c r="CH27" i="1" s="1"/>
  <c r="CE37" i="1"/>
  <c r="CG37" i="1" s="1"/>
  <c r="CH37" i="1" s="1"/>
  <c r="CE19" i="1"/>
  <c r="CG19" i="1" s="1"/>
  <c r="CH19" i="1" s="1"/>
  <c r="CE47" i="1"/>
  <c r="CG47" i="1" s="1"/>
  <c r="CH47" i="1" s="1"/>
  <c r="CE15" i="1"/>
  <c r="CG15" i="1" s="1"/>
  <c r="CH15" i="1" s="1"/>
  <c r="CE71" i="1"/>
  <c r="CG71" i="1" s="1"/>
  <c r="CH71" i="1" s="1"/>
  <c r="CE34" i="1"/>
  <c r="CG34" i="1" s="1"/>
  <c r="CH34" i="1" s="1"/>
  <c r="CE17" i="1"/>
  <c r="CG17" i="1" s="1"/>
  <c r="CH17" i="1" s="1"/>
  <c r="CE67" i="1"/>
  <c r="CG67" i="1" s="1"/>
  <c r="CH67" i="1" s="1"/>
  <c r="CE69" i="1"/>
  <c r="CG69" i="1" s="1"/>
  <c r="CH69" i="1" s="1"/>
  <c r="CE18" i="1"/>
  <c r="CG18" i="1" s="1"/>
  <c r="CH18" i="1" s="1"/>
  <c r="CE20" i="1"/>
  <c r="CG20" i="1" s="1"/>
  <c r="CH20" i="1" s="1"/>
  <c r="CE36" i="1"/>
  <c r="CG36" i="1" s="1"/>
  <c r="CH36" i="1" s="1"/>
  <c r="CE39" i="1"/>
  <c r="CG39" i="1" s="1"/>
  <c r="CH39" i="1" s="1"/>
  <c r="CE53" i="1"/>
  <c r="CG53" i="1" s="1"/>
  <c r="CH53" i="1" s="1"/>
  <c r="CE64" i="1"/>
  <c r="CG64" i="1" s="1"/>
  <c r="CH64" i="1" s="1"/>
  <c r="CE21" i="1"/>
  <c r="CG21" i="1" s="1"/>
  <c r="CH21" i="1" s="1"/>
  <c r="CE58" i="1"/>
  <c r="CG58" i="1" s="1"/>
  <c r="CH58" i="1" s="1"/>
</calcChain>
</file>

<file path=xl/sharedStrings.xml><?xml version="1.0" encoding="utf-8"?>
<sst xmlns="http://schemas.openxmlformats.org/spreadsheetml/2006/main" count="188" uniqueCount="39">
  <si>
    <t>CONTROL DE ACTIVIDADES</t>
  </si>
  <si>
    <t>Nombre del Docente:</t>
  </si>
  <si>
    <t>Nº</t>
  </si>
  <si>
    <t>NIE</t>
  </si>
  <si>
    <t>Código Interno</t>
  </si>
  <si>
    <t>Código Matricula</t>
  </si>
  <si>
    <t>Nómina de Alumnos</t>
  </si>
  <si>
    <t>Género</t>
  </si>
  <si>
    <t>Modalidad</t>
  </si>
  <si>
    <t>Año Lectivo</t>
  </si>
  <si>
    <t>Grado</t>
  </si>
  <si>
    <t>Sección</t>
  </si>
  <si>
    <t>Asignatura</t>
  </si>
  <si>
    <t>PORCENTAJES</t>
  </si>
  <si>
    <t>Ponderación 35%</t>
  </si>
  <si>
    <t>Ponderación 30%</t>
  </si>
  <si>
    <t>Recuperacion</t>
  </si>
  <si>
    <t>ACTIVIDADES INTEGRADORAS</t>
  </si>
  <si>
    <t>ACTIVIDADES COTIDIANAS</t>
  </si>
  <si>
    <t>PROMEDIO</t>
  </si>
  <si>
    <t>NOTA FINAL</t>
  </si>
  <si>
    <t>RESULTADO</t>
  </si>
  <si>
    <t>RESULTADOS FINALES</t>
  </si>
  <si>
    <t>1 O MAS PRUEBAS</t>
  </si>
  <si>
    <t>RECUPER.</t>
  </si>
  <si>
    <t>PROM.</t>
  </si>
  <si>
    <t>PORCENTAJE Y NOMBRE DE LAS ACTIVIDADES</t>
  </si>
  <si>
    <t>PROMEDIO 3 PERIODOS</t>
  </si>
  <si>
    <t>NOTA FINAL DE RECUPERACION</t>
  </si>
  <si>
    <t>COMPETENCIAS CIUDADANAS</t>
  </si>
  <si>
    <t>SOLO NÚMEROS</t>
  </si>
  <si>
    <t>BUENO</t>
  </si>
  <si>
    <t xml:space="preserve"> 5 - 6</t>
  </si>
  <si>
    <t xml:space="preserve"> 7 - 8 </t>
  </si>
  <si>
    <t>MUY BUENO</t>
  </si>
  <si>
    <t xml:space="preserve"> 9 - 10 </t>
  </si>
  <si>
    <t>EXCELENTE</t>
  </si>
  <si>
    <t>BASICA</t>
  </si>
  <si>
    <t>PROMEDIO 5 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</si>
</sst>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sz val="10"/>
      <color rgb="FFFF0000"/>
      <name val="Arial Black"/>
      <family val="2"/>
    </font>
    <font>
      <b/>
      <sz val="11"/>
      <name val="Arial"/>
      <family val="2"/>
    </font>
    <font>
      <sz val="12"/>
      <name val="Arial Black"/>
      <family val="2"/>
    </font>
    <font>
      <b/>
      <sz val="18"/>
      <color indexed="10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  <font>
      <b/>
      <sz val="10"/>
      <color rgb="FF000000"/>
      <name val="Arial"/>
    </font>
    <font>
      <sz val="12"/>
      <color rgb="FF000000"/>
      <name val="Arial Black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rgb="FFFFFFFF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/>
      </right>
      <top/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ck">
        <color theme="9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5" fillId="0" borderId="0"/>
    <xf numFmtId="0" fontId="5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</cellStyleXfs>
  <cellXfs count="130">
    <xf numFmtId="0" fontId="0" fillId="0" borderId="0" xfId="0"/>
    <xf numFmtId="0" fontId="2" fillId="0" borderId="0" xfId="0" applyFont="1"/>
    <xf numFmtId="0" fontId="0" fillId="0" borderId="10" xfId="0" applyBorder="1"/>
    <xf numFmtId="0" fontId="0" fillId="25" borderId="10" xfId="0" applyFill="1" applyBorder="1"/>
    <xf numFmtId="0" fontId="4" fillId="0" borderId="0" xfId="0" applyFont="1"/>
    <xf numFmtId="0" fontId="4" fillId="25" borderId="10" xfId="0" applyFont="1" applyFill="1" applyBorder="1"/>
    <xf numFmtId="0" fontId="3" fillId="26" borderId="10" xfId="0" applyFont="1" applyFill="1" applyBorder="1"/>
    <xf numFmtId="0" fontId="0" fillId="0" borderId="12" xfId="0" applyBorder="1"/>
    <xf numFmtId="0" fontId="0" fillId="0" borderId="10" xfId="0" applyBorder="1" applyProtection="1">
      <protection locked="0"/>
    </xf>
    <xf numFmtId="9" fontId="1" fillId="0" borderId="10" xfId="0" applyNumberFormat="1" applyFont="1" applyBorder="1"/>
    <xf numFmtId="0" fontId="1" fillId="24" borderId="10" xfId="0" applyFont="1" applyFill="1" applyBorder="1" applyAlignment="1">
      <alignment textRotation="90"/>
    </xf>
    <xf numFmtId="9" fontId="0" fillId="0" borderId="13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0" fillId="25" borderId="10" xfId="0" applyFill="1" applyBorder="1" applyProtection="1">
      <protection locked="0"/>
    </xf>
    <xf numFmtId="0" fontId="1" fillId="27" borderId="10" xfId="0" applyFont="1" applyFill="1" applyBorder="1"/>
    <xf numFmtId="0" fontId="1" fillId="28" borderId="14" xfId="33" applyFont="1" applyFill="1" applyBorder="1" applyAlignment="1">
      <alignment horizontal="center"/>
    </xf>
    <xf numFmtId="0" fontId="1" fillId="24" borderId="10" xfId="0" applyFont="1" applyFill="1" applyBorder="1" applyAlignment="1">
      <alignment horizontal="center" textRotation="90" wrapText="1"/>
    </xf>
    <xf numFmtId="0" fontId="2" fillId="2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5" fillId="0" borderId="10" xfId="0" applyFont="1" applyBorder="1" applyAlignment="1" applyProtection="1">
      <alignment horizontal="center"/>
      <protection locked="0"/>
    </xf>
    <xf numFmtId="0" fontId="25" fillId="25" borderId="10" xfId="0" applyFont="1" applyFill="1" applyBorder="1" applyAlignment="1" applyProtection="1">
      <alignment horizontal="center"/>
      <protection locked="0"/>
    </xf>
    <xf numFmtId="0" fontId="26" fillId="0" borderId="10" xfId="0" applyFont="1" applyBorder="1" applyAlignment="1" applyProtection="1">
      <alignment horizontal="center"/>
      <protection locked="0"/>
    </xf>
    <xf numFmtId="0" fontId="26" fillId="25" borderId="10" xfId="0" applyFont="1" applyFill="1" applyBorder="1" applyAlignment="1" applyProtection="1">
      <alignment horizontal="center"/>
      <protection locked="0"/>
    </xf>
    <xf numFmtId="0" fontId="1" fillId="0" borderId="15" xfId="0" applyFont="1" applyBorder="1" applyAlignment="1">
      <alignment horizontal="right"/>
    </xf>
    <xf numFmtId="0" fontId="1" fillId="29" borderId="10" xfId="0" applyFont="1" applyFill="1" applyBorder="1" applyAlignment="1">
      <alignment horizontal="center"/>
    </xf>
    <xf numFmtId="0" fontId="27" fillId="24" borderId="10" xfId="0" applyFont="1" applyFill="1" applyBorder="1" applyAlignment="1">
      <alignment horizontal="center" vertical="center" wrapText="1" shrinkToFit="1"/>
    </xf>
    <xf numFmtId="0" fontId="0" fillId="24" borderId="10" xfId="0" applyFill="1" applyBorder="1" applyAlignment="1" applyProtection="1">
      <alignment textRotation="90" wrapText="1"/>
      <protection locked="0"/>
    </xf>
    <xf numFmtId="0" fontId="0" fillId="0" borderId="17" xfId="0" applyBorder="1"/>
    <xf numFmtId="0" fontId="0" fillId="25" borderId="17" xfId="0" applyFill="1" applyBorder="1"/>
    <xf numFmtId="0" fontId="1" fillId="29" borderId="13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center" vertical="center" wrapText="1" shrinkToFit="1"/>
    </xf>
    <xf numFmtId="0" fontId="1" fillId="29" borderId="27" xfId="0" applyFont="1" applyFill="1" applyBorder="1" applyAlignment="1">
      <alignment horizontal="center"/>
    </xf>
    <xf numFmtId="0" fontId="1" fillId="29" borderId="28" xfId="0" applyFont="1" applyFill="1" applyBorder="1" applyAlignment="1">
      <alignment horizontal="center"/>
    </xf>
    <xf numFmtId="0" fontId="27" fillId="24" borderId="27" xfId="0" applyFont="1" applyFill="1" applyBorder="1" applyAlignment="1">
      <alignment horizontal="center" vertical="center" wrapText="1" shrinkToFit="1"/>
    </xf>
    <xf numFmtId="0" fontId="27" fillId="24" borderId="28" xfId="0" applyFont="1" applyFill="1" applyBorder="1" applyAlignment="1">
      <alignment horizontal="center" vertical="center" wrapText="1" shrinkToFit="1"/>
    </xf>
    <xf numFmtId="0" fontId="1" fillId="29" borderId="17" xfId="0" applyFont="1" applyFill="1" applyBorder="1" applyAlignment="1">
      <alignment horizontal="center"/>
    </xf>
    <xf numFmtId="0" fontId="27" fillId="24" borderId="17" xfId="0" applyFont="1" applyFill="1" applyBorder="1" applyAlignment="1">
      <alignment horizontal="center" vertical="center" wrapText="1" shrinkToFit="1"/>
    </xf>
    <xf numFmtId="0" fontId="30" fillId="0" borderId="27" xfId="0" applyFont="1" applyBorder="1" applyAlignment="1" applyProtection="1">
      <alignment horizontal="center"/>
      <protection locked="0"/>
    </xf>
    <xf numFmtId="0" fontId="30" fillId="0" borderId="10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30" fillId="0" borderId="13" xfId="0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0" fontId="30" fillId="25" borderId="27" xfId="0" applyFont="1" applyFill="1" applyBorder="1" applyAlignment="1" applyProtection="1">
      <alignment horizontal="center"/>
      <protection locked="0"/>
    </xf>
    <xf numFmtId="0" fontId="30" fillId="25" borderId="10" xfId="0" applyFont="1" applyFill="1" applyBorder="1" applyAlignment="1" applyProtection="1">
      <alignment horizontal="center"/>
      <protection locked="0"/>
    </xf>
    <xf numFmtId="0" fontId="30" fillId="25" borderId="28" xfId="0" applyFont="1" applyFill="1" applyBorder="1" applyAlignment="1" applyProtection="1">
      <alignment horizontal="center"/>
      <protection locked="0"/>
    </xf>
    <xf numFmtId="0" fontId="30" fillId="25" borderId="13" xfId="0" applyFont="1" applyFill="1" applyBorder="1" applyAlignment="1" applyProtection="1">
      <alignment horizontal="center"/>
      <protection locked="0"/>
    </xf>
    <xf numFmtId="0" fontId="30" fillId="25" borderId="17" xfId="0" applyFont="1" applyFill="1" applyBorder="1" applyAlignment="1" applyProtection="1">
      <alignment horizontal="center"/>
      <protection locked="0"/>
    </xf>
    <xf numFmtId="0" fontId="30" fillId="25" borderId="29" xfId="0" applyFont="1" applyFill="1" applyBorder="1" applyAlignment="1" applyProtection="1">
      <alignment horizontal="center"/>
      <protection locked="0"/>
    </xf>
    <xf numFmtId="0" fontId="30" fillId="25" borderId="30" xfId="0" applyFont="1" applyFill="1" applyBorder="1" applyAlignment="1" applyProtection="1">
      <alignment horizontal="center"/>
      <protection locked="0"/>
    </xf>
    <xf numFmtId="0" fontId="30" fillId="25" borderId="31" xfId="0" applyFont="1" applyFill="1" applyBorder="1" applyAlignment="1" applyProtection="1">
      <alignment horizontal="center"/>
      <protection locked="0"/>
    </xf>
    <xf numFmtId="0" fontId="29" fillId="32" borderId="0" xfId="0" applyFont="1" applyFill="1"/>
    <xf numFmtId="0" fontId="29" fillId="33" borderId="0" xfId="0" applyFont="1" applyFill="1"/>
    <xf numFmtId="16" fontId="29" fillId="34" borderId="0" xfId="0" applyNumberFormat="1" applyFont="1" applyFill="1"/>
    <xf numFmtId="0" fontId="22" fillId="37" borderId="10" xfId="0" applyFont="1" applyFill="1" applyBorder="1" applyAlignment="1">
      <alignment horizontal="center"/>
    </xf>
    <xf numFmtId="0" fontId="32" fillId="38" borderId="10" xfId="0" applyFont="1" applyFill="1" applyBorder="1" applyAlignment="1">
      <alignment horizontal="center" vertical="center" textRotation="90"/>
    </xf>
    <xf numFmtId="9" fontId="1" fillId="39" borderId="10" xfId="0" applyNumberFormat="1" applyFont="1" applyFill="1" applyBorder="1"/>
    <xf numFmtId="0" fontId="1" fillId="39" borderId="10" xfId="0" applyFont="1" applyFill="1" applyBorder="1" applyAlignment="1">
      <alignment textRotation="90"/>
    </xf>
    <xf numFmtId="0" fontId="1" fillId="39" borderId="10" xfId="0" applyFont="1" applyFill="1" applyBorder="1" applyAlignment="1">
      <alignment textRotation="90" wrapText="1"/>
    </xf>
    <xf numFmtId="0" fontId="30" fillId="0" borderId="27" xfId="0" applyFont="1" applyBorder="1" applyAlignment="1">
      <alignment horizontal="center"/>
    </xf>
    <xf numFmtId="0" fontId="22" fillId="41" borderId="10" xfId="0" applyFont="1" applyFill="1" applyBorder="1" applyAlignment="1">
      <alignment horizontal="center"/>
    </xf>
    <xf numFmtId="0" fontId="0" fillId="24" borderId="13" xfId="0" applyFill="1" applyBorder="1" applyAlignment="1" applyProtection="1">
      <alignment textRotation="90" wrapText="1"/>
      <protection locked="0"/>
    </xf>
    <xf numFmtId="0" fontId="0" fillId="0" borderId="13" xfId="0" applyBorder="1" applyProtection="1">
      <protection locked="0"/>
    </xf>
    <xf numFmtId="0" fontId="0" fillId="25" borderId="13" xfId="0" applyFill="1" applyBorder="1" applyProtection="1">
      <protection locked="0"/>
    </xf>
    <xf numFmtId="0" fontId="0" fillId="0" borderId="38" xfId="0" applyBorder="1"/>
    <xf numFmtId="0" fontId="1" fillId="0" borderId="39" xfId="0" applyFont="1" applyBorder="1" applyAlignment="1">
      <alignment horizontal="right"/>
    </xf>
    <xf numFmtId="0" fontId="1" fillId="40" borderId="40" xfId="0" applyFont="1" applyFill="1" applyBorder="1" applyAlignment="1">
      <alignment horizontal="center" vertical="center" textRotation="90" wrapText="1"/>
    </xf>
    <xf numFmtId="0" fontId="1" fillId="40" borderId="41" xfId="0" applyFont="1" applyFill="1" applyBorder="1" applyAlignment="1">
      <alignment horizontal="center" vertical="center" textRotation="90" wrapText="1"/>
    </xf>
    <xf numFmtId="0" fontId="33" fillId="40" borderId="41" xfId="0" applyFont="1" applyFill="1" applyBorder="1" applyAlignment="1">
      <alignment horizontal="center" vertical="center"/>
    </xf>
    <xf numFmtId="0" fontId="1" fillId="40" borderId="42" xfId="0" applyFont="1" applyFill="1" applyBorder="1" applyAlignment="1">
      <alignment horizontal="center" vertical="center" textRotation="90"/>
    </xf>
    <xf numFmtId="0" fontId="0" fillId="0" borderId="43" xfId="0" applyBorder="1"/>
    <xf numFmtId="0" fontId="0" fillId="0" borderId="44" xfId="0" applyBorder="1"/>
    <xf numFmtId="0" fontId="0" fillId="25" borderId="43" xfId="0" applyFill="1" applyBorder="1"/>
    <xf numFmtId="0" fontId="0" fillId="25" borderId="44" xfId="0" applyFill="1" applyBorder="1"/>
    <xf numFmtId="0" fontId="0" fillId="25" borderId="45" xfId="0" applyFill="1" applyBorder="1"/>
    <xf numFmtId="0" fontId="0" fillId="25" borderId="46" xfId="0" applyFill="1" applyBorder="1"/>
    <xf numFmtId="0" fontId="0" fillId="25" borderId="47" xfId="0" applyFill="1" applyBorder="1"/>
    <xf numFmtId="0" fontId="1" fillId="24" borderId="10" xfId="0" applyFont="1" applyFill="1" applyBorder="1" applyAlignment="1">
      <alignment horizontal="center" vertical="center" textRotation="90" wrapText="1"/>
    </xf>
    <xf numFmtId="0" fontId="1" fillId="24" borderId="16" xfId="0" applyFont="1" applyFill="1" applyBorder="1" applyAlignment="1">
      <alignment vertical="center" textRotation="90"/>
    </xf>
    <xf numFmtId="0" fontId="33" fillId="24" borderId="11" xfId="0" applyFont="1" applyFill="1" applyBorder="1" applyAlignment="1">
      <alignment horizontal="center" vertical="center"/>
    </xf>
    <xf numFmtId="0" fontId="34" fillId="42" borderId="48" xfId="0" applyFont="1" applyFill="1" applyBorder="1"/>
    <xf numFmtId="0" fontId="35" fillId="0" borderId="49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2" borderId="0" xfId="0" applyFont="1" applyFill="1" applyAlignment="1">
      <alignment horizontal="center"/>
    </xf>
    <xf numFmtId="0" fontId="22" fillId="37" borderId="17" xfId="0" applyFont="1" applyFill="1" applyBorder="1" applyAlignment="1">
      <alignment horizontal="center"/>
    </xf>
    <xf numFmtId="0" fontId="22" fillId="37" borderId="18" xfId="0" applyFont="1" applyFill="1" applyBorder="1" applyAlignment="1">
      <alignment horizontal="center"/>
    </xf>
    <xf numFmtId="0" fontId="22" fillId="37" borderId="13" xfId="0" applyFont="1" applyFill="1" applyBorder="1" applyAlignment="1">
      <alignment horizontal="center"/>
    </xf>
    <xf numFmtId="0" fontId="31" fillId="36" borderId="16" xfId="0" applyFont="1" applyFill="1" applyBorder="1" applyAlignment="1">
      <alignment horizontal="center"/>
    </xf>
    <xf numFmtId="0" fontId="31" fillId="36" borderId="18" xfId="0" applyFont="1" applyFill="1" applyBorder="1" applyAlignment="1">
      <alignment horizontal="center"/>
    </xf>
    <xf numFmtId="0" fontId="31" fillId="36" borderId="13" xfId="0" applyFont="1" applyFill="1" applyBorder="1" applyAlignment="1">
      <alignment horizontal="center"/>
    </xf>
    <xf numFmtId="0" fontId="4" fillId="37" borderId="17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37" borderId="13" xfId="0" applyFont="1" applyFill="1" applyBorder="1" applyAlignment="1">
      <alignment horizontal="center"/>
    </xf>
    <xf numFmtId="0" fontId="23" fillId="35" borderId="17" xfId="0" applyFont="1" applyFill="1" applyBorder="1" applyAlignment="1">
      <alignment horizontal="center"/>
    </xf>
    <xf numFmtId="0" fontId="23" fillId="35" borderId="18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31" fillId="36" borderId="17" xfId="0" applyFont="1" applyFill="1" applyBorder="1" applyAlignment="1">
      <alignment horizontal="center"/>
    </xf>
    <xf numFmtId="0" fontId="9" fillId="17" borderId="2" xfId="21" applyAlignment="1">
      <alignment horizontal="center"/>
    </xf>
    <xf numFmtId="0" fontId="24" fillId="35" borderId="19" xfId="0" applyFont="1" applyFill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5" xfId="0" applyFont="1" applyFill="1" applyBorder="1" applyAlignment="1">
      <alignment horizontal="center" vertical="center"/>
    </xf>
    <xf numFmtId="0" fontId="4" fillId="41" borderId="17" xfId="0" applyFont="1" applyFill="1" applyBorder="1" applyAlignment="1">
      <alignment horizontal="center"/>
    </xf>
    <xf numFmtId="0" fontId="4" fillId="41" borderId="18" xfId="0" applyFont="1" applyFill="1" applyBorder="1" applyAlignment="1">
      <alignment horizontal="center"/>
    </xf>
    <xf numFmtId="0" fontId="4" fillId="41" borderId="13" xfId="0" applyFont="1" applyFill="1" applyBorder="1" applyAlignment="1">
      <alignment horizontal="center"/>
    </xf>
    <xf numFmtId="0" fontId="22" fillId="41" borderId="17" xfId="0" applyFont="1" applyFill="1" applyBorder="1" applyAlignment="1">
      <alignment horizontal="center"/>
    </xf>
    <xf numFmtId="0" fontId="22" fillId="41" borderId="18" xfId="0" applyFont="1" applyFill="1" applyBorder="1" applyAlignment="1">
      <alignment horizontal="center"/>
    </xf>
    <xf numFmtId="0" fontId="22" fillId="41" borderId="13" xfId="0" applyFont="1" applyFill="1" applyBorder="1" applyAlignment="1">
      <alignment horizontal="center"/>
    </xf>
    <xf numFmtId="0" fontId="23" fillId="31" borderId="35" xfId="0" applyFont="1" applyFill="1" applyBorder="1" applyAlignment="1">
      <alignment horizontal="center"/>
    </xf>
    <xf numFmtId="0" fontId="23" fillId="31" borderId="36" xfId="0" applyFont="1" applyFill="1" applyBorder="1" applyAlignment="1">
      <alignment horizontal="center"/>
    </xf>
    <xf numFmtId="0" fontId="31" fillId="30" borderId="32" xfId="0" applyFont="1" applyFill="1" applyBorder="1" applyAlignment="1">
      <alignment horizontal="center"/>
    </xf>
    <xf numFmtId="0" fontId="31" fillId="30" borderId="11" xfId="0" applyFont="1" applyFill="1" applyBorder="1" applyAlignment="1">
      <alignment horizontal="center"/>
    </xf>
    <xf numFmtId="0" fontId="31" fillId="30" borderId="33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31" borderId="34" xfId="0" applyFont="1" applyFill="1" applyBorder="1" applyAlignment="1">
      <alignment horizontal="center"/>
    </xf>
    <xf numFmtId="0" fontId="31" fillId="30" borderId="25" xfId="0" applyFont="1" applyFill="1" applyBorder="1" applyAlignment="1">
      <alignment horizontal="center"/>
    </xf>
    <xf numFmtId="0" fontId="31" fillId="30" borderId="16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/>
    </xf>
    <xf numFmtId="0" fontId="29" fillId="32" borderId="0" xfId="0" applyFont="1" applyFill="1" applyAlignment="1">
      <alignment horizontal="center"/>
    </xf>
    <xf numFmtId="0" fontId="29" fillId="33" borderId="26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Notas - Por Asignatura" xfId="33" xr:uid="{00000000-0005-0000-0000-000021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xr:uid="{00000000-0005-0000-0000-000027000000}"/>
    <cellStyle name="Título 2" xfId="40" builtinId="17" customBuiltin="1"/>
    <cellStyle name="Título 3" xfId="41" builtinId="18" customBuiltin="1"/>
    <cellStyle name="Total" xfId="42" builtinId="25" customBuiltin="1"/>
  </cellStyles>
  <dxfs count="50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tabSelected="1" zoomScale="115" zoomScaleNormal="115" workbookViewId="0">
      <pane xSplit="6" ySplit="12" topLeftCell="BK13" activePane="bottomRight" state="frozen"/>
      <selection pane="topRight" activeCell="G1" sqref="G1"/>
      <selection pane="bottomLeft" activeCell="A13" sqref="A13"/>
      <selection pane="bottomRight" activeCell="CA13" sqref="CA13:CA82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thickTop="1" thickBot="1" x14ac:dyDescent="0.3">
      <c r="A1" s="97" t="s">
        <v>0</v>
      </c>
      <c r="B1" s="97"/>
      <c r="C1" s="97"/>
      <c r="D1" s="97"/>
      <c r="E1" s="97"/>
    </row>
    <row r="2" spans="1:86" ht="16.5" thickTop="1" x14ac:dyDescent="0.25">
      <c r="A2" s="1" t="s">
        <v>1</v>
      </c>
      <c r="E2" s="5"/>
    </row>
    <row r="3" spans="1:86" x14ac:dyDescent="0.2">
      <c r="B3" t="s">
        <v>8</v>
      </c>
      <c r="E3" s="2"/>
    </row>
    <row r="4" spans="1:86" ht="15.75" x14ac:dyDescent="0.25">
      <c r="B4" t="s">
        <v>9</v>
      </c>
      <c r="E4" s="2"/>
      <c r="G4" s="83" t="s">
        <v>37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E5" s="2"/>
    </row>
    <row r="6" spans="1:86" x14ac:dyDescent="0.2">
      <c r="B6" t="s">
        <v>11</v>
      </c>
      <c r="E6" s="2"/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</row>
    <row r="7" spans="1:86" ht="23.25" x14ac:dyDescent="0.35">
      <c r="B7" t="s">
        <v>12</v>
      </c>
      <c r="E7" s="6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96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96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96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8" t="s">
        <v>22</v>
      </c>
      <c r="CF7" s="99"/>
      <c r="CG7" s="99"/>
      <c r="CH7" s="100"/>
    </row>
    <row r="8" spans="1:86" ht="18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101"/>
      <c r="CF8" s="102"/>
      <c r="CG8" s="102"/>
      <c r="CH8" s="103"/>
    </row>
    <row r="9" spans="1:86" ht="15.75" x14ac:dyDescent="0.25">
      <c r="G9" s="90" t="s">
        <v>26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2"/>
      <c r="Z9" s="90" t="s">
        <v>26</v>
      </c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2"/>
      <c r="AS9" s="90" t="s">
        <v>26</v>
      </c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2"/>
      <c r="BL9" s="107" t="s">
        <v>26</v>
      </c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9"/>
      <c r="CE9" s="101"/>
      <c r="CF9" s="102"/>
      <c r="CG9" s="102"/>
      <c r="CH9" s="103"/>
    </row>
    <row r="10" spans="1:86" ht="13.5" thickBot="1" x14ac:dyDescent="0.25">
      <c r="G10" s="84" t="s">
        <v>17</v>
      </c>
      <c r="H10" s="85"/>
      <c r="I10" s="85"/>
      <c r="J10" s="85"/>
      <c r="K10" s="85"/>
      <c r="L10" s="86"/>
      <c r="M10" s="84" t="s">
        <v>18</v>
      </c>
      <c r="N10" s="85"/>
      <c r="O10" s="85"/>
      <c r="P10" s="85"/>
      <c r="Q10" s="85"/>
      <c r="R10" s="86"/>
      <c r="S10" s="84" t="s">
        <v>23</v>
      </c>
      <c r="T10" s="85"/>
      <c r="U10" s="85"/>
      <c r="V10" s="86"/>
      <c r="W10" s="84" t="s">
        <v>24</v>
      </c>
      <c r="X10" s="86"/>
      <c r="Y10" s="53" t="s">
        <v>25</v>
      </c>
      <c r="Z10" s="84" t="s">
        <v>17</v>
      </c>
      <c r="AA10" s="85"/>
      <c r="AB10" s="85"/>
      <c r="AC10" s="85"/>
      <c r="AD10" s="85"/>
      <c r="AE10" s="86"/>
      <c r="AF10" s="84" t="s">
        <v>18</v>
      </c>
      <c r="AG10" s="85"/>
      <c r="AH10" s="85"/>
      <c r="AI10" s="85"/>
      <c r="AJ10" s="85"/>
      <c r="AK10" s="86"/>
      <c r="AL10" s="84" t="s">
        <v>23</v>
      </c>
      <c r="AM10" s="85"/>
      <c r="AN10" s="85"/>
      <c r="AO10" s="86"/>
      <c r="AP10" s="84" t="s">
        <v>24</v>
      </c>
      <c r="AQ10" s="86"/>
      <c r="AR10" s="53" t="s">
        <v>25</v>
      </c>
      <c r="AS10" s="84" t="s">
        <v>17</v>
      </c>
      <c r="AT10" s="85"/>
      <c r="AU10" s="85"/>
      <c r="AV10" s="85"/>
      <c r="AW10" s="85"/>
      <c r="AX10" s="86"/>
      <c r="AY10" s="84" t="s">
        <v>18</v>
      </c>
      <c r="AZ10" s="85"/>
      <c r="BA10" s="85"/>
      <c r="BB10" s="85"/>
      <c r="BC10" s="85"/>
      <c r="BD10" s="86"/>
      <c r="BE10" s="84" t="s">
        <v>23</v>
      </c>
      <c r="BF10" s="85"/>
      <c r="BG10" s="85"/>
      <c r="BH10" s="86"/>
      <c r="BI10" s="84" t="s">
        <v>24</v>
      </c>
      <c r="BJ10" s="86"/>
      <c r="BK10" s="53" t="s">
        <v>25</v>
      </c>
      <c r="BL10" s="110" t="s">
        <v>17</v>
      </c>
      <c r="BM10" s="111"/>
      <c r="BN10" s="111"/>
      <c r="BO10" s="111"/>
      <c r="BP10" s="111"/>
      <c r="BQ10" s="112"/>
      <c r="BR10" s="110" t="s">
        <v>18</v>
      </c>
      <c r="BS10" s="111"/>
      <c r="BT10" s="111"/>
      <c r="BU10" s="111"/>
      <c r="BV10" s="111"/>
      <c r="BW10" s="112"/>
      <c r="BX10" s="110" t="s">
        <v>23</v>
      </c>
      <c r="BY10" s="111"/>
      <c r="BZ10" s="111"/>
      <c r="CA10" s="112"/>
      <c r="CB10" s="110" t="s">
        <v>24</v>
      </c>
      <c r="CC10" s="112"/>
      <c r="CD10" s="59" t="s">
        <v>25</v>
      </c>
      <c r="CE10" s="101"/>
      <c r="CF10" s="102"/>
      <c r="CG10" s="102"/>
      <c r="CH10" s="103"/>
    </row>
    <row r="11" spans="1:86" ht="13.5" thickBot="1" x14ac:dyDescent="0.25">
      <c r="E11" s="63"/>
      <c r="F11" s="64" t="s">
        <v>13</v>
      </c>
      <c r="G11" s="11">
        <v>0.2</v>
      </c>
      <c r="H11" s="12">
        <v>0.15</v>
      </c>
      <c r="I11" s="12"/>
      <c r="J11" s="12"/>
      <c r="K11" s="12"/>
      <c r="L11" s="55">
        <f>SUM(G11:K11)</f>
        <v>0.35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0.35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>
        <v>0.15</v>
      </c>
      <c r="AM11" s="12">
        <v>0.15</v>
      </c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0.3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4"/>
      <c r="CF11" s="105"/>
      <c r="CG11" s="105"/>
      <c r="CH11" s="106"/>
    </row>
    <row r="12" spans="1:86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16" t="s">
        <v>27</v>
      </c>
      <c r="CF12" s="16" t="s">
        <v>28</v>
      </c>
      <c r="CG12" s="16" t="s">
        <v>20</v>
      </c>
      <c r="CH12" s="16" t="s">
        <v>21</v>
      </c>
    </row>
    <row r="13" spans="1:86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79">
        <f>IF(OR($G$4="MEDIA",$G$4="BASICA - TERCER CICLO"),ROUND(((G13*$G$11)+(H13*$H$11)+(I13*$I$11)+(J13*$J$11)+(K13*$K$11)*100)/35%,2),ROUND((G13*$G$11)+(H13*$H$11)+(I13*$I$11)+(J13*$J$11)+(K13*$K$11),2))</f>
        <v>0</v>
      </c>
      <c r="M13" s="8"/>
      <c r="N13" s="8"/>
      <c r="O13" s="8"/>
      <c r="P13" s="8"/>
      <c r="Q13" s="8"/>
      <c r="R13" s="79">
        <f>IF(OR($G$4="MEDIA",$G$4="BASICA - TERCER CICLO"),ROUND(((M13*$M$11)+(N13*$N$11)+(O13*$O$11)+(P13*$P$11)+(Q13*$Q$11)*100)/35%,2),ROUND((M13*$M$11)+(N13*$N$11)+(O13*$O$11)+(P13*$P$11)+(Q13*$Q$11),2))</f>
        <v>0</v>
      </c>
      <c r="S13" s="8"/>
      <c r="T13" s="8"/>
      <c r="U13" s="8"/>
      <c r="V13" s="14">
        <f>IF(OR($G$4="MEDIA",$G$4="BASICA - TERCER CICLO"),ROUND(((S13*$S$11)+(T13*$T$11)+(U13*$U$11)*100)/30%,2),ROUND(((S13*$S$11)+(T13*$T$11)+(U13*$U$11)*100)/30%,2))</f>
        <v>0</v>
      </c>
      <c r="W13" s="8"/>
      <c r="X13" s="15">
        <f>IF(OR($G$4="MEDIA",$G$4="BASICA - TERCER CICLO"),ROUND((W13*$W$11),2),ROUND((W13*$W$11),0))</f>
        <v>0</v>
      </c>
      <c r="Y13" s="80">
        <f>ROUND((L13+R13+V13)/3,1)</f>
        <v>0</v>
      </c>
      <c r="Z13" s="8"/>
      <c r="AA13" s="8"/>
      <c r="AB13" s="8"/>
      <c r="AC13" s="8"/>
      <c r="AD13" s="8"/>
      <c r="AE13" s="79">
        <f>IF(OR($G$4="MEDIA",$G$4="BASICA - TERCER CICLO"),ROUND(((Z13*$Z$11)+(AA13*$AA$11)+(AB13*$AB$11)+(AC13*$AC$11)+(AD13*$AD$11)*100)/35%,2),ROUND((Z13*$Z$11)+(AA13*$AA$11)+(AB13*$AB$11)+(AC13*$AC$11)+(AD13*$AD$11),2))</f>
        <v>0</v>
      </c>
      <c r="AF13" s="8"/>
      <c r="AG13" s="8"/>
      <c r="AH13" s="8"/>
      <c r="AI13" s="8"/>
      <c r="AJ13" s="8"/>
      <c r="AK13" s="79">
        <f>IF(OR($G$4="MEDIA",$G$4="BASICA - TERCER CICLO"),ROUND(((AF13*$AF$11)+(AG13*$AG$11)+(AH13*$AH$11)+(AI13*$AI$11)+(AJ13*$AJ$11)*100)/35%,2),ROUND((AF13*$AF$11)+(AG13*$AG$11)+(AH13*$AH$11)+(AI13*$AI$11)+(AJ13*$AJ$11),2))</f>
        <v>0</v>
      </c>
      <c r="AL13" s="8"/>
      <c r="AM13" s="8"/>
      <c r="AN13" s="8"/>
      <c r="AO13" s="79">
        <f>IF(OR($G$4="MEDIA",$G$4="BASICA - TERCER CICLO"),ROUND(((AL13*$AL$11)+(AM13*$AM$11)+(AN13*$AN$11)*100)/30%,2),ROUND(((AL13*$AL$11)+(AM13*$AM$11)+(AN13*$AN$11)*100)/30%,2))</f>
        <v>0</v>
      </c>
      <c r="AP13" s="8"/>
      <c r="AQ13" s="15">
        <f>IF(OR($G$4="MEDIA",$G$4="BASICA - TERCER CICLO"),ROUND((AP13*$AP$11),2),ROUND((AP13*$AP$11),0))</f>
        <v>0</v>
      </c>
      <c r="AR13" s="80">
        <f>ROUND((AE13+AK13+AO13)/3,1)</f>
        <v>0</v>
      </c>
      <c r="AS13" s="8"/>
      <c r="AT13" s="8"/>
      <c r="AU13" s="8"/>
      <c r="AV13" s="8"/>
      <c r="AW13" s="8"/>
      <c r="AX13" s="79">
        <f t="shared" ref="AX13:AX76" si="0">IF(OR($G$4="MEDIA",$G$4="BASICA - TERCER CICLO"),ROUND(((AS13*$AS$11)+(AT13*$AT$11)+(AU13*$AU$11)+(AV13*$AV$11)+(AW13*$AW$11)*100)/35%,2),ROUND((AS13*$AS$11)+(AT13*$AT$11)+(AU13*$AU$11)+(AV13*$AV$11)+(AW13*$AW$11),2))</f>
        <v>0</v>
      </c>
      <c r="AY13" s="8"/>
      <c r="AZ13" s="8"/>
      <c r="BA13" s="8"/>
      <c r="BB13" s="8"/>
      <c r="BC13" s="8"/>
      <c r="BD13" s="79">
        <f t="shared" ref="BD13:BD76" si="1">IF(OR($G$4="MEDIA",$G$4="BASICA - TERCER CICLO"),ROUND(((AY13*$AY$11)+(AZ13*$AZ$11)+(BA13*$BA$11)+(BB13*$BB$11)+(BC13*$BC$11)*100)/35%,2),ROUND((AY13*$AY$11)+(AZ13*$AZ$11)+(BA13*$BA$11)+(BB13*$BB$11)+(BC13*$BC$11),2))</f>
        <v>0</v>
      </c>
      <c r="BE13" s="8"/>
      <c r="BF13" s="8"/>
      <c r="BG13" s="8"/>
      <c r="BH13" s="79">
        <f>IF(OR($G$4="MEDIA",$G$4="BASICA - TERCER CICLO"),ROUND(((BE13*$BE$11)+(BF13*$BF$11)+(BG13*$BG$11)*100)/30%,2),ROUND(((BE13*$BE$11)+(BF13*$BF$11)+(BG13*$BG$11)*100)/30%,2))</f>
        <v>0</v>
      </c>
      <c r="BI13" s="8"/>
      <c r="BJ13" s="15">
        <f>IF(OR($G$4="MEDIA",$G$4="BASICA - TERCER CICLO"),ROUND((BI13*$BI$11),2),ROUND((BI13*$BI$11),0))</f>
        <v>0</v>
      </c>
      <c r="BK13" s="80">
        <f>ROUND((AX13+BD13+BH13)/3,1)</f>
        <v>0</v>
      </c>
      <c r="BL13" s="8"/>
      <c r="BM13" s="8"/>
      <c r="BN13" s="8"/>
      <c r="BO13" s="8"/>
      <c r="BP13" s="8"/>
      <c r="BQ13" s="14">
        <f>IF(OR($G$4="MEDIA",$G$4="BASICA - TERCER CICLO"),ROUND(((BL13*$BL$11)+(BM13*$BM$11)+(BN13*$BN$11)+(BO13*$BO$11)+(BP13*$BP$11)*100)/35%,2),ROUND(((BL13*$BL$11)+(BM13*$BM$11)+(BN13*$BN$11)+(BO13*$BO$11)+(BP13*$BP$11)*100)/35%,2))</f>
        <v>0</v>
      </c>
      <c r="BR13" s="8"/>
      <c r="BS13" s="8"/>
      <c r="BT13" s="8"/>
      <c r="BU13" s="8"/>
      <c r="BV13" s="8"/>
      <c r="BW13" s="14">
        <f>IF(OR($G$4="MEDIA",$G$4="BASICA - TERCER CICLO"),ROUND(((BR13*$BR$11)+(BS13*$BS$11)+(BT13*$BT$11)+(BU13*$BU$11)+(BV13*$BV$11)*100)/35%,2),ROUND(((BR13*$BR$11)+(BS13*$BS$11)+(BT13*$BT$11)+(BU13*$BU$11)+(BV13*$BP$11)*100)/35%,2))</f>
        <v>0</v>
      </c>
      <c r="BX13" s="8"/>
      <c r="BY13" s="8"/>
      <c r="BZ13" s="8"/>
      <c r="CA13" s="14">
        <f>IF(OR($G$4="MEDIA",$G$4="BASICA - TERCER CICLO"),ROUND(((BX13*$BX$11)+(BY13*$BY$11)+(BZ13*$BZ$11)*100)/30%,2),ROUND(((BX13*$BX$11)+(BY13*$BY$11)+(BZ13*$BZ$11)*100)/30%,2))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CICLO"),ROUND((BQ13+BW13+CA13+CC13),1),IF($G$4="BASICA",ROUND((BQ13+BW13+CA13+CC13),1),ROUND((BQ13+BW13+CA13+CC13),1)))</f>
        <v>0</v>
      </c>
      <c r="CE13" s="58">
        <f>IF($G$4 = "MEDIA",ROUND(((Y13+AR13+BK13+CD13)/4),0),ROUND(((Y13+AR13+BK13)/3),0))</f>
        <v>0</v>
      </c>
      <c r="CF13" s="19"/>
      <c r="CG13" s="58">
        <f>IF(AND(CE13&lt;5,$G$4="BASICA"),ROUND((CE13+CF13)/2,0),IF(AND(CE13&lt;6,$G$4="MEDIA"),ROUND((CE13+CF13)/2,0),CE13))</f>
        <v>0</v>
      </c>
      <c r="CH13" s="18" t="str">
        <f>IF($G$4="MEDIA",IF(CG13&gt;=6,"Aprobado","Reprobado"),IF(CG13&gt;=5,"Aprobado","Reprobado"))</f>
        <v>Reprobado</v>
      </c>
    </row>
    <row r="14" spans="1:86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79">
        <f t="shared" ref="L14:L77" si="2">IF(OR($G$4="MEDIA",$G$4="BASICA - TERCER CICLO"),ROUND(((G14*$G$11)+(H14*$H$11)+(I14*$I$11)+(J14*$J$11)+(K14*$K$11)*100)/35%,2),ROUND((G14*$G$11)+(H14*$H$11)+(I14*$I$11)+(J14*$J$11)+(K14*$K$11),2))</f>
        <v>0</v>
      </c>
      <c r="M14" s="13"/>
      <c r="N14" s="13"/>
      <c r="O14" s="13"/>
      <c r="P14" s="13"/>
      <c r="Q14" s="13"/>
      <c r="R14" s="79">
        <f t="shared" ref="R14:R77" si="3">IF(OR($G$4="MEDIA",$G$4="BASICA - TERCER CICLO"),ROUND(((M14*$M$11)+(N14*$N$11)+(O14*$O$11)+(P14*$P$11)+(Q14*$Q$11)*100)/35%,2),ROUND((M14*$M$11)+(N14*$N$11)+(O14*$O$11)+(P14*$P$11)+(Q14*$Q$11),2))</f>
        <v>0</v>
      </c>
      <c r="S14" s="13"/>
      <c r="T14" s="13"/>
      <c r="U14" s="13"/>
      <c r="V14" s="14">
        <f t="shared" ref="V14:V77" si="4">IF(OR($G$4="MEDIA",$G$4="BASICA - TERCER CICLO"),ROUND(((S14*$S$11)+(T14*$T$11)+(U14*$U$11)*100)/30%,2),ROUND(((S14*$S$11)+(T14*$T$11)+(U14*$U$11)*100)/30%,2))</f>
        <v>0</v>
      </c>
      <c r="W14" s="13"/>
      <c r="X14" s="15">
        <f t="shared" ref="X14:X72" si="5">IF(OR($G$4="MEDIA",$G$4="BASICA - TERCER CICLO"),ROUND((W14*$W$11),2),ROUND((W14*$W$11),0))</f>
        <v>0</v>
      </c>
      <c r="Y14" s="80">
        <f t="shared" ref="Y14:Y77" si="6">ROUND((L14+R14+V14)/3,1)</f>
        <v>0</v>
      </c>
      <c r="Z14" s="13"/>
      <c r="AA14" s="13"/>
      <c r="AB14" s="13"/>
      <c r="AC14" s="13"/>
      <c r="AD14" s="13"/>
      <c r="AE14" s="79">
        <f t="shared" ref="AE14:AE77" si="7">IF(OR($G$4="MEDIA",$G$4="BASICA - TERCER CICLO"),ROUND(((Z14*$Z$11)+(AA14*$AA$11)+(AB14*$AB$11)+(AC14*$AC$11)+(AD14*$AD$11)*100)/35%,2),ROUND((Z14*$Z$11)+(AA14*$AA$11)+(AB14*$AB$11)+(AC14*$AC$11)+(AD14*$AD$11),2))</f>
        <v>0</v>
      </c>
      <c r="AF14" s="13"/>
      <c r="AG14" s="13"/>
      <c r="AH14" s="13"/>
      <c r="AI14" s="13"/>
      <c r="AJ14" s="13"/>
      <c r="AK14" s="79">
        <f t="shared" ref="AK14:AK77" si="8">IF(OR($G$4="MEDIA",$G$4="BASICA - TERCER CICLO"),ROUND(((AF14*$AF$11)+(AG14*$AG$11)+(AH14*$AH$11)+(AI14*$AI$11)+(AJ14*$AJ$11)*100)/35%,2),ROUND((AF14*$AF$11)+(AG14*$AG$11)+(AH14*$AH$11)+(AI14*$AI$11)+(AJ14*$AJ$11),2))</f>
        <v>0</v>
      </c>
      <c r="AL14" s="13"/>
      <c r="AM14" s="13"/>
      <c r="AN14" s="13"/>
      <c r="AO14" s="79">
        <f t="shared" ref="AO14:AO77" si="9">IF(OR($G$4="MEDIA",$G$4="BASICA - TERCER CICLO"),ROUND(((AL14*$AL$11)+(AM14*$AM$11)+(AN14*$AN$11)*100)/30%,2),ROUND(((AL14*$AL$11)+(AM14*$AM$11)+(AN14*$AN$11)*100)/30%,2))</f>
        <v>0</v>
      </c>
      <c r="AP14" s="13"/>
      <c r="AQ14" s="15">
        <f t="shared" ref="AQ14:AQ72" si="10">IF(OR($G$4="MEDIA",$G$4="BASICA - TERCER CICLO"),ROUND((AP14*$AP$11),2),ROUND((AP14*$AP$11),0))</f>
        <v>0</v>
      </c>
      <c r="AR14" s="80">
        <f t="shared" ref="AR14:AR77" si="11">ROUND((AE14+AK14+AO14)/3,1)</f>
        <v>0</v>
      </c>
      <c r="AS14" s="13"/>
      <c r="AT14" s="13"/>
      <c r="AU14" s="13"/>
      <c r="AV14" s="13"/>
      <c r="AW14" s="13"/>
      <c r="AX14" s="79">
        <f t="shared" si="0"/>
        <v>0</v>
      </c>
      <c r="AY14" s="13"/>
      <c r="AZ14" s="13"/>
      <c r="BA14" s="13"/>
      <c r="BB14" s="13"/>
      <c r="BC14" s="13"/>
      <c r="BD14" s="79">
        <f t="shared" si="1"/>
        <v>0</v>
      </c>
      <c r="BE14" s="13"/>
      <c r="BF14" s="13"/>
      <c r="BG14" s="13"/>
      <c r="BH14" s="79">
        <f t="shared" ref="BH14:BH77" si="12">IF(OR($G$4="MEDIA",$G$4="BASICA - TERCER CICLO"),ROUND(((BE14*$BE$11)+(BF14*$BF$11)+(BG14*$BG$11)*100)/30%,2),ROUND(((BE14*$BE$11)+(BF14*$BF$11)+(BG14*$BG$11)*100)/30%,2))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80">
        <f t="shared" ref="BK14:BK77" si="14">ROUND((AX14+BD14+BH14)/3,1)</f>
        <v>0</v>
      </c>
      <c r="BL14" s="13"/>
      <c r="BM14" s="13"/>
      <c r="BN14" s="13"/>
      <c r="BO14" s="13"/>
      <c r="BP14" s="13"/>
      <c r="BQ14" s="14">
        <f t="shared" ref="BQ14:BQ77" si="15">IF(OR($G$4="MEDIA",$G$4="BASICA - TERCER CICLO"),ROUND(((BL14*$BL$11)+(BM14*$BM$11)+(BN14*$BN$11)+(BO14*$BO$11)+(BP14*$BP$11)*100)/35%,2),ROUND(((BL14*$BL$11)+(BM14*$BM$11)+(BN14*$BN$11)+(BO14*$BO$11)+(BP14*$BP$11)*100)/35%,2))</f>
        <v>0</v>
      </c>
      <c r="BR14" s="13"/>
      <c r="BS14" s="13"/>
      <c r="BT14" s="13"/>
      <c r="BU14" s="13"/>
      <c r="BV14" s="13"/>
      <c r="BW14" s="14">
        <f t="shared" ref="BW14:BW77" si="16">IF(OR($G$4="MEDIA",$G$4="BASICA - TERCER CICLO"),ROUND(((BR14*$BR$11)+(BS14*$BS$11)+(BT14*$BT$11)+(BU14*$BU$11)+(BV14*$BV$11)*100)/35%,2),ROUND(((BR14*$BR$11)+(BS14*$BS$11)+(BT14*$BT$11)+(BU14*$BU$11)+(BV14*$BP$11)*100)/35%,2))</f>
        <v>0</v>
      </c>
      <c r="BX14" s="13"/>
      <c r="BY14" s="13"/>
      <c r="BZ14" s="13"/>
      <c r="CA14" s="14">
        <f t="shared" ref="CA14:CA77" si="17">IF(OR($G$4="MEDIA",$G$4="BASICA - TERCER CICLO"),ROUND(((BX14*$BX$11)+(BY14*$BY$11)+(BZ14*$BZ$11)*100)/30%,2),ROUND(((BX14*$BX$11)+(BY14*$BY$11)+(BZ14*$BZ$11)*100)/30%,2))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58">
        <f>IF($G$4 = "MEDIA",ROUND(((Y14+AR14+BK14+CD14)/4),0),ROUND(((Y14+AR14+BK14)/3),0))</f>
        <v>0</v>
      </c>
      <c r="CF14" s="20"/>
      <c r="CG14" s="58">
        <f>IF(AND(CE14&lt;5,$G$4="BASICA"),ROUND((CE14+CF14)/2,0),IF(AND(CE14&lt;6,$G$4="MEDIA"),ROUND((CE14+CF14)/2,0),CE14))</f>
        <v>0</v>
      </c>
      <c r="CH14" s="17" t="str">
        <f>IF($G$4="MEDIA",IF(CG14&gt;=6,"Aprobado","Reprobado"),IF(CG14&gt;=5,"Aprobado","Reprobado"))</f>
        <v>Reprobado</v>
      </c>
    </row>
    <row r="15" spans="1:86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79">
        <f t="shared" si="2"/>
        <v>0</v>
      </c>
      <c r="M15" s="8"/>
      <c r="N15" s="8"/>
      <c r="O15" s="8"/>
      <c r="P15" s="8"/>
      <c r="Q15" s="8"/>
      <c r="R15" s="79">
        <f t="shared" si="3"/>
        <v>0</v>
      </c>
      <c r="S15" s="8"/>
      <c r="T15" s="8"/>
      <c r="U15" s="8"/>
      <c r="V15" s="14">
        <f t="shared" si="4"/>
        <v>0</v>
      </c>
      <c r="W15" s="8"/>
      <c r="X15" s="15">
        <f t="shared" si="5"/>
        <v>0</v>
      </c>
      <c r="Y15" s="80">
        <f t="shared" si="6"/>
        <v>0</v>
      </c>
      <c r="Z15" s="8"/>
      <c r="AA15" s="8"/>
      <c r="AB15" s="8"/>
      <c r="AC15" s="8"/>
      <c r="AD15" s="8"/>
      <c r="AE15" s="79">
        <f t="shared" si="7"/>
        <v>0</v>
      </c>
      <c r="AF15" s="8"/>
      <c r="AG15" s="8"/>
      <c r="AH15" s="8"/>
      <c r="AI15" s="8"/>
      <c r="AJ15" s="8"/>
      <c r="AK15" s="79">
        <f t="shared" si="8"/>
        <v>0</v>
      </c>
      <c r="AL15" s="8"/>
      <c r="AM15" s="8"/>
      <c r="AN15" s="8"/>
      <c r="AO15" s="79">
        <f t="shared" si="9"/>
        <v>0</v>
      </c>
      <c r="AP15" s="8"/>
      <c r="AQ15" s="15">
        <f t="shared" si="10"/>
        <v>0</v>
      </c>
      <c r="AR15" s="80">
        <f t="shared" si="11"/>
        <v>0</v>
      </c>
      <c r="AS15" s="8"/>
      <c r="AT15" s="8"/>
      <c r="AU15" s="8"/>
      <c r="AV15" s="8"/>
      <c r="AW15" s="8"/>
      <c r="AX15" s="79">
        <f t="shared" si="0"/>
        <v>0</v>
      </c>
      <c r="AY15" s="8"/>
      <c r="AZ15" s="8"/>
      <c r="BA15" s="8"/>
      <c r="BB15" s="8"/>
      <c r="BC15" s="8"/>
      <c r="BD15" s="79">
        <f t="shared" si="1"/>
        <v>0</v>
      </c>
      <c r="BE15" s="8"/>
      <c r="BF15" s="8"/>
      <c r="BG15" s="8"/>
      <c r="BH15" s="79">
        <f t="shared" si="12"/>
        <v>0</v>
      </c>
      <c r="BI15" s="8"/>
      <c r="BJ15" s="15">
        <f t="shared" si="13"/>
        <v>0</v>
      </c>
      <c r="BK15" s="80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ref="CE15:CE72" si="20">IF($G$4 = "MEDIA",ROUND(((Y15+AR15+BK15+CD15)/4),0),ROUND(((Y15+AR15+BK15)/3),0))</f>
        <v>0</v>
      </c>
      <c r="CF15" s="21"/>
      <c r="CG15" s="58">
        <f t="shared" ref="CG15:CG70" si="21">IF(AND(CE15&lt;5,$G$4="BASICA"),ROUND((CE15+CF15)/2,0),IF(AND(CE15&lt;6,$G$4="MEDIA"),ROUND((CE15+CF15)/2,0),CE15))</f>
        <v>0</v>
      </c>
      <c r="CH15" s="18" t="str">
        <f t="shared" ref="CH15:CH72" si="22">IF($G$4="MEDIA",IF(CG15&gt;=6,"Aprobado","Reprobado"),IF(CG15&gt;=5,"Aprobado","Reprobado"))</f>
        <v>Reprobado</v>
      </c>
    </row>
    <row r="16" spans="1:86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79">
        <f t="shared" si="2"/>
        <v>0</v>
      </c>
      <c r="M16" s="13"/>
      <c r="N16" s="13"/>
      <c r="O16" s="13"/>
      <c r="P16" s="13"/>
      <c r="Q16" s="13"/>
      <c r="R16" s="79">
        <f t="shared" si="3"/>
        <v>0</v>
      </c>
      <c r="S16" s="13"/>
      <c r="T16" s="13"/>
      <c r="U16" s="13"/>
      <c r="V16" s="14">
        <f t="shared" si="4"/>
        <v>0</v>
      </c>
      <c r="W16" s="13"/>
      <c r="X16" s="15">
        <f t="shared" si="5"/>
        <v>0</v>
      </c>
      <c r="Y16" s="80">
        <f t="shared" si="6"/>
        <v>0</v>
      </c>
      <c r="Z16" s="13"/>
      <c r="AA16" s="13"/>
      <c r="AB16" s="13"/>
      <c r="AC16" s="13"/>
      <c r="AD16" s="13"/>
      <c r="AE16" s="79">
        <f t="shared" si="7"/>
        <v>0</v>
      </c>
      <c r="AF16" s="13"/>
      <c r="AG16" s="13"/>
      <c r="AH16" s="13"/>
      <c r="AI16" s="13"/>
      <c r="AJ16" s="13"/>
      <c r="AK16" s="79">
        <f t="shared" si="8"/>
        <v>0</v>
      </c>
      <c r="AL16" s="13"/>
      <c r="AM16" s="13"/>
      <c r="AN16" s="13"/>
      <c r="AO16" s="79">
        <f t="shared" si="9"/>
        <v>0</v>
      </c>
      <c r="AP16" s="13"/>
      <c r="AQ16" s="15">
        <f t="shared" si="10"/>
        <v>0</v>
      </c>
      <c r="AR16" s="80">
        <f t="shared" si="11"/>
        <v>0</v>
      </c>
      <c r="AS16" s="13"/>
      <c r="AT16" s="13"/>
      <c r="AU16" s="13"/>
      <c r="AV16" s="13"/>
      <c r="AW16" s="13"/>
      <c r="AX16" s="79">
        <f t="shared" si="0"/>
        <v>0</v>
      </c>
      <c r="AY16" s="13"/>
      <c r="AZ16" s="13"/>
      <c r="BA16" s="13"/>
      <c r="BB16" s="13"/>
      <c r="BC16" s="13"/>
      <c r="BD16" s="79">
        <f t="shared" si="1"/>
        <v>0</v>
      </c>
      <c r="BE16" s="13"/>
      <c r="BF16" s="13"/>
      <c r="BG16" s="13"/>
      <c r="BH16" s="79">
        <f t="shared" si="12"/>
        <v>0</v>
      </c>
      <c r="BI16" s="13"/>
      <c r="BJ16" s="15">
        <f t="shared" si="13"/>
        <v>0</v>
      </c>
      <c r="BK16" s="80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79">
        <f t="shared" si="2"/>
        <v>0</v>
      </c>
      <c r="M17" s="8"/>
      <c r="N17" s="8"/>
      <c r="O17" s="8"/>
      <c r="P17" s="8"/>
      <c r="Q17" s="8"/>
      <c r="R17" s="79">
        <f t="shared" si="3"/>
        <v>0</v>
      </c>
      <c r="S17" s="8"/>
      <c r="T17" s="8"/>
      <c r="U17" s="8"/>
      <c r="V17" s="14">
        <f t="shared" si="4"/>
        <v>0</v>
      </c>
      <c r="W17" s="8"/>
      <c r="X17" s="15">
        <f t="shared" si="5"/>
        <v>0</v>
      </c>
      <c r="Y17" s="80">
        <f t="shared" si="6"/>
        <v>0</v>
      </c>
      <c r="Z17" s="8"/>
      <c r="AA17" s="8"/>
      <c r="AB17" s="8"/>
      <c r="AC17" s="8"/>
      <c r="AD17" s="8"/>
      <c r="AE17" s="79">
        <f t="shared" si="7"/>
        <v>0</v>
      </c>
      <c r="AF17" s="8"/>
      <c r="AG17" s="8"/>
      <c r="AH17" s="8"/>
      <c r="AI17" s="8"/>
      <c r="AJ17" s="8"/>
      <c r="AK17" s="79">
        <f t="shared" si="8"/>
        <v>0</v>
      </c>
      <c r="AL17" s="8"/>
      <c r="AM17" s="8"/>
      <c r="AN17" s="8"/>
      <c r="AO17" s="79">
        <f t="shared" si="9"/>
        <v>0</v>
      </c>
      <c r="AP17" s="8"/>
      <c r="AQ17" s="15">
        <f t="shared" si="10"/>
        <v>0</v>
      </c>
      <c r="AR17" s="80">
        <f t="shared" si="11"/>
        <v>0</v>
      </c>
      <c r="AS17" s="8"/>
      <c r="AT17" s="8"/>
      <c r="AU17" s="8"/>
      <c r="AV17" s="8"/>
      <c r="AW17" s="8"/>
      <c r="AX17" s="79">
        <f t="shared" si="0"/>
        <v>0</v>
      </c>
      <c r="AY17" s="8"/>
      <c r="AZ17" s="8"/>
      <c r="BA17" s="8"/>
      <c r="BB17" s="8"/>
      <c r="BC17" s="8"/>
      <c r="BD17" s="79">
        <f t="shared" si="1"/>
        <v>0</v>
      </c>
      <c r="BE17" s="8"/>
      <c r="BF17" s="8"/>
      <c r="BG17" s="8"/>
      <c r="BH17" s="79">
        <f t="shared" si="12"/>
        <v>0</v>
      </c>
      <c r="BI17" s="8"/>
      <c r="BJ17" s="15">
        <f t="shared" si="13"/>
        <v>0</v>
      </c>
      <c r="BK17" s="80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79">
        <f t="shared" si="2"/>
        <v>0</v>
      </c>
      <c r="M18" s="13"/>
      <c r="N18" s="13"/>
      <c r="O18" s="13"/>
      <c r="P18" s="13"/>
      <c r="Q18" s="13"/>
      <c r="R18" s="79">
        <f t="shared" si="3"/>
        <v>0</v>
      </c>
      <c r="S18" s="13"/>
      <c r="T18" s="13"/>
      <c r="U18" s="13"/>
      <c r="V18" s="14">
        <f t="shared" si="4"/>
        <v>0</v>
      </c>
      <c r="W18" s="13"/>
      <c r="X18" s="15">
        <f t="shared" si="5"/>
        <v>0</v>
      </c>
      <c r="Y18" s="80">
        <f t="shared" si="6"/>
        <v>0</v>
      </c>
      <c r="Z18" s="13"/>
      <c r="AA18" s="13"/>
      <c r="AB18" s="13"/>
      <c r="AC18" s="13"/>
      <c r="AD18" s="13"/>
      <c r="AE18" s="79">
        <f t="shared" si="7"/>
        <v>0</v>
      </c>
      <c r="AF18" s="13"/>
      <c r="AG18" s="13"/>
      <c r="AH18" s="13"/>
      <c r="AI18" s="13"/>
      <c r="AJ18" s="13"/>
      <c r="AK18" s="79">
        <f t="shared" si="8"/>
        <v>0</v>
      </c>
      <c r="AL18" s="13"/>
      <c r="AM18" s="13"/>
      <c r="AN18" s="13"/>
      <c r="AO18" s="79">
        <f t="shared" si="9"/>
        <v>0</v>
      </c>
      <c r="AP18" s="13"/>
      <c r="AQ18" s="15">
        <f t="shared" si="10"/>
        <v>0</v>
      </c>
      <c r="AR18" s="80">
        <f t="shared" si="11"/>
        <v>0</v>
      </c>
      <c r="AS18" s="13"/>
      <c r="AT18" s="13"/>
      <c r="AU18" s="13"/>
      <c r="AV18" s="13"/>
      <c r="AW18" s="13"/>
      <c r="AX18" s="79">
        <f t="shared" si="0"/>
        <v>0</v>
      </c>
      <c r="AY18" s="13"/>
      <c r="AZ18" s="13"/>
      <c r="BA18" s="13"/>
      <c r="BB18" s="13"/>
      <c r="BC18" s="13"/>
      <c r="BD18" s="79">
        <f t="shared" si="1"/>
        <v>0</v>
      </c>
      <c r="BE18" s="13"/>
      <c r="BF18" s="13"/>
      <c r="BG18" s="13"/>
      <c r="BH18" s="79">
        <f t="shared" si="12"/>
        <v>0</v>
      </c>
      <c r="BI18" s="13"/>
      <c r="BJ18" s="15">
        <f t="shared" si="13"/>
        <v>0</v>
      </c>
      <c r="BK18" s="80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79">
        <f t="shared" si="2"/>
        <v>0</v>
      </c>
      <c r="M19" s="8"/>
      <c r="N19" s="8"/>
      <c r="O19" s="8"/>
      <c r="P19" s="8"/>
      <c r="Q19" s="8"/>
      <c r="R19" s="79">
        <f t="shared" si="3"/>
        <v>0</v>
      </c>
      <c r="S19" s="8"/>
      <c r="T19" s="8"/>
      <c r="U19" s="8"/>
      <c r="V19" s="14">
        <f t="shared" si="4"/>
        <v>0</v>
      </c>
      <c r="W19" s="8"/>
      <c r="X19" s="15">
        <f t="shared" si="5"/>
        <v>0</v>
      </c>
      <c r="Y19" s="80">
        <f t="shared" si="6"/>
        <v>0</v>
      </c>
      <c r="Z19" s="8"/>
      <c r="AA19" s="8"/>
      <c r="AB19" s="8"/>
      <c r="AC19" s="8"/>
      <c r="AD19" s="8"/>
      <c r="AE19" s="79">
        <f t="shared" si="7"/>
        <v>0</v>
      </c>
      <c r="AF19" s="8"/>
      <c r="AG19" s="8"/>
      <c r="AH19" s="8"/>
      <c r="AI19" s="8"/>
      <c r="AJ19" s="8"/>
      <c r="AK19" s="79">
        <f t="shared" si="8"/>
        <v>0</v>
      </c>
      <c r="AL19" s="8"/>
      <c r="AM19" s="8"/>
      <c r="AN19" s="8"/>
      <c r="AO19" s="79">
        <f t="shared" si="9"/>
        <v>0</v>
      </c>
      <c r="AP19" s="8"/>
      <c r="AQ19" s="15">
        <f t="shared" si="10"/>
        <v>0</v>
      </c>
      <c r="AR19" s="80">
        <f t="shared" si="11"/>
        <v>0</v>
      </c>
      <c r="AS19" s="8"/>
      <c r="AT19" s="8"/>
      <c r="AU19" s="8"/>
      <c r="AV19" s="8"/>
      <c r="AW19" s="8"/>
      <c r="AX19" s="79">
        <f t="shared" si="0"/>
        <v>0</v>
      </c>
      <c r="AY19" s="8"/>
      <c r="AZ19" s="8"/>
      <c r="BA19" s="8"/>
      <c r="BB19" s="8"/>
      <c r="BC19" s="8"/>
      <c r="BD19" s="79">
        <f t="shared" si="1"/>
        <v>0</v>
      </c>
      <c r="BE19" s="8"/>
      <c r="BF19" s="8"/>
      <c r="BG19" s="8"/>
      <c r="BH19" s="79">
        <f t="shared" si="12"/>
        <v>0</v>
      </c>
      <c r="BI19" s="8"/>
      <c r="BJ19" s="15">
        <f t="shared" si="13"/>
        <v>0</v>
      </c>
      <c r="BK19" s="80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79">
        <f t="shared" si="2"/>
        <v>0</v>
      </c>
      <c r="M20" s="13"/>
      <c r="N20" s="13"/>
      <c r="O20" s="13"/>
      <c r="P20" s="13"/>
      <c r="Q20" s="13"/>
      <c r="R20" s="79">
        <f t="shared" si="3"/>
        <v>0</v>
      </c>
      <c r="S20" s="13"/>
      <c r="T20" s="13"/>
      <c r="U20" s="13"/>
      <c r="V20" s="14">
        <f t="shared" si="4"/>
        <v>0</v>
      </c>
      <c r="W20" s="13"/>
      <c r="X20" s="15">
        <f t="shared" si="5"/>
        <v>0</v>
      </c>
      <c r="Y20" s="80">
        <f t="shared" si="6"/>
        <v>0</v>
      </c>
      <c r="Z20" s="13"/>
      <c r="AA20" s="13"/>
      <c r="AB20" s="13"/>
      <c r="AC20" s="13"/>
      <c r="AD20" s="13"/>
      <c r="AE20" s="79">
        <f t="shared" si="7"/>
        <v>0</v>
      </c>
      <c r="AF20" s="13"/>
      <c r="AG20" s="13"/>
      <c r="AH20" s="13"/>
      <c r="AI20" s="13"/>
      <c r="AJ20" s="13"/>
      <c r="AK20" s="79">
        <f t="shared" si="8"/>
        <v>0</v>
      </c>
      <c r="AL20" s="13"/>
      <c r="AM20" s="13"/>
      <c r="AN20" s="13"/>
      <c r="AO20" s="79">
        <f t="shared" si="9"/>
        <v>0</v>
      </c>
      <c r="AP20" s="13"/>
      <c r="AQ20" s="15">
        <f t="shared" si="10"/>
        <v>0</v>
      </c>
      <c r="AR20" s="80">
        <f t="shared" si="11"/>
        <v>0</v>
      </c>
      <c r="AS20" s="13"/>
      <c r="AT20" s="13"/>
      <c r="AU20" s="13"/>
      <c r="AV20" s="13"/>
      <c r="AW20" s="13"/>
      <c r="AX20" s="79">
        <f t="shared" si="0"/>
        <v>0</v>
      </c>
      <c r="AY20" s="13"/>
      <c r="AZ20" s="13"/>
      <c r="BA20" s="13"/>
      <c r="BB20" s="13"/>
      <c r="BC20" s="13"/>
      <c r="BD20" s="79">
        <f t="shared" si="1"/>
        <v>0</v>
      </c>
      <c r="BE20" s="13"/>
      <c r="BF20" s="13"/>
      <c r="BG20" s="13"/>
      <c r="BH20" s="79">
        <f t="shared" si="12"/>
        <v>0</v>
      </c>
      <c r="BI20" s="13"/>
      <c r="BJ20" s="15">
        <f t="shared" si="13"/>
        <v>0</v>
      </c>
      <c r="BK20" s="80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79">
        <f t="shared" si="2"/>
        <v>0</v>
      </c>
      <c r="M21" s="8"/>
      <c r="N21" s="8"/>
      <c r="O21" s="8"/>
      <c r="P21" s="8"/>
      <c r="Q21" s="8"/>
      <c r="R21" s="79">
        <f t="shared" si="3"/>
        <v>0</v>
      </c>
      <c r="S21" s="8"/>
      <c r="T21" s="8"/>
      <c r="U21" s="8"/>
      <c r="V21" s="14">
        <f t="shared" si="4"/>
        <v>0</v>
      </c>
      <c r="W21" s="8"/>
      <c r="X21" s="15">
        <f t="shared" si="5"/>
        <v>0</v>
      </c>
      <c r="Y21" s="80">
        <f t="shared" si="6"/>
        <v>0</v>
      </c>
      <c r="Z21" s="8"/>
      <c r="AA21" s="8"/>
      <c r="AB21" s="8"/>
      <c r="AC21" s="8"/>
      <c r="AD21" s="8"/>
      <c r="AE21" s="79">
        <f t="shared" si="7"/>
        <v>0</v>
      </c>
      <c r="AF21" s="8"/>
      <c r="AG21" s="8"/>
      <c r="AH21" s="8"/>
      <c r="AI21" s="8"/>
      <c r="AJ21" s="8"/>
      <c r="AK21" s="79">
        <f t="shared" si="8"/>
        <v>0</v>
      </c>
      <c r="AL21" s="8"/>
      <c r="AM21" s="8"/>
      <c r="AN21" s="8"/>
      <c r="AO21" s="79">
        <f t="shared" si="9"/>
        <v>0</v>
      </c>
      <c r="AP21" s="8"/>
      <c r="AQ21" s="15">
        <f t="shared" si="10"/>
        <v>0</v>
      </c>
      <c r="AR21" s="80">
        <f t="shared" si="11"/>
        <v>0</v>
      </c>
      <c r="AS21" s="8"/>
      <c r="AT21" s="8"/>
      <c r="AU21" s="8"/>
      <c r="AV21" s="8"/>
      <c r="AW21" s="8"/>
      <c r="AX21" s="79">
        <f t="shared" si="0"/>
        <v>0</v>
      </c>
      <c r="AY21" s="8"/>
      <c r="AZ21" s="8"/>
      <c r="BA21" s="8"/>
      <c r="BB21" s="8"/>
      <c r="BC21" s="8"/>
      <c r="BD21" s="79">
        <f t="shared" si="1"/>
        <v>0</v>
      </c>
      <c r="BE21" s="8"/>
      <c r="BF21" s="8"/>
      <c r="BG21" s="8"/>
      <c r="BH21" s="79">
        <f t="shared" si="12"/>
        <v>0</v>
      </c>
      <c r="BI21" s="8"/>
      <c r="BJ21" s="15">
        <f t="shared" si="13"/>
        <v>0</v>
      </c>
      <c r="BK21" s="80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79">
        <f t="shared" si="2"/>
        <v>0</v>
      </c>
      <c r="M22" s="13"/>
      <c r="N22" s="13"/>
      <c r="O22" s="13"/>
      <c r="P22" s="13"/>
      <c r="Q22" s="13"/>
      <c r="R22" s="79">
        <f t="shared" si="3"/>
        <v>0</v>
      </c>
      <c r="S22" s="13"/>
      <c r="T22" s="13"/>
      <c r="U22" s="13"/>
      <c r="V22" s="14">
        <f t="shared" si="4"/>
        <v>0</v>
      </c>
      <c r="W22" s="13"/>
      <c r="X22" s="15">
        <f t="shared" si="5"/>
        <v>0</v>
      </c>
      <c r="Y22" s="80">
        <f t="shared" si="6"/>
        <v>0</v>
      </c>
      <c r="Z22" s="13"/>
      <c r="AA22" s="13"/>
      <c r="AB22" s="13"/>
      <c r="AC22" s="13"/>
      <c r="AD22" s="13"/>
      <c r="AE22" s="79">
        <f t="shared" si="7"/>
        <v>0</v>
      </c>
      <c r="AF22" s="13"/>
      <c r="AG22" s="13"/>
      <c r="AH22" s="13"/>
      <c r="AI22" s="13"/>
      <c r="AJ22" s="13"/>
      <c r="AK22" s="79">
        <f t="shared" si="8"/>
        <v>0</v>
      </c>
      <c r="AL22" s="13"/>
      <c r="AM22" s="13"/>
      <c r="AN22" s="13"/>
      <c r="AO22" s="79">
        <f t="shared" si="9"/>
        <v>0</v>
      </c>
      <c r="AP22" s="13"/>
      <c r="AQ22" s="15">
        <f t="shared" si="10"/>
        <v>0</v>
      </c>
      <c r="AR22" s="80">
        <f t="shared" si="11"/>
        <v>0</v>
      </c>
      <c r="AS22" s="13"/>
      <c r="AT22" s="13"/>
      <c r="AU22" s="13"/>
      <c r="AV22" s="13"/>
      <c r="AW22" s="13"/>
      <c r="AX22" s="79">
        <f t="shared" si="0"/>
        <v>0</v>
      </c>
      <c r="AY22" s="13"/>
      <c r="AZ22" s="13"/>
      <c r="BA22" s="13"/>
      <c r="BB22" s="13"/>
      <c r="BC22" s="13"/>
      <c r="BD22" s="79">
        <f t="shared" si="1"/>
        <v>0</v>
      </c>
      <c r="BE22" s="13"/>
      <c r="BF22" s="13"/>
      <c r="BG22" s="13"/>
      <c r="BH22" s="79">
        <f t="shared" si="12"/>
        <v>0</v>
      </c>
      <c r="BI22" s="13"/>
      <c r="BJ22" s="15">
        <f t="shared" si="13"/>
        <v>0</v>
      </c>
      <c r="BK22" s="80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79">
        <f t="shared" si="2"/>
        <v>0</v>
      </c>
      <c r="M23" s="8"/>
      <c r="N23" s="8"/>
      <c r="O23" s="8"/>
      <c r="P23" s="8"/>
      <c r="Q23" s="8"/>
      <c r="R23" s="79">
        <f t="shared" si="3"/>
        <v>0</v>
      </c>
      <c r="S23" s="8"/>
      <c r="T23" s="8"/>
      <c r="U23" s="8"/>
      <c r="V23" s="14">
        <f t="shared" si="4"/>
        <v>0</v>
      </c>
      <c r="W23" s="8"/>
      <c r="X23" s="15">
        <f t="shared" si="5"/>
        <v>0</v>
      </c>
      <c r="Y23" s="80">
        <f t="shared" si="6"/>
        <v>0</v>
      </c>
      <c r="Z23" s="8"/>
      <c r="AA23" s="8"/>
      <c r="AB23" s="8"/>
      <c r="AC23" s="8"/>
      <c r="AD23" s="8"/>
      <c r="AE23" s="79">
        <f t="shared" si="7"/>
        <v>0</v>
      </c>
      <c r="AF23" s="8"/>
      <c r="AG23" s="8"/>
      <c r="AH23" s="8"/>
      <c r="AI23" s="8"/>
      <c r="AJ23" s="8"/>
      <c r="AK23" s="79">
        <f t="shared" si="8"/>
        <v>0</v>
      </c>
      <c r="AL23" s="8"/>
      <c r="AM23" s="8"/>
      <c r="AN23" s="8"/>
      <c r="AO23" s="79">
        <f t="shared" si="9"/>
        <v>0</v>
      </c>
      <c r="AP23" s="8"/>
      <c r="AQ23" s="15">
        <f t="shared" si="10"/>
        <v>0</v>
      </c>
      <c r="AR23" s="80">
        <f t="shared" si="11"/>
        <v>0</v>
      </c>
      <c r="AS23" s="8"/>
      <c r="AT23" s="8"/>
      <c r="AU23" s="8"/>
      <c r="AV23" s="8"/>
      <c r="AW23" s="8"/>
      <c r="AX23" s="79">
        <f t="shared" si="0"/>
        <v>0</v>
      </c>
      <c r="AY23" s="8"/>
      <c r="AZ23" s="8"/>
      <c r="BA23" s="8"/>
      <c r="BB23" s="8"/>
      <c r="BC23" s="8"/>
      <c r="BD23" s="79">
        <f t="shared" si="1"/>
        <v>0</v>
      </c>
      <c r="BE23" s="8"/>
      <c r="BF23" s="8"/>
      <c r="BG23" s="8"/>
      <c r="BH23" s="79">
        <f t="shared" si="12"/>
        <v>0</v>
      </c>
      <c r="BI23" s="8"/>
      <c r="BJ23" s="15">
        <f t="shared" si="13"/>
        <v>0</v>
      </c>
      <c r="BK23" s="80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79">
        <f t="shared" si="2"/>
        <v>0</v>
      </c>
      <c r="M24" s="13"/>
      <c r="N24" s="13"/>
      <c r="O24" s="13"/>
      <c r="P24" s="13"/>
      <c r="Q24" s="13"/>
      <c r="R24" s="79">
        <f t="shared" si="3"/>
        <v>0</v>
      </c>
      <c r="S24" s="13"/>
      <c r="T24" s="13"/>
      <c r="U24" s="13"/>
      <c r="V24" s="14">
        <f t="shared" si="4"/>
        <v>0</v>
      </c>
      <c r="W24" s="13"/>
      <c r="X24" s="15">
        <f t="shared" si="5"/>
        <v>0</v>
      </c>
      <c r="Y24" s="80">
        <f t="shared" si="6"/>
        <v>0</v>
      </c>
      <c r="Z24" s="13"/>
      <c r="AA24" s="13"/>
      <c r="AB24" s="13"/>
      <c r="AC24" s="13"/>
      <c r="AD24" s="13"/>
      <c r="AE24" s="79">
        <f t="shared" si="7"/>
        <v>0</v>
      </c>
      <c r="AF24" s="13"/>
      <c r="AG24" s="13"/>
      <c r="AH24" s="13"/>
      <c r="AI24" s="13"/>
      <c r="AJ24" s="13"/>
      <c r="AK24" s="79">
        <f t="shared" si="8"/>
        <v>0</v>
      </c>
      <c r="AL24" s="13"/>
      <c r="AM24" s="13"/>
      <c r="AN24" s="13"/>
      <c r="AO24" s="79">
        <f t="shared" si="9"/>
        <v>0</v>
      </c>
      <c r="AP24" s="13"/>
      <c r="AQ24" s="15">
        <f t="shared" si="10"/>
        <v>0</v>
      </c>
      <c r="AR24" s="80">
        <f t="shared" si="11"/>
        <v>0</v>
      </c>
      <c r="AS24" s="13"/>
      <c r="AT24" s="13"/>
      <c r="AU24" s="13"/>
      <c r="AV24" s="13"/>
      <c r="AW24" s="13"/>
      <c r="AX24" s="79">
        <f t="shared" si="0"/>
        <v>0</v>
      </c>
      <c r="AY24" s="13"/>
      <c r="AZ24" s="13"/>
      <c r="BA24" s="13"/>
      <c r="BB24" s="13"/>
      <c r="BC24" s="13"/>
      <c r="BD24" s="79">
        <f t="shared" si="1"/>
        <v>0</v>
      </c>
      <c r="BE24" s="13"/>
      <c r="BF24" s="13"/>
      <c r="BG24" s="13"/>
      <c r="BH24" s="79">
        <f t="shared" si="12"/>
        <v>0</v>
      </c>
      <c r="BI24" s="13"/>
      <c r="BJ24" s="15">
        <f t="shared" si="13"/>
        <v>0</v>
      </c>
      <c r="BK24" s="80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79">
        <f t="shared" si="2"/>
        <v>0</v>
      </c>
      <c r="M25" s="8"/>
      <c r="N25" s="8"/>
      <c r="O25" s="8"/>
      <c r="P25" s="8"/>
      <c r="Q25" s="8"/>
      <c r="R25" s="79">
        <f t="shared" si="3"/>
        <v>0</v>
      </c>
      <c r="S25" s="8"/>
      <c r="T25" s="8"/>
      <c r="U25" s="8"/>
      <c r="V25" s="14">
        <f t="shared" si="4"/>
        <v>0</v>
      </c>
      <c r="W25" s="8"/>
      <c r="X25" s="15">
        <f t="shared" si="5"/>
        <v>0</v>
      </c>
      <c r="Y25" s="80">
        <f t="shared" si="6"/>
        <v>0</v>
      </c>
      <c r="Z25" s="8"/>
      <c r="AA25" s="8"/>
      <c r="AB25" s="8"/>
      <c r="AC25" s="8"/>
      <c r="AD25" s="8"/>
      <c r="AE25" s="79">
        <f t="shared" si="7"/>
        <v>0</v>
      </c>
      <c r="AF25" s="8"/>
      <c r="AG25" s="8"/>
      <c r="AH25" s="8"/>
      <c r="AI25" s="8"/>
      <c r="AJ25" s="8"/>
      <c r="AK25" s="79">
        <f t="shared" si="8"/>
        <v>0</v>
      </c>
      <c r="AL25" s="8"/>
      <c r="AM25" s="8"/>
      <c r="AN25" s="8"/>
      <c r="AO25" s="79">
        <f t="shared" si="9"/>
        <v>0</v>
      </c>
      <c r="AP25" s="8"/>
      <c r="AQ25" s="15">
        <f t="shared" si="10"/>
        <v>0</v>
      </c>
      <c r="AR25" s="80">
        <f t="shared" si="11"/>
        <v>0</v>
      </c>
      <c r="AS25" s="8"/>
      <c r="AT25" s="8"/>
      <c r="AU25" s="8"/>
      <c r="AV25" s="8"/>
      <c r="AW25" s="8"/>
      <c r="AX25" s="79">
        <f t="shared" si="0"/>
        <v>0</v>
      </c>
      <c r="AY25" s="8"/>
      <c r="AZ25" s="8"/>
      <c r="BA25" s="8"/>
      <c r="BB25" s="8"/>
      <c r="BC25" s="8"/>
      <c r="BD25" s="79">
        <f t="shared" si="1"/>
        <v>0</v>
      </c>
      <c r="BE25" s="8"/>
      <c r="BF25" s="8"/>
      <c r="BG25" s="8"/>
      <c r="BH25" s="79">
        <f t="shared" si="12"/>
        <v>0</v>
      </c>
      <c r="BI25" s="8"/>
      <c r="BJ25" s="15">
        <f t="shared" si="13"/>
        <v>0</v>
      </c>
      <c r="BK25" s="80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79">
        <f t="shared" si="2"/>
        <v>0</v>
      </c>
      <c r="M26" s="13"/>
      <c r="N26" s="13"/>
      <c r="O26" s="13"/>
      <c r="P26" s="13"/>
      <c r="Q26" s="13"/>
      <c r="R26" s="79">
        <f t="shared" si="3"/>
        <v>0</v>
      </c>
      <c r="S26" s="13"/>
      <c r="T26" s="13"/>
      <c r="U26" s="13"/>
      <c r="V26" s="14">
        <f t="shared" si="4"/>
        <v>0</v>
      </c>
      <c r="W26" s="13"/>
      <c r="X26" s="15">
        <f t="shared" si="5"/>
        <v>0</v>
      </c>
      <c r="Y26" s="80">
        <f t="shared" si="6"/>
        <v>0</v>
      </c>
      <c r="Z26" s="13"/>
      <c r="AA26" s="13"/>
      <c r="AB26" s="13"/>
      <c r="AC26" s="13"/>
      <c r="AD26" s="13"/>
      <c r="AE26" s="79">
        <f t="shared" si="7"/>
        <v>0</v>
      </c>
      <c r="AF26" s="13"/>
      <c r="AG26" s="13"/>
      <c r="AH26" s="13"/>
      <c r="AI26" s="13"/>
      <c r="AJ26" s="13"/>
      <c r="AK26" s="79">
        <f t="shared" si="8"/>
        <v>0</v>
      </c>
      <c r="AL26" s="13"/>
      <c r="AM26" s="13"/>
      <c r="AN26" s="13"/>
      <c r="AO26" s="79">
        <f t="shared" si="9"/>
        <v>0</v>
      </c>
      <c r="AP26" s="13"/>
      <c r="AQ26" s="15">
        <f t="shared" si="10"/>
        <v>0</v>
      </c>
      <c r="AR26" s="80">
        <f t="shared" si="11"/>
        <v>0</v>
      </c>
      <c r="AS26" s="13"/>
      <c r="AT26" s="13"/>
      <c r="AU26" s="13"/>
      <c r="AV26" s="13"/>
      <c r="AW26" s="13"/>
      <c r="AX26" s="79">
        <f t="shared" si="0"/>
        <v>0</v>
      </c>
      <c r="AY26" s="13"/>
      <c r="AZ26" s="13"/>
      <c r="BA26" s="13"/>
      <c r="BB26" s="13"/>
      <c r="BC26" s="13"/>
      <c r="BD26" s="79">
        <f t="shared" si="1"/>
        <v>0</v>
      </c>
      <c r="BE26" s="13"/>
      <c r="BF26" s="13"/>
      <c r="BG26" s="13"/>
      <c r="BH26" s="79">
        <f t="shared" si="12"/>
        <v>0</v>
      </c>
      <c r="BI26" s="13"/>
      <c r="BJ26" s="15">
        <f t="shared" si="13"/>
        <v>0</v>
      </c>
      <c r="BK26" s="80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79">
        <f t="shared" si="2"/>
        <v>0</v>
      </c>
      <c r="M27" s="8"/>
      <c r="N27" s="8"/>
      <c r="O27" s="8"/>
      <c r="P27" s="8"/>
      <c r="Q27" s="8"/>
      <c r="R27" s="79">
        <f t="shared" si="3"/>
        <v>0</v>
      </c>
      <c r="S27" s="8"/>
      <c r="T27" s="8"/>
      <c r="U27" s="8"/>
      <c r="V27" s="14">
        <f t="shared" si="4"/>
        <v>0</v>
      </c>
      <c r="W27" s="8"/>
      <c r="X27" s="15">
        <f t="shared" si="5"/>
        <v>0</v>
      </c>
      <c r="Y27" s="80">
        <f t="shared" si="6"/>
        <v>0</v>
      </c>
      <c r="Z27" s="8"/>
      <c r="AA27" s="8"/>
      <c r="AB27" s="8"/>
      <c r="AC27" s="8"/>
      <c r="AD27" s="8"/>
      <c r="AE27" s="79">
        <f t="shared" si="7"/>
        <v>0</v>
      </c>
      <c r="AF27" s="8"/>
      <c r="AG27" s="8"/>
      <c r="AH27" s="8"/>
      <c r="AI27" s="8"/>
      <c r="AJ27" s="8"/>
      <c r="AK27" s="79">
        <f t="shared" si="8"/>
        <v>0</v>
      </c>
      <c r="AL27" s="8"/>
      <c r="AM27" s="8"/>
      <c r="AN27" s="8"/>
      <c r="AO27" s="79">
        <f t="shared" si="9"/>
        <v>0</v>
      </c>
      <c r="AP27" s="8"/>
      <c r="AQ27" s="15">
        <f t="shared" si="10"/>
        <v>0</v>
      </c>
      <c r="AR27" s="80">
        <f t="shared" si="11"/>
        <v>0</v>
      </c>
      <c r="AS27" s="8"/>
      <c r="AT27" s="8"/>
      <c r="AU27" s="8"/>
      <c r="AV27" s="8"/>
      <c r="AW27" s="8"/>
      <c r="AX27" s="79">
        <f t="shared" si="0"/>
        <v>0</v>
      </c>
      <c r="AY27" s="8"/>
      <c r="AZ27" s="8"/>
      <c r="BA27" s="8"/>
      <c r="BB27" s="8"/>
      <c r="BC27" s="8"/>
      <c r="BD27" s="79">
        <f t="shared" si="1"/>
        <v>0</v>
      </c>
      <c r="BE27" s="8"/>
      <c r="BF27" s="8"/>
      <c r="BG27" s="8"/>
      <c r="BH27" s="79">
        <f t="shared" si="12"/>
        <v>0</v>
      </c>
      <c r="BI27" s="8"/>
      <c r="BJ27" s="15">
        <f t="shared" si="13"/>
        <v>0</v>
      </c>
      <c r="BK27" s="80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79">
        <f t="shared" si="2"/>
        <v>0</v>
      </c>
      <c r="M28" s="13"/>
      <c r="N28" s="13"/>
      <c r="O28" s="13"/>
      <c r="P28" s="13"/>
      <c r="Q28" s="13"/>
      <c r="R28" s="79">
        <f t="shared" si="3"/>
        <v>0</v>
      </c>
      <c r="S28" s="13"/>
      <c r="T28" s="13"/>
      <c r="U28" s="13"/>
      <c r="V28" s="14">
        <f t="shared" si="4"/>
        <v>0</v>
      </c>
      <c r="W28" s="13"/>
      <c r="X28" s="15">
        <f t="shared" si="5"/>
        <v>0</v>
      </c>
      <c r="Y28" s="80">
        <f t="shared" si="6"/>
        <v>0</v>
      </c>
      <c r="Z28" s="13"/>
      <c r="AA28" s="13"/>
      <c r="AB28" s="13"/>
      <c r="AC28" s="13"/>
      <c r="AD28" s="13"/>
      <c r="AE28" s="79">
        <f t="shared" si="7"/>
        <v>0</v>
      </c>
      <c r="AF28" s="13"/>
      <c r="AG28" s="13"/>
      <c r="AH28" s="13"/>
      <c r="AI28" s="13"/>
      <c r="AJ28" s="13"/>
      <c r="AK28" s="79">
        <f t="shared" si="8"/>
        <v>0</v>
      </c>
      <c r="AL28" s="13"/>
      <c r="AM28" s="13"/>
      <c r="AN28" s="13"/>
      <c r="AO28" s="79">
        <f t="shared" si="9"/>
        <v>0</v>
      </c>
      <c r="AP28" s="13"/>
      <c r="AQ28" s="15">
        <f t="shared" si="10"/>
        <v>0</v>
      </c>
      <c r="AR28" s="80">
        <f t="shared" si="11"/>
        <v>0</v>
      </c>
      <c r="AS28" s="13"/>
      <c r="AT28" s="13"/>
      <c r="AU28" s="13"/>
      <c r="AV28" s="13"/>
      <c r="AW28" s="13"/>
      <c r="AX28" s="79">
        <f t="shared" si="0"/>
        <v>0</v>
      </c>
      <c r="AY28" s="13"/>
      <c r="AZ28" s="13"/>
      <c r="BA28" s="13"/>
      <c r="BB28" s="13"/>
      <c r="BC28" s="13"/>
      <c r="BD28" s="79">
        <f t="shared" si="1"/>
        <v>0</v>
      </c>
      <c r="BE28" s="13"/>
      <c r="BF28" s="13"/>
      <c r="BG28" s="13"/>
      <c r="BH28" s="79">
        <f t="shared" si="12"/>
        <v>0</v>
      </c>
      <c r="BI28" s="13"/>
      <c r="BJ28" s="15">
        <f t="shared" si="13"/>
        <v>0</v>
      </c>
      <c r="BK28" s="80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79">
        <f t="shared" si="2"/>
        <v>0</v>
      </c>
      <c r="M29" s="8"/>
      <c r="N29" s="8"/>
      <c r="O29" s="8"/>
      <c r="P29" s="8"/>
      <c r="Q29" s="8"/>
      <c r="R29" s="79">
        <f t="shared" si="3"/>
        <v>0</v>
      </c>
      <c r="S29" s="8"/>
      <c r="T29" s="8"/>
      <c r="U29" s="8"/>
      <c r="V29" s="14">
        <f t="shared" si="4"/>
        <v>0</v>
      </c>
      <c r="W29" s="8"/>
      <c r="X29" s="15">
        <f t="shared" si="5"/>
        <v>0</v>
      </c>
      <c r="Y29" s="80">
        <f t="shared" si="6"/>
        <v>0</v>
      </c>
      <c r="Z29" s="8"/>
      <c r="AA29" s="8"/>
      <c r="AB29" s="8"/>
      <c r="AC29" s="8"/>
      <c r="AD29" s="8"/>
      <c r="AE29" s="79">
        <f t="shared" si="7"/>
        <v>0</v>
      </c>
      <c r="AF29" s="8"/>
      <c r="AG29" s="8"/>
      <c r="AH29" s="8"/>
      <c r="AI29" s="8"/>
      <c r="AJ29" s="8"/>
      <c r="AK29" s="79">
        <f t="shared" si="8"/>
        <v>0</v>
      </c>
      <c r="AL29" s="8"/>
      <c r="AM29" s="8"/>
      <c r="AN29" s="8"/>
      <c r="AO29" s="79">
        <f t="shared" si="9"/>
        <v>0</v>
      </c>
      <c r="AP29" s="8"/>
      <c r="AQ29" s="15">
        <f t="shared" si="10"/>
        <v>0</v>
      </c>
      <c r="AR29" s="80">
        <f t="shared" si="11"/>
        <v>0</v>
      </c>
      <c r="AS29" s="8"/>
      <c r="AT29" s="8"/>
      <c r="AU29" s="8"/>
      <c r="AV29" s="8"/>
      <c r="AW29" s="8"/>
      <c r="AX29" s="79">
        <f t="shared" si="0"/>
        <v>0</v>
      </c>
      <c r="AY29" s="8"/>
      <c r="AZ29" s="8"/>
      <c r="BA29" s="8"/>
      <c r="BB29" s="8"/>
      <c r="BC29" s="8"/>
      <c r="BD29" s="79">
        <f t="shared" si="1"/>
        <v>0</v>
      </c>
      <c r="BE29" s="8"/>
      <c r="BF29" s="8"/>
      <c r="BG29" s="8"/>
      <c r="BH29" s="79">
        <f t="shared" si="12"/>
        <v>0</v>
      </c>
      <c r="BI29" s="8"/>
      <c r="BJ29" s="15">
        <f t="shared" si="13"/>
        <v>0</v>
      </c>
      <c r="BK29" s="80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79">
        <f t="shared" si="2"/>
        <v>0</v>
      </c>
      <c r="M30" s="13"/>
      <c r="N30" s="13"/>
      <c r="O30" s="13"/>
      <c r="P30" s="13"/>
      <c r="Q30" s="13"/>
      <c r="R30" s="79">
        <f t="shared" si="3"/>
        <v>0</v>
      </c>
      <c r="S30" s="13"/>
      <c r="T30" s="13"/>
      <c r="U30" s="13"/>
      <c r="V30" s="14">
        <f t="shared" si="4"/>
        <v>0</v>
      </c>
      <c r="W30" s="13"/>
      <c r="X30" s="15">
        <f t="shared" si="5"/>
        <v>0</v>
      </c>
      <c r="Y30" s="80">
        <f t="shared" si="6"/>
        <v>0</v>
      </c>
      <c r="Z30" s="13"/>
      <c r="AA30" s="13"/>
      <c r="AB30" s="13"/>
      <c r="AC30" s="13"/>
      <c r="AD30" s="13"/>
      <c r="AE30" s="79">
        <f t="shared" si="7"/>
        <v>0</v>
      </c>
      <c r="AF30" s="13"/>
      <c r="AG30" s="13"/>
      <c r="AH30" s="13"/>
      <c r="AI30" s="13"/>
      <c r="AJ30" s="13"/>
      <c r="AK30" s="79">
        <f t="shared" si="8"/>
        <v>0</v>
      </c>
      <c r="AL30" s="13"/>
      <c r="AM30" s="13"/>
      <c r="AN30" s="13"/>
      <c r="AO30" s="79">
        <f t="shared" si="9"/>
        <v>0</v>
      </c>
      <c r="AP30" s="13"/>
      <c r="AQ30" s="15">
        <f t="shared" si="10"/>
        <v>0</v>
      </c>
      <c r="AR30" s="80">
        <f t="shared" si="11"/>
        <v>0</v>
      </c>
      <c r="AS30" s="13"/>
      <c r="AT30" s="13"/>
      <c r="AU30" s="13"/>
      <c r="AV30" s="13"/>
      <c r="AW30" s="13"/>
      <c r="AX30" s="79">
        <f t="shared" si="0"/>
        <v>0</v>
      </c>
      <c r="AY30" s="13"/>
      <c r="AZ30" s="13"/>
      <c r="BA30" s="13"/>
      <c r="BB30" s="13"/>
      <c r="BC30" s="13"/>
      <c r="BD30" s="79">
        <f t="shared" si="1"/>
        <v>0</v>
      </c>
      <c r="BE30" s="13"/>
      <c r="BF30" s="13"/>
      <c r="BG30" s="13"/>
      <c r="BH30" s="79">
        <f t="shared" si="12"/>
        <v>0</v>
      </c>
      <c r="BI30" s="13"/>
      <c r="BJ30" s="15">
        <f t="shared" si="13"/>
        <v>0</v>
      </c>
      <c r="BK30" s="80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79">
        <f t="shared" si="2"/>
        <v>0</v>
      </c>
      <c r="M31" s="8"/>
      <c r="N31" s="8"/>
      <c r="O31" s="8"/>
      <c r="P31" s="8"/>
      <c r="Q31" s="8"/>
      <c r="R31" s="79">
        <f t="shared" si="3"/>
        <v>0</v>
      </c>
      <c r="S31" s="8"/>
      <c r="T31" s="8"/>
      <c r="U31" s="8"/>
      <c r="V31" s="14">
        <f t="shared" si="4"/>
        <v>0</v>
      </c>
      <c r="W31" s="8"/>
      <c r="X31" s="15">
        <f t="shared" si="5"/>
        <v>0</v>
      </c>
      <c r="Y31" s="80">
        <f t="shared" si="6"/>
        <v>0</v>
      </c>
      <c r="Z31" s="8"/>
      <c r="AA31" s="8"/>
      <c r="AB31" s="8"/>
      <c r="AC31" s="8"/>
      <c r="AD31" s="8"/>
      <c r="AE31" s="79">
        <f t="shared" si="7"/>
        <v>0</v>
      </c>
      <c r="AF31" s="8"/>
      <c r="AG31" s="8"/>
      <c r="AH31" s="8"/>
      <c r="AI31" s="8"/>
      <c r="AJ31" s="8"/>
      <c r="AK31" s="79">
        <f t="shared" si="8"/>
        <v>0</v>
      </c>
      <c r="AL31" s="8"/>
      <c r="AM31" s="8"/>
      <c r="AN31" s="8"/>
      <c r="AO31" s="79">
        <f t="shared" si="9"/>
        <v>0</v>
      </c>
      <c r="AP31" s="8"/>
      <c r="AQ31" s="15">
        <f t="shared" si="10"/>
        <v>0</v>
      </c>
      <c r="AR31" s="80">
        <f t="shared" si="11"/>
        <v>0</v>
      </c>
      <c r="AS31" s="8"/>
      <c r="AT31" s="8"/>
      <c r="AU31" s="8"/>
      <c r="AV31" s="8"/>
      <c r="AW31" s="8"/>
      <c r="AX31" s="79">
        <f t="shared" si="0"/>
        <v>0</v>
      </c>
      <c r="AY31" s="8"/>
      <c r="AZ31" s="8"/>
      <c r="BA31" s="8"/>
      <c r="BB31" s="8"/>
      <c r="BC31" s="8"/>
      <c r="BD31" s="79">
        <f t="shared" si="1"/>
        <v>0</v>
      </c>
      <c r="BE31" s="8"/>
      <c r="BF31" s="8"/>
      <c r="BG31" s="8"/>
      <c r="BH31" s="79">
        <f t="shared" si="12"/>
        <v>0</v>
      </c>
      <c r="BI31" s="8"/>
      <c r="BJ31" s="15">
        <f t="shared" si="13"/>
        <v>0</v>
      </c>
      <c r="BK31" s="80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79">
        <f t="shared" si="2"/>
        <v>0</v>
      </c>
      <c r="M32" s="13"/>
      <c r="N32" s="13"/>
      <c r="O32" s="13"/>
      <c r="P32" s="13"/>
      <c r="Q32" s="13"/>
      <c r="R32" s="79">
        <f t="shared" si="3"/>
        <v>0</v>
      </c>
      <c r="S32" s="13"/>
      <c r="T32" s="13"/>
      <c r="U32" s="13"/>
      <c r="V32" s="14">
        <f t="shared" si="4"/>
        <v>0</v>
      </c>
      <c r="W32" s="13"/>
      <c r="X32" s="15">
        <f t="shared" si="5"/>
        <v>0</v>
      </c>
      <c r="Y32" s="80">
        <f t="shared" si="6"/>
        <v>0</v>
      </c>
      <c r="Z32" s="13"/>
      <c r="AA32" s="13"/>
      <c r="AB32" s="13"/>
      <c r="AC32" s="13"/>
      <c r="AD32" s="13"/>
      <c r="AE32" s="79">
        <f t="shared" si="7"/>
        <v>0</v>
      </c>
      <c r="AF32" s="13"/>
      <c r="AG32" s="13"/>
      <c r="AH32" s="13"/>
      <c r="AI32" s="13"/>
      <c r="AJ32" s="13"/>
      <c r="AK32" s="79">
        <f t="shared" si="8"/>
        <v>0</v>
      </c>
      <c r="AL32" s="13"/>
      <c r="AM32" s="13"/>
      <c r="AN32" s="13"/>
      <c r="AO32" s="79">
        <f t="shared" si="9"/>
        <v>0</v>
      </c>
      <c r="AP32" s="13"/>
      <c r="AQ32" s="15">
        <f t="shared" si="10"/>
        <v>0</v>
      </c>
      <c r="AR32" s="80">
        <f t="shared" si="11"/>
        <v>0</v>
      </c>
      <c r="AS32" s="13"/>
      <c r="AT32" s="13"/>
      <c r="AU32" s="13"/>
      <c r="AV32" s="13"/>
      <c r="AW32" s="13"/>
      <c r="AX32" s="79">
        <f t="shared" si="0"/>
        <v>0</v>
      </c>
      <c r="AY32" s="13"/>
      <c r="AZ32" s="13"/>
      <c r="BA32" s="13"/>
      <c r="BB32" s="13"/>
      <c r="BC32" s="13"/>
      <c r="BD32" s="79">
        <f t="shared" si="1"/>
        <v>0</v>
      </c>
      <c r="BE32" s="13"/>
      <c r="BF32" s="13"/>
      <c r="BG32" s="13"/>
      <c r="BH32" s="79">
        <f t="shared" si="12"/>
        <v>0</v>
      </c>
      <c r="BI32" s="13"/>
      <c r="BJ32" s="15">
        <f t="shared" si="13"/>
        <v>0</v>
      </c>
      <c r="BK32" s="80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79">
        <f t="shared" si="2"/>
        <v>0</v>
      </c>
      <c r="M33" s="8"/>
      <c r="N33" s="8"/>
      <c r="O33" s="8"/>
      <c r="P33" s="8"/>
      <c r="Q33" s="8"/>
      <c r="R33" s="79">
        <f t="shared" si="3"/>
        <v>0</v>
      </c>
      <c r="S33" s="8"/>
      <c r="T33" s="8"/>
      <c r="U33" s="8"/>
      <c r="V33" s="14">
        <f t="shared" si="4"/>
        <v>0</v>
      </c>
      <c r="W33" s="8"/>
      <c r="X33" s="15">
        <f t="shared" si="5"/>
        <v>0</v>
      </c>
      <c r="Y33" s="80">
        <f t="shared" si="6"/>
        <v>0</v>
      </c>
      <c r="Z33" s="8"/>
      <c r="AA33" s="8"/>
      <c r="AB33" s="8"/>
      <c r="AC33" s="8"/>
      <c r="AD33" s="8"/>
      <c r="AE33" s="79">
        <f t="shared" si="7"/>
        <v>0</v>
      </c>
      <c r="AF33" s="8"/>
      <c r="AG33" s="8"/>
      <c r="AH33" s="8"/>
      <c r="AI33" s="8"/>
      <c r="AJ33" s="8"/>
      <c r="AK33" s="79">
        <f t="shared" si="8"/>
        <v>0</v>
      </c>
      <c r="AL33" s="8"/>
      <c r="AM33" s="8"/>
      <c r="AN33" s="8"/>
      <c r="AO33" s="79">
        <f t="shared" si="9"/>
        <v>0</v>
      </c>
      <c r="AP33" s="8"/>
      <c r="AQ33" s="15">
        <f t="shared" si="10"/>
        <v>0</v>
      </c>
      <c r="AR33" s="80">
        <f t="shared" si="11"/>
        <v>0</v>
      </c>
      <c r="AS33" s="8"/>
      <c r="AT33" s="8"/>
      <c r="AU33" s="8"/>
      <c r="AV33" s="8"/>
      <c r="AW33" s="8"/>
      <c r="AX33" s="79">
        <f t="shared" si="0"/>
        <v>0</v>
      </c>
      <c r="AY33" s="8"/>
      <c r="AZ33" s="8"/>
      <c r="BA33" s="8"/>
      <c r="BB33" s="8"/>
      <c r="BC33" s="8"/>
      <c r="BD33" s="79">
        <f t="shared" si="1"/>
        <v>0</v>
      </c>
      <c r="BE33" s="8"/>
      <c r="BF33" s="8"/>
      <c r="BG33" s="8"/>
      <c r="BH33" s="79">
        <f t="shared" si="12"/>
        <v>0</v>
      </c>
      <c r="BI33" s="8"/>
      <c r="BJ33" s="15">
        <f t="shared" si="13"/>
        <v>0</v>
      </c>
      <c r="BK33" s="80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79">
        <f t="shared" si="2"/>
        <v>0</v>
      </c>
      <c r="M34" s="13"/>
      <c r="N34" s="13"/>
      <c r="O34" s="13"/>
      <c r="P34" s="13"/>
      <c r="Q34" s="13"/>
      <c r="R34" s="79">
        <f t="shared" si="3"/>
        <v>0</v>
      </c>
      <c r="S34" s="13"/>
      <c r="T34" s="13"/>
      <c r="U34" s="13"/>
      <c r="V34" s="14">
        <f t="shared" si="4"/>
        <v>0</v>
      </c>
      <c r="W34" s="13"/>
      <c r="X34" s="15">
        <f t="shared" si="5"/>
        <v>0</v>
      </c>
      <c r="Y34" s="80">
        <f t="shared" si="6"/>
        <v>0</v>
      </c>
      <c r="Z34" s="13"/>
      <c r="AA34" s="13"/>
      <c r="AB34" s="13"/>
      <c r="AC34" s="13"/>
      <c r="AD34" s="13"/>
      <c r="AE34" s="79">
        <f t="shared" si="7"/>
        <v>0</v>
      </c>
      <c r="AF34" s="13"/>
      <c r="AG34" s="13"/>
      <c r="AH34" s="13"/>
      <c r="AI34" s="13"/>
      <c r="AJ34" s="13"/>
      <c r="AK34" s="79">
        <f t="shared" si="8"/>
        <v>0</v>
      </c>
      <c r="AL34" s="13"/>
      <c r="AM34" s="13"/>
      <c r="AN34" s="13"/>
      <c r="AO34" s="79">
        <f t="shared" si="9"/>
        <v>0</v>
      </c>
      <c r="AP34" s="13"/>
      <c r="AQ34" s="15">
        <f t="shared" si="10"/>
        <v>0</v>
      </c>
      <c r="AR34" s="80">
        <f t="shared" si="11"/>
        <v>0</v>
      </c>
      <c r="AS34" s="13"/>
      <c r="AT34" s="13"/>
      <c r="AU34" s="13"/>
      <c r="AV34" s="13"/>
      <c r="AW34" s="13"/>
      <c r="AX34" s="79">
        <f t="shared" si="0"/>
        <v>0</v>
      </c>
      <c r="AY34" s="13"/>
      <c r="AZ34" s="13"/>
      <c r="BA34" s="13"/>
      <c r="BB34" s="13"/>
      <c r="BC34" s="13"/>
      <c r="BD34" s="79">
        <f t="shared" si="1"/>
        <v>0</v>
      </c>
      <c r="BE34" s="13"/>
      <c r="BF34" s="13"/>
      <c r="BG34" s="13"/>
      <c r="BH34" s="79">
        <f t="shared" si="12"/>
        <v>0</v>
      </c>
      <c r="BI34" s="13"/>
      <c r="BJ34" s="15">
        <f t="shared" si="13"/>
        <v>0</v>
      </c>
      <c r="BK34" s="80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79">
        <f t="shared" si="2"/>
        <v>0</v>
      </c>
      <c r="M35" s="8"/>
      <c r="N35" s="8"/>
      <c r="O35" s="8"/>
      <c r="P35" s="8"/>
      <c r="Q35" s="8"/>
      <c r="R35" s="79">
        <f t="shared" si="3"/>
        <v>0</v>
      </c>
      <c r="S35" s="8"/>
      <c r="T35" s="8"/>
      <c r="U35" s="8"/>
      <c r="V35" s="14">
        <f t="shared" si="4"/>
        <v>0</v>
      </c>
      <c r="W35" s="8"/>
      <c r="X35" s="15">
        <f t="shared" si="5"/>
        <v>0</v>
      </c>
      <c r="Y35" s="80">
        <f t="shared" si="6"/>
        <v>0</v>
      </c>
      <c r="Z35" s="8"/>
      <c r="AA35" s="8"/>
      <c r="AB35" s="8"/>
      <c r="AC35" s="8"/>
      <c r="AD35" s="8"/>
      <c r="AE35" s="79">
        <f t="shared" si="7"/>
        <v>0</v>
      </c>
      <c r="AF35" s="8"/>
      <c r="AG35" s="8"/>
      <c r="AH35" s="8"/>
      <c r="AI35" s="8"/>
      <c r="AJ35" s="8"/>
      <c r="AK35" s="79">
        <f t="shared" si="8"/>
        <v>0</v>
      </c>
      <c r="AL35" s="8"/>
      <c r="AM35" s="8"/>
      <c r="AN35" s="8"/>
      <c r="AO35" s="79">
        <f t="shared" si="9"/>
        <v>0</v>
      </c>
      <c r="AP35" s="8"/>
      <c r="AQ35" s="15">
        <f t="shared" si="10"/>
        <v>0</v>
      </c>
      <c r="AR35" s="80">
        <f t="shared" si="11"/>
        <v>0</v>
      </c>
      <c r="AS35" s="8"/>
      <c r="AT35" s="8"/>
      <c r="AU35" s="8"/>
      <c r="AV35" s="8"/>
      <c r="AW35" s="8"/>
      <c r="AX35" s="79">
        <f t="shared" si="0"/>
        <v>0</v>
      </c>
      <c r="AY35" s="8"/>
      <c r="AZ35" s="8"/>
      <c r="BA35" s="8"/>
      <c r="BB35" s="8"/>
      <c r="BC35" s="8"/>
      <c r="BD35" s="79">
        <f t="shared" si="1"/>
        <v>0</v>
      </c>
      <c r="BE35" s="8"/>
      <c r="BF35" s="8"/>
      <c r="BG35" s="8"/>
      <c r="BH35" s="79">
        <f t="shared" si="12"/>
        <v>0</v>
      </c>
      <c r="BI35" s="8"/>
      <c r="BJ35" s="15">
        <f t="shared" si="13"/>
        <v>0</v>
      </c>
      <c r="BK35" s="80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79">
        <f t="shared" si="2"/>
        <v>0</v>
      </c>
      <c r="M36" s="13"/>
      <c r="N36" s="13"/>
      <c r="O36" s="13"/>
      <c r="P36" s="13"/>
      <c r="Q36" s="13"/>
      <c r="R36" s="79">
        <f t="shared" si="3"/>
        <v>0</v>
      </c>
      <c r="S36" s="13"/>
      <c r="T36" s="13"/>
      <c r="U36" s="13"/>
      <c r="V36" s="14">
        <f t="shared" si="4"/>
        <v>0</v>
      </c>
      <c r="W36" s="13"/>
      <c r="X36" s="15">
        <f t="shared" si="5"/>
        <v>0</v>
      </c>
      <c r="Y36" s="80">
        <f t="shared" si="6"/>
        <v>0</v>
      </c>
      <c r="Z36" s="13"/>
      <c r="AA36" s="13"/>
      <c r="AB36" s="13"/>
      <c r="AC36" s="13"/>
      <c r="AD36" s="13"/>
      <c r="AE36" s="79">
        <f t="shared" si="7"/>
        <v>0</v>
      </c>
      <c r="AF36" s="13"/>
      <c r="AG36" s="13"/>
      <c r="AH36" s="13"/>
      <c r="AI36" s="13"/>
      <c r="AJ36" s="13"/>
      <c r="AK36" s="79">
        <f t="shared" si="8"/>
        <v>0</v>
      </c>
      <c r="AL36" s="13"/>
      <c r="AM36" s="13"/>
      <c r="AN36" s="13"/>
      <c r="AO36" s="79">
        <f t="shared" si="9"/>
        <v>0</v>
      </c>
      <c r="AP36" s="13"/>
      <c r="AQ36" s="15">
        <f t="shared" si="10"/>
        <v>0</v>
      </c>
      <c r="AR36" s="80">
        <f t="shared" si="11"/>
        <v>0</v>
      </c>
      <c r="AS36" s="13"/>
      <c r="AT36" s="13"/>
      <c r="AU36" s="13"/>
      <c r="AV36" s="13"/>
      <c r="AW36" s="13"/>
      <c r="AX36" s="79">
        <f t="shared" si="0"/>
        <v>0</v>
      </c>
      <c r="AY36" s="13"/>
      <c r="AZ36" s="13"/>
      <c r="BA36" s="13"/>
      <c r="BB36" s="13"/>
      <c r="BC36" s="13"/>
      <c r="BD36" s="79">
        <f t="shared" si="1"/>
        <v>0</v>
      </c>
      <c r="BE36" s="13"/>
      <c r="BF36" s="13"/>
      <c r="BG36" s="13"/>
      <c r="BH36" s="79">
        <f t="shared" si="12"/>
        <v>0</v>
      </c>
      <c r="BI36" s="13"/>
      <c r="BJ36" s="15">
        <f t="shared" si="13"/>
        <v>0</v>
      </c>
      <c r="BK36" s="80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79">
        <f t="shared" si="2"/>
        <v>0</v>
      </c>
      <c r="M37" s="8"/>
      <c r="N37" s="8"/>
      <c r="O37" s="8"/>
      <c r="P37" s="8"/>
      <c r="Q37" s="8"/>
      <c r="R37" s="79">
        <f t="shared" si="3"/>
        <v>0</v>
      </c>
      <c r="S37" s="8"/>
      <c r="T37" s="8"/>
      <c r="U37" s="8"/>
      <c r="V37" s="14">
        <f t="shared" si="4"/>
        <v>0</v>
      </c>
      <c r="W37" s="8"/>
      <c r="X37" s="15">
        <f t="shared" si="5"/>
        <v>0</v>
      </c>
      <c r="Y37" s="80">
        <f t="shared" si="6"/>
        <v>0</v>
      </c>
      <c r="Z37" s="8"/>
      <c r="AA37" s="8"/>
      <c r="AB37" s="8"/>
      <c r="AC37" s="8"/>
      <c r="AD37" s="8"/>
      <c r="AE37" s="79">
        <f t="shared" si="7"/>
        <v>0</v>
      </c>
      <c r="AF37" s="8"/>
      <c r="AG37" s="8"/>
      <c r="AH37" s="8"/>
      <c r="AI37" s="8"/>
      <c r="AJ37" s="8"/>
      <c r="AK37" s="79">
        <f t="shared" si="8"/>
        <v>0</v>
      </c>
      <c r="AL37" s="8"/>
      <c r="AM37" s="8"/>
      <c r="AN37" s="8"/>
      <c r="AO37" s="79">
        <f t="shared" si="9"/>
        <v>0</v>
      </c>
      <c r="AP37" s="8"/>
      <c r="AQ37" s="15">
        <f t="shared" si="10"/>
        <v>0</v>
      </c>
      <c r="AR37" s="80">
        <f t="shared" si="11"/>
        <v>0</v>
      </c>
      <c r="AS37" s="8"/>
      <c r="AT37" s="8"/>
      <c r="AU37" s="8"/>
      <c r="AV37" s="8"/>
      <c r="AW37" s="8"/>
      <c r="AX37" s="79">
        <f t="shared" si="0"/>
        <v>0</v>
      </c>
      <c r="AY37" s="8"/>
      <c r="AZ37" s="8"/>
      <c r="BA37" s="8"/>
      <c r="BB37" s="8"/>
      <c r="BC37" s="8"/>
      <c r="BD37" s="79">
        <f t="shared" si="1"/>
        <v>0</v>
      </c>
      <c r="BE37" s="8"/>
      <c r="BF37" s="8"/>
      <c r="BG37" s="8"/>
      <c r="BH37" s="79">
        <f t="shared" si="12"/>
        <v>0</v>
      </c>
      <c r="BI37" s="8"/>
      <c r="BJ37" s="15">
        <f t="shared" si="13"/>
        <v>0</v>
      </c>
      <c r="BK37" s="80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79">
        <f t="shared" si="2"/>
        <v>0</v>
      </c>
      <c r="M38" s="13"/>
      <c r="N38" s="13"/>
      <c r="O38" s="13"/>
      <c r="P38" s="13"/>
      <c r="Q38" s="13"/>
      <c r="R38" s="79">
        <f t="shared" si="3"/>
        <v>0</v>
      </c>
      <c r="S38" s="13"/>
      <c r="T38" s="13"/>
      <c r="U38" s="13"/>
      <c r="V38" s="14">
        <f t="shared" si="4"/>
        <v>0</v>
      </c>
      <c r="W38" s="13"/>
      <c r="X38" s="15">
        <f t="shared" si="5"/>
        <v>0</v>
      </c>
      <c r="Y38" s="80">
        <f t="shared" si="6"/>
        <v>0</v>
      </c>
      <c r="Z38" s="13"/>
      <c r="AA38" s="13"/>
      <c r="AB38" s="13"/>
      <c r="AC38" s="13"/>
      <c r="AD38" s="13"/>
      <c r="AE38" s="79">
        <f t="shared" si="7"/>
        <v>0</v>
      </c>
      <c r="AF38" s="13"/>
      <c r="AG38" s="13"/>
      <c r="AH38" s="13"/>
      <c r="AI38" s="13"/>
      <c r="AJ38" s="13"/>
      <c r="AK38" s="79">
        <f t="shared" si="8"/>
        <v>0</v>
      </c>
      <c r="AL38" s="13"/>
      <c r="AM38" s="13"/>
      <c r="AN38" s="13"/>
      <c r="AO38" s="79">
        <f t="shared" si="9"/>
        <v>0</v>
      </c>
      <c r="AP38" s="13"/>
      <c r="AQ38" s="15">
        <f t="shared" si="10"/>
        <v>0</v>
      </c>
      <c r="AR38" s="80">
        <f t="shared" si="11"/>
        <v>0</v>
      </c>
      <c r="AS38" s="13"/>
      <c r="AT38" s="13"/>
      <c r="AU38" s="13"/>
      <c r="AV38" s="13"/>
      <c r="AW38" s="13"/>
      <c r="AX38" s="79">
        <f t="shared" si="0"/>
        <v>0</v>
      </c>
      <c r="AY38" s="13"/>
      <c r="AZ38" s="13"/>
      <c r="BA38" s="13"/>
      <c r="BB38" s="13"/>
      <c r="BC38" s="13"/>
      <c r="BD38" s="79">
        <f t="shared" si="1"/>
        <v>0</v>
      </c>
      <c r="BE38" s="13"/>
      <c r="BF38" s="13"/>
      <c r="BG38" s="13"/>
      <c r="BH38" s="79">
        <f t="shared" si="12"/>
        <v>0</v>
      </c>
      <c r="BI38" s="13"/>
      <c r="BJ38" s="15">
        <f t="shared" si="13"/>
        <v>0</v>
      </c>
      <c r="BK38" s="80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79">
        <f t="shared" si="2"/>
        <v>0</v>
      </c>
      <c r="M39" s="8"/>
      <c r="N39" s="8"/>
      <c r="O39" s="8"/>
      <c r="P39" s="8"/>
      <c r="Q39" s="8"/>
      <c r="R39" s="79">
        <f t="shared" si="3"/>
        <v>0</v>
      </c>
      <c r="S39" s="8"/>
      <c r="T39" s="8"/>
      <c r="U39" s="8"/>
      <c r="V39" s="14">
        <f t="shared" si="4"/>
        <v>0</v>
      </c>
      <c r="W39" s="8"/>
      <c r="X39" s="15">
        <f t="shared" si="5"/>
        <v>0</v>
      </c>
      <c r="Y39" s="80">
        <f t="shared" si="6"/>
        <v>0</v>
      </c>
      <c r="Z39" s="8"/>
      <c r="AA39" s="8"/>
      <c r="AB39" s="8"/>
      <c r="AC39" s="8"/>
      <c r="AD39" s="8"/>
      <c r="AE39" s="79">
        <f t="shared" si="7"/>
        <v>0</v>
      </c>
      <c r="AF39" s="8"/>
      <c r="AG39" s="8"/>
      <c r="AH39" s="8"/>
      <c r="AI39" s="8"/>
      <c r="AJ39" s="8"/>
      <c r="AK39" s="79">
        <f t="shared" si="8"/>
        <v>0</v>
      </c>
      <c r="AL39" s="8"/>
      <c r="AM39" s="8"/>
      <c r="AN39" s="8"/>
      <c r="AO39" s="79">
        <f t="shared" si="9"/>
        <v>0</v>
      </c>
      <c r="AP39" s="8"/>
      <c r="AQ39" s="15">
        <f t="shared" si="10"/>
        <v>0</v>
      </c>
      <c r="AR39" s="80">
        <f t="shared" si="11"/>
        <v>0</v>
      </c>
      <c r="AS39" s="8"/>
      <c r="AT39" s="8"/>
      <c r="AU39" s="8"/>
      <c r="AV39" s="8"/>
      <c r="AW39" s="8"/>
      <c r="AX39" s="79">
        <f t="shared" si="0"/>
        <v>0</v>
      </c>
      <c r="AY39" s="8"/>
      <c r="AZ39" s="8"/>
      <c r="BA39" s="8"/>
      <c r="BB39" s="8"/>
      <c r="BC39" s="8"/>
      <c r="BD39" s="79">
        <f t="shared" si="1"/>
        <v>0</v>
      </c>
      <c r="BE39" s="8"/>
      <c r="BF39" s="8"/>
      <c r="BG39" s="8"/>
      <c r="BH39" s="79">
        <f t="shared" si="12"/>
        <v>0</v>
      </c>
      <c r="BI39" s="8"/>
      <c r="BJ39" s="15">
        <f t="shared" si="13"/>
        <v>0</v>
      </c>
      <c r="BK39" s="80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79">
        <f t="shared" si="2"/>
        <v>0</v>
      </c>
      <c r="M40" s="13"/>
      <c r="N40" s="13"/>
      <c r="O40" s="13"/>
      <c r="P40" s="13"/>
      <c r="Q40" s="13"/>
      <c r="R40" s="79">
        <f t="shared" si="3"/>
        <v>0</v>
      </c>
      <c r="S40" s="13"/>
      <c r="T40" s="13"/>
      <c r="U40" s="13"/>
      <c r="V40" s="14">
        <f t="shared" si="4"/>
        <v>0</v>
      </c>
      <c r="W40" s="13"/>
      <c r="X40" s="15">
        <f t="shared" si="5"/>
        <v>0</v>
      </c>
      <c r="Y40" s="80">
        <f t="shared" si="6"/>
        <v>0</v>
      </c>
      <c r="Z40" s="13"/>
      <c r="AA40" s="13"/>
      <c r="AB40" s="13"/>
      <c r="AC40" s="13"/>
      <c r="AD40" s="13"/>
      <c r="AE40" s="79">
        <f t="shared" si="7"/>
        <v>0</v>
      </c>
      <c r="AF40" s="13"/>
      <c r="AG40" s="13"/>
      <c r="AH40" s="13"/>
      <c r="AI40" s="13"/>
      <c r="AJ40" s="13"/>
      <c r="AK40" s="79">
        <f t="shared" si="8"/>
        <v>0</v>
      </c>
      <c r="AL40" s="13"/>
      <c r="AM40" s="13"/>
      <c r="AN40" s="13"/>
      <c r="AO40" s="79">
        <f t="shared" si="9"/>
        <v>0</v>
      </c>
      <c r="AP40" s="13"/>
      <c r="AQ40" s="15">
        <f t="shared" si="10"/>
        <v>0</v>
      </c>
      <c r="AR40" s="80">
        <f t="shared" si="11"/>
        <v>0</v>
      </c>
      <c r="AS40" s="13"/>
      <c r="AT40" s="13"/>
      <c r="AU40" s="13"/>
      <c r="AV40" s="13"/>
      <c r="AW40" s="13"/>
      <c r="AX40" s="79">
        <f t="shared" si="0"/>
        <v>0</v>
      </c>
      <c r="AY40" s="13"/>
      <c r="AZ40" s="13"/>
      <c r="BA40" s="13"/>
      <c r="BB40" s="13"/>
      <c r="BC40" s="13"/>
      <c r="BD40" s="79">
        <f t="shared" si="1"/>
        <v>0</v>
      </c>
      <c r="BE40" s="13"/>
      <c r="BF40" s="13"/>
      <c r="BG40" s="13"/>
      <c r="BH40" s="79">
        <f t="shared" si="12"/>
        <v>0</v>
      </c>
      <c r="BI40" s="13"/>
      <c r="BJ40" s="15">
        <f t="shared" si="13"/>
        <v>0</v>
      </c>
      <c r="BK40" s="80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79">
        <f t="shared" si="2"/>
        <v>0</v>
      </c>
      <c r="M41" s="8"/>
      <c r="N41" s="8"/>
      <c r="O41" s="8"/>
      <c r="P41" s="8"/>
      <c r="Q41" s="8"/>
      <c r="R41" s="79">
        <f t="shared" si="3"/>
        <v>0</v>
      </c>
      <c r="S41" s="8"/>
      <c r="T41" s="8"/>
      <c r="U41" s="8"/>
      <c r="V41" s="14">
        <f t="shared" si="4"/>
        <v>0</v>
      </c>
      <c r="W41" s="8"/>
      <c r="X41" s="15">
        <f t="shared" si="5"/>
        <v>0</v>
      </c>
      <c r="Y41" s="80">
        <f t="shared" si="6"/>
        <v>0</v>
      </c>
      <c r="Z41" s="8"/>
      <c r="AA41" s="8"/>
      <c r="AB41" s="8"/>
      <c r="AC41" s="8"/>
      <c r="AD41" s="8"/>
      <c r="AE41" s="79">
        <f t="shared" si="7"/>
        <v>0</v>
      </c>
      <c r="AF41" s="8"/>
      <c r="AG41" s="8"/>
      <c r="AH41" s="8"/>
      <c r="AI41" s="8"/>
      <c r="AJ41" s="8"/>
      <c r="AK41" s="79">
        <f t="shared" si="8"/>
        <v>0</v>
      </c>
      <c r="AL41" s="8"/>
      <c r="AM41" s="8"/>
      <c r="AN41" s="8"/>
      <c r="AO41" s="79">
        <f t="shared" si="9"/>
        <v>0</v>
      </c>
      <c r="AP41" s="8"/>
      <c r="AQ41" s="15">
        <f t="shared" si="10"/>
        <v>0</v>
      </c>
      <c r="AR41" s="80">
        <f t="shared" si="11"/>
        <v>0</v>
      </c>
      <c r="AS41" s="8"/>
      <c r="AT41" s="8"/>
      <c r="AU41" s="8"/>
      <c r="AV41" s="8"/>
      <c r="AW41" s="8"/>
      <c r="AX41" s="79">
        <f t="shared" si="0"/>
        <v>0</v>
      </c>
      <c r="AY41" s="8"/>
      <c r="AZ41" s="8"/>
      <c r="BA41" s="8"/>
      <c r="BB41" s="8"/>
      <c r="BC41" s="8"/>
      <c r="BD41" s="79">
        <f t="shared" si="1"/>
        <v>0</v>
      </c>
      <c r="BE41" s="8"/>
      <c r="BF41" s="8"/>
      <c r="BG41" s="8"/>
      <c r="BH41" s="79">
        <f t="shared" si="12"/>
        <v>0</v>
      </c>
      <c r="BI41" s="8"/>
      <c r="BJ41" s="15">
        <f t="shared" si="13"/>
        <v>0</v>
      </c>
      <c r="BK41" s="80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79">
        <f t="shared" si="2"/>
        <v>0</v>
      </c>
      <c r="M42" s="13"/>
      <c r="N42" s="13"/>
      <c r="O42" s="13"/>
      <c r="P42" s="13"/>
      <c r="Q42" s="13"/>
      <c r="R42" s="79">
        <f t="shared" si="3"/>
        <v>0</v>
      </c>
      <c r="S42" s="13"/>
      <c r="T42" s="13"/>
      <c r="U42" s="13"/>
      <c r="V42" s="14">
        <f t="shared" si="4"/>
        <v>0</v>
      </c>
      <c r="W42" s="13"/>
      <c r="X42" s="15">
        <f t="shared" si="5"/>
        <v>0</v>
      </c>
      <c r="Y42" s="80">
        <f t="shared" si="6"/>
        <v>0</v>
      </c>
      <c r="Z42" s="13"/>
      <c r="AA42" s="13"/>
      <c r="AB42" s="13"/>
      <c r="AC42" s="13"/>
      <c r="AD42" s="13"/>
      <c r="AE42" s="79">
        <f t="shared" si="7"/>
        <v>0</v>
      </c>
      <c r="AF42" s="13"/>
      <c r="AG42" s="13"/>
      <c r="AH42" s="13"/>
      <c r="AI42" s="13"/>
      <c r="AJ42" s="13"/>
      <c r="AK42" s="79">
        <f t="shared" si="8"/>
        <v>0</v>
      </c>
      <c r="AL42" s="13"/>
      <c r="AM42" s="13"/>
      <c r="AN42" s="13"/>
      <c r="AO42" s="79">
        <f t="shared" si="9"/>
        <v>0</v>
      </c>
      <c r="AP42" s="13"/>
      <c r="AQ42" s="15">
        <f t="shared" si="10"/>
        <v>0</v>
      </c>
      <c r="AR42" s="80">
        <f t="shared" si="11"/>
        <v>0</v>
      </c>
      <c r="AS42" s="13"/>
      <c r="AT42" s="13"/>
      <c r="AU42" s="13"/>
      <c r="AV42" s="13"/>
      <c r="AW42" s="13"/>
      <c r="AX42" s="79">
        <f t="shared" si="0"/>
        <v>0</v>
      </c>
      <c r="AY42" s="13"/>
      <c r="AZ42" s="13"/>
      <c r="BA42" s="13"/>
      <c r="BB42" s="13"/>
      <c r="BC42" s="13"/>
      <c r="BD42" s="79">
        <f t="shared" si="1"/>
        <v>0</v>
      </c>
      <c r="BE42" s="13"/>
      <c r="BF42" s="13"/>
      <c r="BG42" s="13"/>
      <c r="BH42" s="79">
        <f t="shared" si="12"/>
        <v>0</v>
      </c>
      <c r="BI42" s="13"/>
      <c r="BJ42" s="15">
        <f t="shared" si="13"/>
        <v>0</v>
      </c>
      <c r="BK42" s="80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79">
        <f t="shared" si="2"/>
        <v>0</v>
      </c>
      <c r="M43" s="8"/>
      <c r="N43" s="8"/>
      <c r="O43" s="8"/>
      <c r="P43" s="8"/>
      <c r="Q43" s="8"/>
      <c r="R43" s="79">
        <f t="shared" si="3"/>
        <v>0</v>
      </c>
      <c r="S43" s="8"/>
      <c r="T43" s="8"/>
      <c r="U43" s="8"/>
      <c r="V43" s="14">
        <f t="shared" si="4"/>
        <v>0</v>
      </c>
      <c r="W43" s="8"/>
      <c r="X43" s="15">
        <f t="shared" si="5"/>
        <v>0</v>
      </c>
      <c r="Y43" s="80">
        <f t="shared" si="6"/>
        <v>0</v>
      </c>
      <c r="Z43" s="8"/>
      <c r="AA43" s="8"/>
      <c r="AB43" s="8"/>
      <c r="AC43" s="8"/>
      <c r="AD43" s="8"/>
      <c r="AE43" s="79">
        <f t="shared" si="7"/>
        <v>0</v>
      </c>
      <c r="AF43" s="8"/>
      <c r="AG43" s="8"/>
      <c r="AH43" s="8"/>
      <c r="AI43" s="8"/>
      <c r="AJ43" s="8"/>
      <c r="AK43" s="79">
        <f t="shared" si="8"/>
        <v>0</v>
      </c>
      <c r="AL43" s="8"/>
      <c r="AM43" s="8"/>
      <c r="AN43" s="8"/>
      <c r="AO43" s="79">
        <f t="shared" si="9"/>
        <v>0</v>
      </c>
      <c r="AP43" s="8"/>
      <c r="AQ43" s="15">
        <f t="shared" si="10"/>
        <v>0</v>
      </c>
      <c r="AR43" s="80">
        <f t="shared" si="11"/>
        <v>0</v>
      </c>
      <c r="AS43" s="8"/>
      <c r="AT43" s="8"/>
      <c r="AU43" s="8"/>
      <c r="AV43" s="8"/>
      <c r="AW43" s="8"/>
      <c r="AX43" s="79">
        <f t="shared" si="0"/>
        <v>0</v>
      </c>
      <c r="AY43" s="8"/>
      <c r="AZ43" s="8"/>
      <c r="BA43" s="8"/>
      <c r="BB43" s="8"/>
      <c r="BC43" s="8"/>
      <c r="BD43" s="79">
        <f t="shared" si="1"/>
        <v>0</v>
      </c>
      <c r="BE43" s="8"/>
      <c r="BF43" s="8"/>
      <c r="BG43" s="8"/>
      <c r="BH43" s="79">
        <f t="shared" si="12"/>
        <v>0</v>
      </c>
      <c r="BI43" s="8"/>
      <c r="BJ43" s="15">
        <f t="shared" si="13"/>
        <v>0</v>
      </c>
      <c r="BK43" s="80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79">
        <f t="shared" si="2"/>
        <v>0</v>
      </c>
      <c r="M44" s="13"/>
      <c r="N44" s="13"/>
      <c r="O44" s="13"/>
      <c r="P44" s="13"/>
      <c r="Q44" s="13"/>
      <c r="R44" s="79">
        <f t="shared" si="3"/>
        <v>0</v>
      </c>
      <c r="S44" s="13"/>
      <c r="T44" s="13"/>
      <c r="U44" s="13"/>
      <c r="V44" s="14">
        <f t="shared" si="4"/>
        <v>0</v>
      </c>
      <c r="W44" s="13"/>
      <c r="X44" s="15">
        <f t="shared" si="5"/>
        <v>0</v>
      </c>
      <c r="Y44" s="80">
        <f t="shared" si="6"/>
        <v>0</v>
      </c>
      <c r="Z44" s="13"/>
      <c r="AA44" s="13"/>
      <c r="AB44" s="13"/>
      <c r="AC44" s="13"/>
      <c r="AD44" s="13"/>
      <c r="AE44" s="79">
        <f t="shared" si="7"/>
        <v>0</v>
      </c>
      <c r="AF44" s="13"/>
      <c r="AG44" s="13"/>
      <c r="AH44" s="13"/>
      <c r="AI44" s="13"/>
      <c r="AJ44" s="13"/>
      <c r="AK44" s="79">
        <f t="shared" si="8"/>
        <v>0</v>
      </c>
      <c r="AL44" s="13"/>
      <c r="AM44" s="13"/>
      <c r="AN44" s="13"/>
      <c r="AO44" s="79">
        <f t="shared" si="9"/>
        <v>0</v>
      </c>
      <c r="AP44" s="13"/>
      <c r="AQ44" s="15">
        <f t="shared" si="10"/>
        <v>0</v>
      </c>
      <c r="AR44" s="80">
        <f t="shared" si="11"/>
        <v>0</v>
      </c>
      <c r="AS44" s="13"/>
      <c r="AT44" s="13"/>
      <c r="AU44" s="13"/>
      <c r="AV44" s="13"/>
      <c r="AW44" s="13"/>
      <c r="AX44" s="79">
        <f t="shared" si="0"/>
        <v>0</v>
      </c>
      <c r="AY44" s="13"/>
      <c r="AZ44" s="13"/>
      <c r="BA44" s="13"/>
      <c r="BB44" s="13"/>
      <c r="BC44" s="13"/>
      <c r="BD44" s="79">
        <f t="shared" si="1"/>
        <v>0</v>
      </c>
      <c r="BE44" s="13"/>
      <c r="BF44" s="13"/>
      <c r="BG44" s="13"/>
      <c r="BH44" s="79">
        <f t="shared" si="12"/>
        <v>0</v>
      </c>
      <c r="BI44" s="13"/>
      <c r="BJ44" s="15">
        <f t="shared" si="13"/>
        <v>0</v>
      </c>
      <c r="BK44" s="80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79">
        <f t="shared" si="2"/>
        <v>0</v>
      </c>
      <c r="M45" s="8"/>
      <c r="N45" s="8"/>
      <c r="O45" s="8"/>
      <c r="P45" s="8"/>
      <c r="Q45" s="8"/>
      <c r="R45" s="79">
        <f t="shared" si="3"/>
        <v>0</v>
      </c>
      <c r="S45" s="8"/>
      <c r="T45" s="8"/>
      <c r="U45" s="8"/>
      <c r="V45" s="14">
        <f t="shared" si="4"/>
        <v>0</v>
      </c>
      <c r="W45" s="8"/>
      <c r="X45" s="15">
        <f t="shared" si="5"/>
        <v>0</v>
      </c>
      <c r="Y45" s="80">
        <f t="shared" si="6"/>
        <v>0</v>
      </c>
      <c r="Z45" s="8"/>
      <c r="AA45" s="8"/>
      <c r="AB45" s="8"/>
      <c r="AC45" s="8"/>
      <c r="AD45" s="8"/>
      <c r="AE45" s="79">
        <f t="shared" si="7"/>
        <v>0</v>
      </c>
      <c r="AF45" s="8"/>
      <c r="AG45" s="8"/>
      <c r="AH45" s="8"/>
      <c r="AI45" s="8"/>
      <c r="AJ45" s="8"/>
      <c r="AK45" s="79">
        <f t="shared" si="8"/>
        <v>0</v>
      </c>
      <c r="AL45" s="8"/>
      <c r="AM45" s="8"/>
      <c r="AN45" s="8"/>
      <c r="AO45" s="79">
        <f t="shared" si="9"/>
        <v>0</v>
      </c>
      <c r="AP45" s="8"/>
      <c r="AQ45" s="15">
        <f t="shared" si="10"/>
        <v>0</v>
      </c>
      <c r="AR45" s="80">
        <f t="shared" si="11"/>
        <v>0</v>
      </c>
      <c r="AS45" s="8"/>
      <c r="AT45" s="8"/>
      <c r="AU45" s="8"/>
      <c r="AV45" s="8"/>
      <c r="AW45" s="8"/>
      <c r="AX45" s="79">
        <f t="shared" si="0"/>
        <v>0</v>
      </c>
      <c r="AY45" s="8"/>
      <c r="AZ45" s="8"/>
      <c r="BA45" s="8"/>
      <c r="BB45" s="8"/>
      <c r="BC45" s="8"/>
      <c r="BD45" s="79">
        <f t="shared" si="1"/>
        <v>0</v>
      </c>
      <c r="BE45" s="8"/>
      <c r="BF45" s="8"/>
      <c r="BG45" s="8"/>
      <c r="BH45" s="79">
        <f t="shared" si="12"/>
        <v>0</v>
      </c>
      <c r="BI45" s="8"/>
      <c r="BJ45" s="15">
        <f t="shared" si="13"/>
        <v>0</v>
      </c>
      <c r="BK45" s="80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58">
        <f t="shared" si="20"/>
        <v>0</v>
      </c>
      <c r="CF45" s="21"/>
      <c r="CG45" s="58">
        <f t="shared" si="21"/>
        <v>0</v>
      </c>
      <c r="CH45" s="18" t="str">
        <f t="shared" si="22"/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79">
        <f t="shared" si="2"/>
        <v>0</v>
      </c>
      <c r="M46" s="13"/>
      <c r="N46" s="13"/>
      <c r="O46" s="13"/>
      <c r="P46" s="13"/>
      <c r="Q46" s="13"/>
      <c r="R46" s="79">
        <f t="shared" si="3"/>
        <v>0</v>
      </c>
      <c r="S46" s="13"/>
      <c r="T46" s="13"/>
      <c r="U46" s="13"/>
      <c r="V46" s="14">
        <f t="shared" si="4"/>
        <v>0</v>
      </c>
      <c r="W46" s="13"/>
      <c r="X46" s="15">
        <f t="shared" si="5"/>
        <v>0</v>
      </c>
      <c r="Y46" s="80">
        <f t="shared" si="6"/>
        <v>0</v>
      </c>
      <c r="Z46" s="13"/>
      <c r="AA46" s="13"/>
      <c r="AB46" s="13"/>
      <c r="AC46" s="13"/>
      <c r="AD46" s="13"/>
      <c r="AE46" s="79">
        <f t="shared" si="7"/>
        <v>0</v>
      </c>
      <c r="AF46" s="13"/>
      <c r="AG46" s="13"/>
      <c r="AH46" s="13"/>
      <c r="AI46" s="13"/>
      <c r="AJ46" s="13"/>
      <c r="AK46" s="79">
        <f t="shared" si="8"/>
        <v>0</v>
      </c>
      <c r="AL46" s="13"/>
      <c r="AM46" s="13"/>
      <c r="AN46" s="13"/>
      <c r="AO46" s="79">
        <f t="shared" si="9"/>
        <v>0</v>
      </c>
      <c r="AP46" s="13"/>
      <c r="AQ46" s="15">
        <f t="shared" si="10"/>
        <v>0</v>
      </c>
      <c r="AR46" s="80">
        <f t="shared" si="11"/>
        <v>0</v>
      </c>
      <c r="AS46" s="13"/>
      <c r="AT46" s="13"/>
      <c r="AU46" s="13"/>
      <c r="AV46" s="13"/>
      <c r="AW46" s="13"/>
      <c r="AX46" s="79">
        <f t="shared" si="0"/>
        <v>0</v>
      </c>
      <c r="AY46" s="13"/>
      <c r="AZ46" s="13"/>
      <c r="BA46" s="13"/>
      <c r="BB46" s="13"/>
      <c r="BC46" s="13"/>
      <c r="BD46" s="79">
        <f t="shared" si="1"/>
        <v>0</v>
      </c>
      <c r="BE46" s="13"/>
      <c r="BF46" s="13"/>
      <c r="BG46" s="13"/>
      <c r="BH46" s="79">
        <f t="shared" si="12"/>
        <v>0</v>
      </c>
      <c r="BI46" s="13"/>
      <c r="BJ46" s="15">
        <f t="shared" si="13"/>
        <v>0</v>
      </c>
      <c r="BK46" s="80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58">
        <f t="shared" si="20"/>
        <v>0</v>
      </c>
      <c r="CF46" s="22"/>
      <c r="CG46" s="58">
        <f t="shared" si="21"/>
        <v>0</v>
      </c>
      <c r="CH46" s="17" t="str">
        <f t="shared" si="22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79">
        <f t="shared" si="2"/>
        <v>0</v>
      </c>
      <c r="M47" s="8"/>
      <c r="N47" s="8"/>
      <c r="O47" s="8"/>
      <c r="P47" s="8"/>
      <c r="Q47" s="8"/>
      <c r="R47" s="79">
        <f t="shared" si="3"/>
        <v>0</v>
      </c>
      <c r="S47" s="8"/>
      <c r="T47" s="8"/>
      <c r="U47" s="8"/>
      <c r="V47" s="14">
        <f t="shared" si="4"/>
        <v>0</v>
      </c>
      <c r="W47" s="8"/>
      <c r="X47" s="15">
        <f t="shared" si="5"/>
        <v>0</v>
      </c>
      <c r="Y47" s="80">
        <f t="shared" si="6"/>
        <v>0</v>
      </c>
      <c r="Z47" s="8"/>
      <c r="AA47" s="8"/>
      <c r="AB47" s="8"/>
      <c r="AC47" s="8"/>
      <c r="AD47" s="8"/>
      <c r="AE47" s="79">
        <f t="shared" si="7"/>
        <v>0</v>
      </c>
      <c r="AF47" s="8"/>
      <c r="AG47" s="8"/>
      <c r="AH47" s="8"/>
      <c r="AI47" s="8"/>
      <c r="AJ47" s="8"/>
      <c r="AK47" s="79">
        <f t="shared" si="8"/>
        <v>0</v>
      </c>
      <c r="AL47" s="8"/>
      <c r="AM47" s="8"/>
      <c r="AN47" s="8"/>
      <c r="AO47" s="79">
        <f t="shared" si="9"/>
        <v>0</v>
      </c>
      <c r="AP47" s="8"/>
      <c r="AQ47" s="15">
        <f t="shared" si="10"/>
        <v>0</v>
      </c>
      <c r="AR47" s="80">
        <f t="shared" si="11"/>
        <v>0</v>
      </c>
      <c r="AS47" s="8"/>
      <c r="AT47" s="8"/>
      <c r="AU47" s="8"/>
      <c r="AV47" s="8"/>
      <c r="AW47" s="8"/>
      <c r="AX47" s="79">
        <f t="shared" si="0"/>
        <v>0</v>
      </c>
      <c r="AY47" s="8"/>
      <c r="AZ47" s="8"/>
      <c r="BA47" s="8"/>
      <c r="BB47" s="8"/>
      <c r="BC47" s="8"/>
      <c r="BD47" s="79">
        <f t="shared" si="1"/>
        <v>0</v>
      </c>
      <c r="BE47" s="8"/>
      <c r="BF47" s="8"/>
      <c r="BG47" s="8"/>
      <c r="BH47" s="79">
        <f t="shared" si="12"/>
        <v>0</v>
      </c>
      <c r="BI47" s="8"/>
      <c r="BJ47" s="15">
        <f t="shared" si="13"/>
        <v>0</v>
      </c>
      <c r="BK47" s="80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58">
        <f t="shared" si="20"/>
        <v>0</v>
      </c>
      <c r="CF47" s="21"/>
      <c r="CG47" s="58">
        <f t="shared" si="21"/>
        <v>0</v>
      </c>
      <c r="CH47" s="18" t="str">
        <f t="shared" si="22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79">
        <f t="shared" si="2"/>
        <v>0</v>
      </c>
      <c r="M48" s="13"/>
      <c r="N48" s="13"/>
      <c r="O48" s="13"/>
      <c r="P48" s="13"/>
      <c r="Q48" s="13"/>
      <c r="R48" s="79">
        <f t="shared" si="3"/>
        <v>0</v>
      </c>
      <c r="S48" s="13"/>
      <c r="T48" s="13"/>
      <c r="U48" s="13"/>
      <c r="V48" s="14">
        <f t="shared" si="4"/>
        <v>0</v>
      </c>
      <c r="W48" s="13"/>
      <c r="X48" s="15">
        <f t="shared" si="5"/>
        <v>0</v>
      </c>
      <c r="Y48" s="80">
        <f t="shared" si="6"/>
        <v>0</v>
      </c>
      <c r="Z48" s="13"/>
      <c r="AA48" s="13"/>
      <c r="AB48" s="13"/>
      <c r="AC48" s="13"/>
      <c r="AD48" s="13"/>
      <c r="AE48" s="79">
        <f t="shared" si="7"/>
        <v>0</v>
      </c>
      <c r="AF48" s="13"/>
      <c r="AG48" s="13"/>
      <c r="AH48" s="13"/>
      <c r="AI48" s="13"/>
      <c r="AJ48" s="13"/>
      <c r="AK48" s="79">
        <f t="shared" si="8"/>
        <v>0</v>
      </c>
      <c r="AL48" s="13"/>
      <c r="AM48" s="13"/>
      <c r="AN48" s="13"/>
      <c r="AO48" s="79">
        <f t="shared" si="9"/>
        <v>0</v>
      </c>
      <c r="AP48" s="13"/>
      <c r="AQ48" s="15">
        <f t="shared" si="10"/>
        <v>0</v>
      </c>
      <c r="AR48" s="80">
        <f t="shared" si="11"/>
        <v>0</v>
      </c>
      <c r="AS48" s="13"/>
      <c r="AT48" s="13"/>
      <c r="AU48" s="13"/>
      <c r="AV48" s="13"/>
      <c r="AW48" s="13"/>
      <c r="AX48" s="79">
        <f t="shared" si="0"/>
        <v>0</v>
      </c>
      <c r="AY48" s="13"/>
      <c r="AZ48" s="13"/>
      <c r="BA48" s="13"/>
      <c r="BB48" s="13"/>
      <c r="BC48" s="13"/>
      <c r="BD48" s="79">
        <f t="shared" si="1"/>
        <v>0</v>
      </c>
      <c r="BE48" s="13"/>
      <c r="BF48" s="13"/>
      <c r="BG48" s="13"/>
      <c r="BH48" s="79">
        <f t="shared" si="12"/>
        <v>0</v>
      </c>
      <c r="BI48" s="13"/>
      <c r="BJ48" s="15">
        <f t="shared" si="13"/>
        <v>0</v>
      </c>
      <c r="BK48" s="80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58">
        <f t="shared" si="20"/>
        <v>0</v>
      </c>
      <c r="CF48" s="22"/>
      <c r="CG48" s="58">
        <f t="shared" si="21"/>
        <v>0</v>
      </c>
      <c r="CH48" s="17" t="str">
        <f t="shared" si="22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79">
        <f t="shared" si="2"/>
        <v>0</v>
      </c>
      <c r="M49" s="8"/>
      <c r="N49" s="8"/>
      <c r="O49" s="8"/>
      <c r="P49" s="8"/>
      <c r="Q49" s="8"/>
      <c r="R49" s="79">
        <f t="shared" si="3"/>
        <v>0</v>
      </c>
      <c r="S49" s="8"/>
      <c r="T49" s="8"/>
      <c r="U49" s="8"/>
      <c r="V49" s="14">
        <f t="shared" si="4"/>
        <v>0</v>
      </c>
      <c r="W49" s="8"/>
      <c r="X49" s="15">
        <f t="shared" si="5"/>
        <v>0</v>
      </c>
      <c r="Y49" s="80">
        <f t="shared" si="6"/>
        <v>0</v>
      </c>
      <c r="Z49" s="8"/>
      <c r="AA49" s="8"/>
      <c r="AB49" s="8"/>
      <c r="AC49" s="8"/>
      <c r="AD49" s="8"/>
      <c r="AE49" s="79">
        <f t="shared" si="7"/>
        <v>0</v>
      </c>
      <c r="AF49" s="8"/>
      <c r="AG49" s="8"/>
      <c r="AH49" s="8"/>
      <c r="AI49" s="8"/>
      <c r="AJ49" s="8"/>
      <c r="AK49" s="79">
        <f t="shared" si="8"/>
        <v>0</v>
      </c>
      <c r="AL49" s="8"/>
      <c r="AM49" s="8"/>
      <c r="AN49" s="8"/>
      <c r="AO49" s="79">
        <f t="shared" si="9"/>
        <v>0</v>
      </c>
      <c r="AP49" s="8"/>
      <c r="AQ49" s="15">
        <f t="shared" si="10"/>
        <v>0</v>
      </c>
      <c r="AR49" s="80">
        <f t="shared" si="11"/>
        <v>0</v>
      </c>
      <c r="AS49" s="8"/>
      <c r="AT49" s="8"/>
      <c r="AU49" s="8"/>
      <c r="AV49" s="8"/>
      <c r="AW49" s="8"/>
      <c r="AX49" s="79">
        <f t="shared" si="0"/>
        <v>0</v>
      </c>
      <c r="AY49" s="8"/>
      <c r="AZ49" s="8"/>
      <c r="BA49" s="8"/>
      <c r="BB49" s="8"/>
      <c r="BC49" s="8"/>
      <c r="BD49" s="79">
        <f t="shared" si="1"/>
        <v>0</v>
      </c>
      <c r="BE49" s="8"/>
      <c r="BF49" s="8"/>
      <c r="BG49" s="8"/>
      <c r="BH49" s="79">
        <f t="shared" si="12"/>
        <v>0</v>
      </c>
      <c r="BI49" s="8"/>
      <c r="BJ49" s="15">
        <f t="shared" si="13"/>
        <v>0</v>
      </c>
      <c r="BK49" s="80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58">
        <f t="shared" si="20"/>
        <v>0</v>
      </c>
      <c r="CF49" s="21"/>
      <c r="CG49" s="58">
        <f t="shared" si="21"/>
        <v>0</v>
      </c>
      <c r="CH49" s="18" t="str">
        <f t="shared" si="22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79">
        <f t="shared" si="2"/>
        <v>0</v>
      </c>
      <c r="M50" s="13"/>
      <c r="N50" s="13"/>
      <c r="O50" s="13"/>
      <c r="P50" s="13"/>
      <c r="Q50" s="13"/>
      <c r="R50" s="79">
        <f t="shared" si="3"/>
        <v>0</v>
      </c>
      <c r="S50" s="13"/>
      <c r="T50" s="13"/>
      <c r="U50" s="13"/>
      <c r="V50" s="14">
        <f t="shared" si="4"/>
        <v>0</v>
      </c>
      <c r="W50" s="13"/>
      <c r="X50" s="15">
        <f t="shared" si="5"/>
        <v>0</v>
      </c>
      <c r="Y50" s="80">
        <f t="shared" si="6"/>
        <v>0</v>
      </c>
      <c r="Z50" s="13"/>
      <c r="AA50" s="13"/>
      <c r="AB50" s="13"/>
      <c r="AC50" s="13"/>
      <c r="AD50" s="13"/>
      <c r="AE50" s="79">
        <f t="shared" si="7"/>
        <v>0</v>
      </c>
      <c r="AF50" s="13"/>
      <c r="AG50" s="13"/>
      <c r="AH50" s="13"/>
      <c r="AI50" s="13"/>
      <c r="AJ50" s="13"/>
      <c r="AK50" s="79">
        <f t="shared" si="8"/>
        <v>0</v>
      </c>
      <c r="AL50" s="13"/>
      <c r="AM50" s="13"/>
      <c r="AN50" s="13"/>
      <c r="AO50" s="79">
        <f t="shared" si="9"/>
        <v>0</v>
      </c>
      <c r="AP50" s="13"/>
      <c r="AQ50" s="15">
        <f t="shared" si="10"/>
        <v>0</v>
      </c>
      <c r="AR50" s="80">
        <f t="shared" si="11"/>
        <v>0</v>
      </c>
      <c r="AS50" s="13"/>
      <c r="AT50" s="13"/>
      <c r="AU50" s="13"/>
      <c r="AV50" s="13"/>
      <c r="AW50" s="13"/>
      <c r="AX50" s="79">
        <f t="shared" si="0"/>
        <v>0</v>
      </c>
      <c r="AY50" s="13"/>
      <c r="AZ50" s="13"/>
      <c r="BA50" s="13"/>
      <c r="BB50" s="13"/>
      <c r="BC50" s="13"/>
      <c r="BD50" s="79">
        <f t="shared" si="1"/>
        <v>0</v>
      </c>
      <c r="BE50" s="13"/>
      <c r="BF50" s="13"/>
      <c r="BG50" s="13"/>
      <c r="BH50" s="79">
        <f t="shared" si="12"/>
        <v>0</v>
      </c>
      <c r="BI50" s="13"/>
      <c r="BJ50" s="15">
        <f t="shared" si="13"/>
        <v>0</v>
      </c>
      <c r="BK50" s="80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58">
        <f t="shared" si="20"/>
        <v>0</v>
      </c>
      <c r="CF50" s="22"/>
      <c r="CG50" s="58">
        <f t="shared" si="21"/>
        <v>0</v>
      </c>
      <c r="CH50" s="17" t="str">
        <f t="shared" si="22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79">
        <f t="shared" si="2"/>
        <v>0</v>
      </c>
      <c r="M51" s="8"/>
      <c r="N51" s="8"/>
      <c r="O51" s="8"/>
      <c r="P51" s="8"/>
      <c r="Q51" s="8"/>
      <c r="R51" s="79">
        <f t="shared" si="3"/>
        <v>0</v>
      </c>
      <c r="S51" s="8"/>
      <c r="T51" s="8"/>
      <c r="U51" s="8"/>
      <c r="V51" s="14">
        <f t="shared" si="4"/>
        <v>0</v>
      </c>
      <c r="W51" s="8"/>
      <c r="X51" s="15">
        <f t="shared" si="5"/>
        <v>0</v>
      </c>
      <c r="Y51" s="80">
        <f t="shared" si="6"/>
        <v>0</v>
      </c>
      <c r="Z51" s="8"/>
      <c r="AA51" s="8"/>
      <c r="AB51" s="8"/>
      <c r="AC51" s="8"/>
      <c r="AD51" s="8"/>
      <c r="AE51" s="79">
        <f t="shared" si="7"/>
        <v>0</v>
      </c>
      <c r="AF51" s="8"/>
      <c r="AG51" s="8"/>
      <c r="AH51" s="8"/>
      <c r="AI51" s="8"/>
      <c r="AJ51" s="8"/>
      <c r="AK51" s="79">
        <f t="shared" si="8"/>
        <v>0</v>
      </c>
      <c r="AL51" s="8"/>
      <c r="AM51" s="8"/>
      <c r="AN51" s="8"/>
      <c r="AO51" s="79">
        <f t="shared" si="9"/>
        <v>0</v>
      </c>
      <c r="AP51" s="8"/>
      <c r="AQ51" s="15">
        <f t="shared" si="10"/>
        <v>0</v>
      </c>
      <c r="AR51" s="80">
        <f t="shared" si="11"/>
        <v>0</v>
      </c>
      <c r="AS51" s="8"/>
      <c r="AT51" s="8"/>
      <c r="AU51" s="8"/>
      <c r="AV51" s="8"/>
      <c r="AW51" s="8"/>
      <c r="AX51" s="79">
        <f t="shared" si="0"/>
        <v>0</v>
      </c>
      <c r="AY51" s="8"/>
      <c r="AZ51" s="8"/>
      <c r="BA51" s="8"/>
      <c r="BB51" s="8"/>
      <c r="BC51" s="8"/>
      <c r="BD51" s="79">
        <f t="shared" si="1"/>
        <v>0</v>
      </c>
      <c r="BE51" s="8"/>
      <c r="BF51" s="8"/>
      <c r="BG51" s="8"/>
      <c r="BH51" s="79">
        <f t="shared" si="12"/>
        <v>0</v>
      </c>
      <c r="BI51" s="8"/>
      <c r="BJ51" s="15">
        <f t="shared" si="13"/>
        <v>0</v>
      </c>
      <c r="BK51" s="80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58">
        <f t="shared" si="20"/>
        <v>0</v>
      </c>
      <c r="CF51" s="21"/>
      <c r="CG51" s="58">
        <f t="shared" si="21"/>
        <v>0</v>
      </c>
      <c r="CH51" s="18" t="str">
        <f t="shared" si="22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79">
        <f t="shared" si="2"/>
        <v>0</v>
      </c>
      <c r="M52" s="13"/>
      <c r="N52" s="13"/>
      <c r="O52" s="13"/>
      <c r="P52" s="13"/>
      <c r="Q52" s="13"/>
      <c r="R52" s="79">
        <f t="shared" si="3"/>
        <v>0</v>
      </c>
      <c r="S52" s="13"/>
      <c r="T52" s="13"/>
      <c r="U52" s="13"/>
      <c r="V52" s="14">
        <f t="shared" si="4"/>
        <v>0</v>
      </c>
      <c r="W52" s="13"/>
      <c r="X52" s="15">
        <f t="shared" si="5"/>
        <v>0</v>
      </c>
      <c r="Y52" s="80">
        <f t="shared" si="6"/>
        <v>0</v>
      </c>
      <c r="Z52" s="13"/>
      <c r="AA52" s="13"/>
      <c r="AB52" s="13"/>
      <c r="AC52" s="13"/>
      <c r="AD52" s="13"/>
      <c r="AE52" s="79">
        <f t="shared" si="7"/>
        <v>0</v>
      </c>
      <c r="AF52" s="13"/>
      <c r="AG52" s="13"/>
      <c r="AH52" s="13"/>
      <c r="AI52" s="13"/>
      <c r="AJ52" s="13"/>
      <c r="AK52" s="79">
        <f t="shared" si="8"/>
        <v>0</v>
      </c>
      <c r="AL52" s="13"/>
      <c r="AM52" s="13"/>
      <c r="AN52" s="13"/>
      <c r="AO52" s="79">
        <f t="shared" si="9"/>
        <v>0</v>
      </c>
      <c r="AP52" s="13"/>
      <c r="AQ52" s="15">
        <f t="shared" si="10"/>
        <v>0</v>
      </c>
      <c r="AR52" s="80">
        <f t="shared" si="11"/>
        <v>0</v>
      </c>
      <c r="AS52" s="13"/>
      <c r="AT52" s="13"/>
      <c r="AU52" s="13"/>
      <c r="AV52" s="13"/>
      <c r="AW52" s="13"/>
      <c r="AX52" s="79">
        <f t="shared" si="0"/>
        <v>0</v>
      </c>
      <c r="AY52" s="13"/>
      <c r="AZ52" s="13"/>
      <c r="BA52" s="13"/>
      <c r="BB52" s="13"/>
      <c r="BC52" s="13"/>
      <c r="BD52" s="79">
        <f t="shared" si="1"/>
        <v>0</v>
      </c>
      <c r="BE52" s="13"/>
      <c r="BF52" s="13"/>
      <c r="BG52" s="13"/>
      <c r="BH52" s="79">
        <f t="shared" si="12"/>
        <v>0</v>
      </c>
      <c r="BI52" s="13"/>
      <c r="BJ52" s="15">
        <f t="shared" si="13"/>
        <v>0</v>
      </c>
      <c r="BK52" s="80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58">
        <f t="shared" si="20"/>
        <v>0</v>
      </c>
      <c r="CF52" s="22"/>
      <c r="CG52" s="58">
        <f t="shared" si="21"/>
        <v>0</v>
      </c>
      <c r="CH52" s="17" t="str">
        <f t="shared" si="22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79">
        <f t="shared" si="2"/>
        <v>0</v>
      </c>
      <c r="M53" s="8"/>
      <c r="N53" s="8"/>
      <c r="O53" s="8"/>
      <c r="P53" s="8"/>
      <c r="Q53" s="8"/>
      <c r="R53" s="79">
        <f t="shared" si="3"/>
        <v>0</v>
      </c>
      <c r="S53" s="8"/>
      <c r="T53" s="8"/>
      <c r="U53" s="8"/>
      <c r="V53" s="14">
        <f t="shared" si="4"/>
        <v>0</v>
      </c>
      <c r="W53" s="8"/>
      <c r="X53" s="15">
        <f t="shared" si="5"/>
        <v>0</v>
      </c>
      <c r="Y53" s="80">
        <f t="shared" si="6"/>
        <v>0</v>
      </c>
      <c r="Z53" s="8"/>
      <c r="AA53" s="8"/>
      <c r="AB53" s="8"/>
      <c r="AC53" s="8"/>
      <c r="AD53" s="8"/>
      <c r="AE53" s="79">
        <f t="shared" si="7"/>
        <v>0</v>
      </c>
      <c r="AF53" s="8"/>
      <c r="AG53" s="8"/>
      <c r="AH53" s="8"/>
      <c r="AI53" s="8"/>
      <c r="AJ53" s="8"/>
      <c r="AK53" s="79">
        <f t="shared" si="8"/>
        <v>0</v>
      </c>
      <c r="AL53" s="8"/>
      <c r="AM53" s="8"/>
      <c r="AN53" s="8"/>
      <c r="AO53" s="79">
        <f t="shared" si="9"/>
        <v>0</v>
      </c>
      <c r="AP53" s="8"/>
      <c r="AQ53" s="15">
        <f t="shared" si="10"/>
        <v>0</v>
      </c>
      <c r="AR53" s="80">
        <f t="shared" si="11"/>
        <v>0</v>
      </c>
      <c r="AS53" s="8"/>
      <c r="AT53" s="8"/>
      <c r="AU53" s="8"/>
      <c r="AV53" s="8"/>
      <c r="AW53" s="8"/>
      <c r="AX53" s="79">
        <f t="shared" si="0"/>
        <v>0</v>
      </c>
      <c r="AY53" s="8"/>
      <c r="AZ53" s="8"/>
      <c r="BA53" s="8"/>
      <c r="BB53" s="8"/>
      <c r="BC53" s="8"/>
      <c r="BD53" s="79">
        <f t="shared" si="1"/>
        <v>0</v>
      </c>
      <c r="BE53" s="8"/>
      <c r="BF53" s="8"/>
      <c r="BG53" s="8"/>
      <c r="BH53" s="79">
        <f t="shared" si="12"/>
        <v>0</v>
      </c>
      <c r="BI53" s="8"/>
      <c r="BJ53" s="15">
        <f t="shared" si="13"/>
        <v>0</v>
      </c>
      <c r="BK53" s="80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58">
        <f t="shared" si="20"/>
        <v>0</v>
      </c>
      <c r="CF53" s="21"/>
      <c r="CG53" s="58">
        <f t="shared" si="21"/>
        <v>0</v>
      </c>
      <c r="CH53" s="18" t="str">
        <f t="shared" si="22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79">
        <f t="shared" si="2"/>
        <v>0</v>
      </c>
      <c r="M54" s="13"/>
      <c r="N54" s="13"/>
      <c r="O54" s="13"/>
      <c r="P54" s="13"/>
      <c r="Q54" s="13"/>
      <c r="R54" s="79">
        <f t="shared" si="3"/>
        <v>0</v>
      </c>
      <c r="S54" s="13"/>
      <c r="T54" s="13"/>
      <c r="U54" s="13"/>
      <c r="V54" s="14">
        <f t="shared" si="4"/>
        <v>0</v>
      </c>
      <c r="W54" s="13"/>
      <c r="X54" s="15">
        <f t="shared" si="5"/>
        <v>0</v>
      </c>
      <c r="Y54" s="80">
        <f t="shared" si="6"/>
        <v>0</v>
      </c>
      <c r="Z54" s="13"/>
      <c r="AA54" s="13"/>
      <c r="AB54" s="13"/>
      <c r="AC54" s="13"/>
      <c r="AD54" s="13"/>
      <c r="AE54" s="79">
        <f t="shared" si="7"/>
        <v>0</v>
      </c>
      <c r="AF54" s="13"/>
      <c r="AG54" s="13"/>
      <c r="AH54" s="13"/>
      <c r="AI54" s="13"/>
      <c r="AJ54" s="13"/>
      <c r="AK54" s="79">
        <f t="shared" si="8"/>
        <v>0</v>
      </c>
      <c r="AL54" s="13"/>
      <c r="AM54" s="13"/>
      <c r="AN54" s="13"/>
      <c r="AO54" s="79">
        <f t="shared" si="9"/>
        <v>0</v>
      </c>
      <c r="AP54" s="13"/>
      <c r="AQ54" s="15">
        <f t="shared" si="10"/>
        <v>0</v>
      </c>
      <c r="AR54" s="80">
        <f t="shared" si="11"/>
        <v>0</v>
      </c>
      <c r="AS54" s="13"/>
      <c r="AT54" s="13"/>
      <c r="AU54" s="13"/>
      <c r="AV54" s="13"/>
      <c r="AW54" s="13"/>
      <c r="AX54" s="79">
        <f t="shared" si="0"/>
        <v>0</v>
      </c>
      <c r="AY54" s="13"/>
      <c r="AZ54" s="13"/>
      <c r="BA54" s="13"/>
      <c r="BB54" s="13"/>
      <c r="BC54" s="13"/>
      <c r="BD54" s="79">
        <f t="shared" si="1"/>
        <v>0</v>
      </c>
      <c r="BE54" s="13"/>
      <c r="BF54" s="13"/>
      <c r="BG54" s="13"/>
      <c r="BH54" s="79">
        <f t="shared" si="12"/>
        <v>0</v>
      </c>
      <c r="BI54" s="13"/>
      <c r="BJ54" s="15">
        <f t="shared" si="13"/>
        <v>0</v>
      </c>
      <c r="BK54" s="80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58">
        <f t="shared" si="20"/>
        <v>0</v>
      </c>
      <c r="CF54" s="22"/>
      <c r="CG54" s="58">
        <f t="shared" si="21"/>
        <v>0</v>
      </c>
      <c r="CH54" s="17" t="str">
        <f t="shared" si="22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79">
        <f t="shared" si="2"/>
        <v>0</v>
      </c>
      <c r="M55" s="8"/>
      <c r="N55" s="8"/>
      <c r="O55" s="8"/>
      <c r="P55" s="8"/>
      <c r="Q55" s="8"/>
      <c r="R55" s="79">
        <f t="shared" si="3"/>
        <v>0</v>
      </c>
      <c r="S55" s="8"/>
      <c r="T55" s="8"/>
      <c r="U55" s="8"/>
      <c r="V55" s="14">
        <f t="shared" si="4"/>
        <v>0</v>
      </c>
      <c r="W55" s="8"/>
      <c r="X55" s="15">
        <f t="shared" si="5"/>
        <v>0</v>
      </c>
      <c r="Y55" s="80">
        <f t="shared" si="6"/>
        <v>0</v>
      </c>
      <c r="Z55" s="8"/>
      <c r="AA55" s="8"/>
      <c r="AB55" s="8"/>
      <c r="AC55" s="8"/>
      <c r="AD55" s="8"/>
      <c r="AE55" s="79">
        <f t="shared" si="7"/>
        <v>0</v>
      </c>
      <c r="AF55" s="8"/>
      <c r="AG55" s="8"/>
      <c r="AH55" s="8"/>
      <c r="AI55" s="8"/>
      <c r="AJ55" s="8"/>
      <c r="AK55" s="79">
        <f t="shared" si="8"/>
        <v>0</v>
      </c>
      <c r="AL55" s="8"/>
      <c r="AM55" s="8"/>
      <c r="AN55" s="8"/>
      <c r="AO55" s="79">
        <f t="shared" si="9"/>
        <v>0</v>
      </c>
      <c r="AP55" s="8"/>
      <c r="AQ55" s="15">
        <f t="shared" si="10"/>
        <v>0</v>
      </c>
      <c r="AR55" s="80">
        <f t="shared" si="11"/>
        <v>0</v>
      </c>
      <c r="AS55" s="8"/>
      <c r="AT55" s="8"/>
      <c r="AU55" s="8"/>
      <c r="AV55" s="8"/>
      <c r="AW55" s="8"/>
      <c r="AX55" s="79">
        <f t="shared" si="0"/>
        <v>0</v>
      </c>
      <c r="AY55" s="8"/>
      <c r="AZ55" s="8"/>
      <c r="BA55" s="8"/>
      <c r="BB55" s="8"/>
      <c r="BC55" s="8"/>
      <c r="BD55" s="79">
        <f t="shared" si="1"/>
        <v>0</v>
      </c>
      <c r="BE55" s="8"/>
      <c r="BF55" s="8"/>
      <c r="BG55" s="8"/>
      <c r="BH55" s="79">
        <f t="shared" si="12"/>
        <v>0</v>
      </c>
      <c r="BI55" s="8"/>
      <c r="BJ55" s="15">
        <f t="shared" si="13"/>
        <v>0</v>
      </c>
      <c r="BK55" s="80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58">
        <f t="shared" si="20"/>
        <v>0</v>
      </c>
      <c r="CF55" s="21"/>
      <c r="CG55" s="58">
        <f t="shared" si="21"/>
        <v>0</v>
      </c>
      <c r="CH55" s="18" t="str">
        <f t="shared" si="22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79">
        <f t="shared" si="2"/>
        <v>0</v>
      </c>
      <c r="M56" s="13"/>
      <c r="N56" s="13"/>
      <c r="O56" s="13"/>
      <c r="P56" s="13"/>
      <c r="Q56" s="13"/>
      <c r="R56" s="79">
        <f t="shared" si="3"/>
        <v>0</v>
      </c>
      <c r="S56" s="13"/>
      <c r="T56" s="13"/>
      <c r="U56" s="13"/>
      <c r="V56" s="14">
        <f t="shared" si="4"/>
        <v>0</v>
      </c>
      <c r="W56" s="13"/>
      <c r="X56" s="15">
        <f t="shared" si="5"/>
        <v>0</v>
      </c>
      <c r="Y56" s="80">
        <f t="shared" si="6"/>
        <v>0</v>
      </c>
      <c r="Z56" s="13"/>
      <c r="AA56" s="13"/>
      <c r="AB56" s="13"/>
      <c r="AC56" s="13"/>
      <c r="AD56" s="13"/>
      <c r="AE56" s="79">
        <f t="shared" si="7"/>
        <v>0</v>
      </c>
      <c r="AF56" s="13"/>
      <c r="AG56" s="13"/>
      <c r="AH56" s="13"/>
      <c r="AI56" s="13"/>
      <c r="AJ56" s="13"/>
      <c r="AK56" s="79">
        <f t="shared" si="8"/>
        <v>0</v>
      </c>
      <c r="AL56" s="13"/>
      <c r="AM56" s="13"/>
      <c r="AN56" s="13"/>
      <c r="AO56" s="79">
        <f t="shared" si="9"/>
        <v>0</v>
      </c>
      <c r="AP56" s="13"/>
      <c r="AQ56" s="15">
        <f t="shared" si="10"/>
        <v>0</v>
      </c>
      <c r="AR56" s="80">
        <f t="shared" si="11"/>
        <v>0</v>
      </c>
      <c r="AS56" s="13"/>
      <c r="AT56" s="13"/>
      <c r="AU56" s="13"/>
      <c r="AV56" s="13"/>
      <c r="AW56" s="13"/>
      <c r="AX56" s="79">
        <f t="shared" si="0"/>
        <v>0</v>
      </c>
      <c r="AY56" s="13"/>
      <c r="AZ56" s="13"/>
      <c r="BA56" s="13"/>
      <c r="BB56" s="13"/>
      <c r="BC56" s="13"/>
      <c r="BD56" s="79">
        <f t="shared" si="1"/>
        <v>0</v>
      </c>
      <c r="BE56" s="13"/>
      <c r="BF56" s="13"/>
      <c r="BG56" s="13"/>
      <c r="BH56" s="79">
        <f t="shared" si="12"/>
        <v>0</v>
      </c>
      <c r="BI56" s="13"/>
      <c r="BJ56" s="15">
        <f t="shared" si="13"/>
        <v>0</v>
      </c>
      <c r="BK56" s="80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58">
        <f t="shared" si="20"/>
        <v>0</v>
      </c>
      <c r="CF56" s="22"/>
      <c r="CG56" s="58">
        <f t="shared" si="21"/>
        <v>0</v>
      </c>
      <c r="CH56" s="17" t="str">
        <f t="shared" si="22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79">
        <f t="shared" si="2"/>
        <v>0</v>
      </c>
      <c r="M57" s="8"/>
      <c r="N57" s="8"/>
      <c r="O57" s="8"/>
      <c r="P57" s="8"/>
      <c r="Q57" s="8"/>
      <c r="R57" s="79">
        <f t="shared" si="3"/>
        <v>0</v>
      </c>
      <c r="S57" s="8"/>
      <c r="T57" s="8"/>
      <c r="U57" s="8"/>
      <c r="V57" s="14">
        <f t="shared" si="4"/>
        <v>0</v>
      </c>
      <c r="W57" s="8"/>
      <c r="X57" s="15">
        <f t="shared" si="5"/>
        <v>0</v>
      </c>
      <c r="Y57" s="80">
        <f t="shared" si="6"/>
        <v>0</v>
      </c>
      <c r="Z57" s="8"/>
      <c r="AA57" s="8"/>
      <c r="AB57" s="8"/>
      <c r="AC57" s="8"/>
      <c r="AD57" s="8"/>
      <c r="AE57" s="79">
        <f t="shared" si="7"/>
        <v>0</v>
      </c>
      <c r="AF57" s="8"/>
      <c r="AG57" s="8"/>
      <c r="AH57" s="8"/>
      <c r="AI57" s="8"/>
      <c r="AJ57" s="8"/>
      <c r="AK57" s="79">
        <f t="shared" si="8"/>
        <v>0</v>
      </c>
      <c r="AL57" s="8"/>
      <c r="AM57" s="8"/>
      <c r="AN57" s="8"/>
      <c r="AO57" s="79">
        <f t="shared" si="9"/>
        <v>0</v>
      </c>
      <c r="AP57" s="8"/>
      <c r="AQ57" s="15">
        <f t="shared" si="10"/>
        <v>0</v>
      </c>
      <c r="AR57" s="80">
        <f t="shared" si="11"/>
        <v>0</v>
      </c>
      <c r="AS57" s="8"/>
      <c r="AT57" s="8"/>
      <c r="AU57" s="8"/>
      <c r="AV57" s="8"/>
      <c r="AW57" s="8"/>
      <c r="AX57" s="79">
        <f t="shared" si="0"/>
        <v>0</v>
      </c>
      <c r="AY57" s="8"/>
      <c r="AZ57" s="8"/>
      <c r="BA57" s="8"/>
      <c r="BB57" s="8"/>
      <c r="BC57" s="8"/>
      <c r="BD57" s="79">
        <f t="shared" si="1"/>
        <v>0</v>
      </c>
      <c r="BE57" s="8"/>
      <c r="BF57" s="8"/>
      <c r="BG57" s="8"/>
      <c r="BH57" s="79">
        <f t="shared" si="12"/>
        <v>0</v>
      </c>
      <c r="BI57" s="8"/>
      <c r="BJ57" s="15">
        <f t="shared" si="13"/>
        <v>0</v>
      </c>
      <c r="BK57" s="80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58">
        <f t="shared" si="20"/>
        <v>0</v>
      </c>
      <c r="CF57" s="21"/>
      <c r="CG57" s="58">
        <f t="shared" si="21"/>
        <v>0</v>
      </c>
      <c r="CH57" s="18" t="str">
        <f t="shared" si="22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79">
        <f t="shared" si="2"/>
        <v>0</v>
      </c>
      <c r="M58" s="13"/>
      <c r="N58" s="13"/>
      <c r="O58" s="13"/>
      <c r="P58" s="13"/>
      <c r="Q58" s="13"/>
      <c r="R58" s="79">
        <f t="shared" si="3"/>
        <v>0</v>
      </c>
      <c r="S58" s="13"/>
      <c r="T58" s="13"/>
      <c r="U58" s="13"/>
      <c r="V58" s="14">
        <f t="shared" si="4"/>
        <v>0</v>
      </c>
      <c r="W58" s="13"/>
      <c r="X58" s="15">
        <f t="shared" si="5"/>
        <v>0</v>
      </c>
      <c r="Y58" s="80">
        <f t="shared" si="6"/>
        <v>0</v>
      </c>
      <c r="Z58" s="13"/>
      <c r="AA58" s="13"/>
      <c r="AB58" s="13"/>
      <c r="AC58" s="13"/>
      <c r="AD58" s="13"/>
      <c r="AE58" s="79">
        <f t="shared" si="7"/>
        <v>0</v>
      </c>
      <c r="AF58" s="13"/>
      <c r="AG58" s="13"/>
      <c r="AH58" s="13"/>
      <c r="AI58" s="13"/>
      <c r="AJ58" s="13"/>
      <c r="AK58" s="79">
        <f t="shared" si="8"/>
        <v>0</v>
      </c>
      <c r="AL58" s="13"/>
      <c r="AM58" s="13"/>
      <c r="AN58" s="13"/>
      <c r="AO58" s="79">
        <f t="shared" si="9"/>
        <v>0</v>
      </c>
      <c r="AP58" s="13"/>
      <c r="AQ58" s="15">
        <f t="shared" si="10"/>
        <v>0</v>
      </c>
      <c r="AR58" s="80">
        <f t="shared" si="11"/>
        <v>0</v>
      </c>
      <c r="AS58" s="13"/>
      <c r="AT58" s="13"/>
      <c r="AU58" s="13"/>
      <c r="AV58" s="13"/>
      <c r="AW58" s="13"/>
      <c r="AX58" s="79">
        <f t="shared" si="0"/>
        <v>0</v>
      </c>
      <c r="AY58" s="13"/>
      <c r="AZ58" s="13"/>
      <c r="BA58" s="13"/>
      <c r="BB58" s="13"/>
      <c r="BC58" s="13"/>
      <c r="BD58" s="79">
        <f t="shared" si="1"/>
        <v>0</v>
      </c>
      <c r="BE58" s="13"/>
      <c r="BF58" s="13"/>
      <c r="BG58" s="13"/>
      <c r="BH58" s="79">
        <f t="shared" si="12"/>
        <v>0</v>
      </c>
      <c r="BI58" s="13"/>
      <c r="BJ58" s="15">
        <f t="shared" si="13"/>
        <v>0</v>
      </c>
      <c r="BK58" s="80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58">
        <f t="shared" si="20"/>
        <v>0</v>
      </c>
      <c r="CF58" s="22"/>
      <c r="CG58" s="58">
        <f t="shared" si="21"/>
        <v>0</v>
      </c>
      <c r="CH58" s="17" t="str">
        <f t="shared" si="22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79">
        <f t="shared" si="2"/>
        <v>0</v>
      </c>
      <c r="M59" s="8"/>
      <c r="N59" s="8"/>
      <c r="O59" s="8"/>
      <c r="P59" s="8"/>
      <c r="Q59" s="8"/>
      <c r="R59" s="79">
        <f t="shared" si="3"/>
        <v>0</v>
      </c>
      <c r="S59" s="8"/>
      <c r="T59" s="8"/>
      <c r="U59" s="8"/>
      <c r="V59" s="14">
        <f t="shared" si="4"/>
        <v>0</v>
      </c>
      <c r="W59" s="8"/>
      <c r="X59" s="15">
        <f t="shared" si="5"/>
        <v>0</v>
      </c>
      <c r="Y59" s="80">
        <f t="shared" si="6"/>
        <v>0</v>
      </c>
      <c r="Z59" s="8"/>
      <c r="AA59" s="8"/>
      <c r="AB59" s="8"/>
      <c r="AC59" s="8"/>
      <c r="AD59" s="8"/>
      <c r="AE59" s="79">
        <f t="shared" si="7"/>
        <v>0</v>
      </c>
      <c r="AF59" s="8"/>
      <c r="AG59" s="8"/>
      <c r="AH59" s="8"/>
      <c r="AI59" s="8"/>
      <c r="AJ59" s="8"/>
      <c r="AK59" s="79">
        <f t="shared" si="8"/>
        <v>0</v>
      </c>
      <c r="AL59" s="8"/>
      <c r="AM59" s="8"/>
      <c r="AN59" s="8"/>
      <c r="AO59" s="79">
        <f t="shared" si="9"/>
        <v>0</v>
      </c>
      <c r="AP59" s="8"/>
      <c r="AQ59" s="15">
        <f t="shared" si="10"/>
        <v>0</v>
      </c>
      <c r="AR59" s="80">
        <f t="shared" si="11"/>
        <v>0</v>
      </c>
      <c r="AS59" s="8"/>
      <c r="AT59" s="8"/>
      <c r="AU59" s="8"/>
      <c r="AV59" s="8"/>
      <c r="AW59" s="8"/>
      <c r="AX59" s="79">
        <f t="shared" si="0"/>
        <v>0</v>
      </c>
      <c r="AY59" s="8"/>
      <c r="AZ59" s="8"/>
      <c r="BA59" s="8"/>
      <c r="BB59" s="8"/>
      <c r="BC59" s="8"/>
      <c r="BD59" s="79">
        <f t="shared" si="1"/>
        <v>0</v>
      </c>
      <c r="BE59" s="8"/>
      <c r="BF59" s="8"/>
      <c r="BG59" s="8"/>
      <c r="BH59" s="79">
        <f t="shared" si="12"/>
        <v>0</v>
      </c>
      <c r="BI59" s="8"/>
      <c r="BJ59" s="15">
        <f t="shared" si="13"/>
        <v>0</v>
      </c>
      <c r="BK59" s="80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58">
        <f t="shared" si="20"/>
        <v>0</v>
      </c>
      <c r="CF59" s="21"/>
      <c r="CG59" s="58">
        <f t="shared" si="21"/>
        <v>0</v>
      </c>
      <c r="CH59" s="18" t="str">
        <f t="shared" si="22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79">
        <f t="shared" si="2"/>
        <v>0</v>
      </c>
      <c r="M60" s="13"/>
      <c r="N60" s="13"/>
      <c r="O60" s="13"/>
      <c r="P60" s="13"/>
      <c r="Q60" s="13"/>
      <c r="R60" s="79">
        <f t="shared" si="3"/>
        <v>0</v>
      </c>
      <c r="S60" s="13"/>
      <c r="T60" s="13"/>
      <c r="U60" s="13"/>
      <c r="V60" s="14">
        <f t="shared" si="4"/>
        <v>0</v>
      </c>
      <c r="W60" s="13"/>
      <c r="X60" s="15">
        <f t="shared" si="5"/>
        <v>0</v>
      </c>
      <c r="Y60" s="80">
        <f t="shared" si="6"/>
        <v>0</v>
      </c>
      <c r="Z60" s="13"/>
      <c r="AA60" s="13"/>
      <c r="AB60" s="13"/>
      <c r="AC60" s="13"/>
      <c r="AD60" s="13"/>
      <c r="AE60" s="79">
        <f t="shared" si="7"/>
        <v>0</v>
      </c>
      <c r="AF60" s="13"/>
      <c r="AG60" s="13"/>
      <c r="AH60" s="13"/>
      <c r="AI60" s="13"/>
      <c r="AJ60" s="13"/>
      <c r="AK60" s="79">
        <f t="shared" si="8"/>
        <v>0</v>
      </c>
      <c r="AL60" s="13"/>
      <c r="AM60" s="13"/>
      <c r="AN60" s="13"/>
      <c r="AO60" s="79">
        <f t="shared" si="9"/>
        <v>0</v>
      </c>
      <c r="AP60" s="13"/>
      <c r="AQ60" s="15">
        <f t="shared" si="10"/>
        <v>0</v>
      </c>
      <c r="AR60" s="80">
        <f t="shared" si="11"/>
        <v>0</v>
      </c>
      <c r="AS60" s="13"/>
      <c r="AT60" s="13"/>
      <c r="AU60" s="13"/>
      <c r="AV60" s="13"/>
      <c r="AW60" s="13"/>
      <c r="AX60" s="79">
        <f t="shared" si="0"/>
        <v>0</v>
      </c>
      <c r="AY60" s="13"/>
      <c r="AZ60" s="13"/>
      <c r="BA60" s="13"/>
      <c r="BB60" s="13"/>
      <c r="BC60" s="13"/>
      <c r="BD60" s="79">
        <f t="shared" si="1"/>
        <v>0</v>
      </c>
      <c r="BE60" s="13"/>
      <c r="BF60" s="13"/>
      <c r="BG60" s="13"/>
      <c r="BH60" s="79">
        <f t="shared" si="12"/>
        <v>0</v>
      </c>
      <c r="BI60" s="13"/>
      <c r="BJ60" s="15">
        <f t="shared" si="13"/>
        <v>0</v>
      </c>
      <c r="BK60" s="80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58">
        <f t="shared" si="20"/>
        <v>0</v>
      </c>
      <c r="CF60" s="22"/>
      <c r="CG60" s="58">
        <f t="shared" si="21"/>
        <v>0</v>
      </c>
      <c r="CH60" s="17" t="str">
        <f t="shared" si="22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79">
        <f t="shared" si="2"/>
        <v>0</v>
      </c>
      <c r="M61" s="8"/>
      <c r="N61" s="8"/>
      <c r="O61" s="8"/>
      <c r="P61" s="8"/>
      <c r="Q61" s="8"/>
      <c r="R61" s="79">
        <f t="shared" si="3"/>
        <v>0</v>
      </c>
      <c r="S61" s="8"/>
      <c r="T61" s="8"/>
      <c r="U61" s="8"/>
      <c r="V61" s="14">
        <f t="shared" si="4"/>
        <v>0</v>
      </c>
      <c r="W61" s="8"/>
      <c r="X61" s="15">
        <f t="shared" si="5"/>
        <v>0</v>
      </c>
      <c r="Y61" s="80">
        <f t="shared" si="6"/>
        <v>0</v>
      </c>
      <c r="Z61" s="8"/>
      <c r="AA61" s="8"/>
      <c r="AB61" s="8"/>
      <c r="AC61" s="8"/>
      <c r="AD61" s="8"/>
      <c r="AE61" s="79">
        <f t="shared" si="7"/>
        <v>0</v>
      </c>
      <c r="AF61" s="8"/>
      <c r="AG61" s="8"/>
      <c r="AH61" s="8"/>
      <c r="AI61" s="8"/>
      <c r="AJ61" s="8"/>
      <c r="AK61" s="79">
        <f t="shared" si="8"/>
        <v>0</v>
      </c>
      <c r="AL61" s="8"/>
      <c r="AM61" s="8"/>
      <c r="AN61" s="8"/>
      <c r="AO61" s="79">
        <f t="shared" si="9"/>
        <v>0</v>
      </c>
      <c r="AP61" s="8"/>
      <c r="AQ61" s="15">
        <f t="shared" si="10"/>
        <v>0</v>
      </c>
      <c r="AR61" s="80">
        <f t="shared" si="11"/>
        <v>0</v>
      </c>
      <c r="AS61" s="8"/>
      <c r="AT61" s="8"/>
      <c r="AU61" s="8"/>
      <c r="AV61" s="8"/>
      <c r="AW61" s="8"/>
      <c r="AX61" s="79">
        <f t="shared" si="0"/>
        <v>0</v>
      </c>
      <c r="AY61" s="8"/>
      <c r="AZ61" s="8"/>
      <c r="BA61" s="8"/>
      <c r="BB61" s="8"/>
      <c r="BC61" s="8"/>
      <c r="BD61" s="79">
        <f t="shared" si="1"/>
        <v>0</v>
      </c>
      <c r="BE61" s="8"/>
      <c r="BF61" s="8"/>
      <c r="BG61" s="8"/>
      <c r="BH61" s="79">
        <f t="shared" si="12"/>
        <v>0</v>
      </c>
      <c r="BI61" s="8"/>
      <c r="BJ61" s="15">
        <f t="shared" si="13"/>
        <v>0</v>
      </c>
      <c r="BK61" s="80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58">
        <f t="shared" si="20"/>
        <v>0</v>
      </c>
      <c r="CF61" s="21"/>
      <c r="CG61" s="58">
        <f t="shared" si="21"/>
        <v>0</v>
      </c>
      <c r="CH61" s="18" t="str">
        <f t="shared" si="22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79">
        <f t="shared" si="2"/>
        <v>0</v>
      </c>
      <c r="M62" s="13"/>
      <c r="N62" s="13"/>
      <c r="O62" s="13"/>
      <c r="P62" s="13"/>
      <c r="Q62" s="13"/>
      <c r="R62" s="79">
        <f t="shared" si="3"/>
        <v>0</v>
      </c>
      <c r="S62" s="13"/>
      <c r="T62" s="13"/>
      <c r="U62" s="13"/>
      <c r="V62" s="14">
        <f t="shared" si="4"/>
        <v>0</v>
      </c>
      <c r="W62" s="13"/>
      <c r="X62" s="15">
        <f t="shared" si="5"/>
        <v>0</v>
      </c>
      <c r="Y62" s="80">
        <f t="shared" si="6"/>
        <v>0</v>
      </c>
      <c r="Z62" s="13"/>
      <c r="AA62" s="13"/>
      <c r="AB62" s="13"/>
      <c r="AC62" s="13"/>
      <c r="AD62" s="13"/>
      <c r="AE62" s="79">
        <f t="shared" si="7"/>
        <v>0</v>
      </c>
      <c r="AF62" s="13"/>
      <c r="AG62" s="13"/>
      <c r="AH62" s="13"/>
      <c r="AI62" s="13"/>
      <c r="AJ62" s="13"/>
      <c r="AK62" s="79">
        <f t="shared" si="8"/>
        <v>0</v>
      </c>
      <c r="AL62" s="13"/>
      <c r="AM62" s="13"/>
      <c r="AN62" s="13"/>
      <c r="AO62" s="79">
        <f t="shared" si="9"/>
        <v>0</v>
      </c>
      <c r="AP62" s="13"/>
      <c r="AQ62" s="15">
        <f t="shared" si="10"/>
        <v>0</v>
      </c>
      <c r="AR62" s="80">
        <f t="shared" si="11"/>
        <v>0</v>
      </c>
      <c r="AS62" s="13"/>
      <c r="AT62" s="13"/>
      <c r="AU62" s="13"/>
      <c r="AV62" s="13"/>
      <c r="AW62" s="13"/>
      <c r="AX62" s="79">
        <f t="shared" si="0"/>
        <v>0</v>
      </c>
      <c r="AY62" s="13"/>
      <c r="AZ62" s="13"/>
      <c r="BA62" s="13"/>
      <c r="BB62" s="13"/>
      <c r="BC62" s="13"/>
      <c r="BD62" s="79">
        <f t="shared" si="1"/>
        <v>0</v>
      </c>
      <c r="BE62" s="13"/>
      <c r="BF62" s="13"/>
      <c r="BG62" s="13"/>
      <c r="BH62" s="79">
        <f t="shared" si="12"/>
        <v>0</v>
      </c>
      <c r="BI62" s="13"/>
      <c r="BJ62" s="15">
        <f t="shared" si="13"/>
        <v>0</v>
      </c>
      <c r="BK62" s="80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58">
        <f t="shared" si="20"/>
        <v>0</v>
      </c>
      <c r="CF62" s="22"/>
      <c r="CG62" s="58">
        <f t="shared" si="21"/>
        <v>0</v>
      </c>
      <c r="CH62" s="17" t="str">
        <f t="shared" si="22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79">
        <f t="shared" si="2"/>
        <v>0</v>
      </c>
      <c r="M63" s="8"/>
      <c r="N63" s="8"/>
      <c r="O63" s="8"/>
      <c r="P63" s="8"/>
      <c r="Q63" s="8"/>
      <c r="R63" s="79">
        <f t="shared" si="3"/>
        <v>0</v>
      </c>
      <c r="S63" s="8"/>
      <c r="T63" s="8"/>
      <c r="U63" s="8"/>
      <c r="V63" s="14">
        <f t="shared" si="4"/>
        <v>0</v>
      </c>
      <c r="W63" s="8"/>
      <c r="X63" s="15">
        <f t="shared" si="5"/>
        <v>0</v>
      </c>
      <c r="Y63" s="80">
        <f t="shared" si="6"/>
        <v>0</v>
      </c>
      <c r="Z63" s="8"/>
      <c r="AA63" s="8"/>
      <c r="AB63" s="8"/>
      <c r="AC63" s="8"/>
      <c r="AD63" s="8"/>
      <c r="AE63" s="79">
        <f t="shared" si="7"/>
        <v>0</v>
      </c>
      <c r="AF63" s="8"/>
      <c r="AG63" s="8"/>
      <c r="AH63" s="8"/>
      <c r="AI63" s="8"/>
      <c r="AJ63" s="8"/>
      <c r="AK63" s="79">
        <f t="shared" si="8"/>
        <v>0</v>
      </c>
      <c r="AL63" s="8"/>
      <c r="AM63" s="8"/>
      <c r="AN63" s="8"/>
      <c r="AO63" s="79">
        <f t="shared" si="9"/>
        <v>0</v>
      </c>
      <c r="AP63" s="8"/>
      <c r="AQ63" s="15">
        <f t="shared" si="10"/>
        <v>0</v>
      </c>
      <c r="AR63" s="80">
        <f t="shared" si="11"/>
        <v>0</v>
      </c>
      <c r="AS63" s="8"/>
      <c r="AT63" s="8"/>
      <c r="AU63" s="8"/>
      <c r="AV63" s="8"/>
      <c r="AW63" s="8"/>
      <c r="AX63" s="79">
        <f t="shared" si="0"/>
        <v>0</v>
      </c>
      <c r="AY63" s="8"/>
      <c r="AZ63" s="8"/>
      <c r="BA63" s="8"/>
      <c r="BB63" s="8"/>
      <c r="BC63" s="8"/>
      <c r="BD63" s="79">
        <f t="shared" si="1"/>
        <v>0</v>
      </c>
      <c r="BE63" s="8"/>
      <c r="BF63" s="8"/>
      <c r="BG63" s="8"/>
      <c r="BH63" s="79">
        <f t="shared" si="12"/>
        <v>0</v>
      </c>
      <c r="BI63" s="8"/>
      <c r="BJ63" s="15">
        <f t="shared" si="13"/>
        <v>0</v>
      </c>
      <c r="BK63" s="80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58">
        <f t="shared" si="20"/>
        <v>0</v>
      </c>
      <c r="CF63" s="21"/>
      <c r="CG63" s="58">
        <f t="shared" si="21"/>
        <v>0</v>
      </c>
      <c r="CH63" s="18" t="str">
        <f t="shared" si="22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79">
        <f t="shared" si="2"/>
        <v>0</v>
      </c>
      <c r="M64" s="13"/>
      <c r="N64" s="13"/>
      <c r="O64" s="13"/>
      <c r="P64" s="13"/>
      <c r="Q64" s="13"/>
      <c r="R64" s="79">
        <f t="shared" si="3"/>
        <v>0</v>
      </c>
      <c r="S64" s="13"/>
      <c r="T64" s="13"/>
      <c r="U64" s="13"/>
      <c r="V64" s="14">
        <f t="shared" si="4"/>
        <v>0</v>
      </c>
      <c r="W64" s="13"/>
      <c r="X64" s="15">
        <f t="shared" si="5"/>
        <v>0</v>
      </c>
      <c r="Y64" s="80">
        <f t="shared" si="6"/>
        <v>0</v>
      </c>
      <c r="Z64" s="13"/>
      <c r="AA64" s="13"/>
      <c r="AB64" s="13"/>
      <c r="AC64" s="13"/>
      <c r="AD64" s="13"/>
      <c r="AE64" s="79">
        <f t="shared" si="7"/>
        <v>0</v>
      </c>
      <c r="AF64" s="13"/>
      <c r="AG64" s="13"/>
      <c r="AH64" s="13"/>
      <c r="AI64" s="13"/>
      <c r="AJ64" s="13"/>
      <c r="AK64" s="79">
        <f t="shared" si="8"/>
        <v>0</v>
      </c>
      <c r="AL64" s="13"/>
      <c r="AM64" s="13"/>
      <c r="AN64" s="13"/>
      <c r="AO64" s="79">
        <f t="shared" si="9"/>
        <v>0</v>
      </c>
      <c r="AP64" s="13"/>
      <c r="AQ64" s="15">
        <f t="shared" si="10"/>
        <v>0</v>
      </c>
      <c r="AR64" s="80">
        <f t="shared" si="11"/>
        <v>0</v>
      </c>
      <c r="AS64" s="13"/>
      <c r="AT64" s="13"/>
      <c r="AU64" s="13"/>
      <c r="AV64" s="13"/>
      <c r="AW64" s="13"/>
      <c r="AX64" s="79">
        <f t="shared" si="0"/>
        <v>0</v>
      </c>
      <c r="AY64" s="13"/>
      <c r="AZ64" s="13"/>
      <c r="BA64" s="13"/>
      <c r="BB64" s="13"/>
      <c r="BC64" s="13"/>
      <c r="BD64" s="79">
        <f t="shared" si="1"/>
        <v>0</v>
      </c>
      <c r="BE64" s="13"/>
      <c r="BF64" s="13"/>
      <c r="BG64" s="13"/>
      <c r="BH64" s="79">
        <f t="shared" si="12"/>
        <v>0</v>
      </c>
      <c r="BI64" s="13"/>
      <c r="BJ64" s="15">
        <f t="shared" si="13"/>
        <v>0</v>
      </c>
      <c r="BK64" s="80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58">
        <f t="shared" si="20"/>
        <v>0</v>
      </c>
      <c r="CF64" s="22"/>
      <c r="CG64" s="58">
        <f t="shared" si="21"/>
        <v>0</v>
      </c>
      <c r="CH64" s="17" t="str">
        <f t="shared" si="22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79">
        <f t="shared" si="2"/>
        <v>0</v>
      </c>
      <c r="M65" s="8"/>
      <c r="N65" s="8"/>
      <c r="O65" s="8"/>
      <c r="P65" s="8"/>
      <c r="Q65" s="8"/>
      <c r="R65" s="79">
        <f t="shared" si="3"/>
        <v>0</v>
      </c>
      <c r="S65" s="8"/>
      <c r="T65" s="8"/>
      <c r="U65" s="8"/>
      <c r="V65" s="14">
        <f t="shared" si="4"/>
        <v>0</v>
      </c>
      <c r="W65" s="8"/>
      <c r="X65" s="15">
        <f t="shared" si="5"/>
        <v>0</v>
      </c>
      <c r="Y65" s="80">
        <f t="shared" si="6"/>
        <v>0</v>
      </c>
      <c r="Z65" s="8"/>
      <c r="AA65" s="8"/>
      <c r="AB65" s="8"/>
      <c r="AC65" s="8"/>
      <c r="AD65" s="8"/>
      <c r="AE65" s="79">
        <f t="shared" si="7"/>
        <v>0</v>
      </c>
      <c r="AF65" s="8"/>
      <c r="AG65" s="8"/>
      <c r="AH65" s="8"/>
      <c r="AI65" s="8"/>
      <c r="AJ65" s="8"/>
      <c r="AK65" s="79">
        <f t="shared" si="8"/>
        <v>0</v>
      </c>
      <c r="AL65" s="8"/>
      <c r="AM65" s="8"/>
      <c r="AN65" s="8"/>
      <c r="AO65" s="79">
        <f t="shared" si="9"/>
        <v>0</v>
      </c>
      <c r="AP65" s="8"/>
      <c r="AQ65" s="15">
        <f t="shared" si="10"/>
        <v>0</v>
      </c>
      <c r="AR65" s="80">
        <f t="shared" si="11"/>
        <v>0</v>
      </c>
      <c r="AS65" s="8"/>
      <c r="AT65" s="8"/>
      <c r="AU65" s="8"/>
      <c r="AV65" s="8"/>
      <c r="AW65" s="8"/>
      <c r="AX65" s="79">
        <f t="shared" si="0"/>
        <v>0</v>
      </c>
      <c r="AY65" s="8"/>
      <c r="AZ65" s="8"/>
      <c r="BA65" s="8"/>
      <c r="BB65" s="8"/>
      <c r="BC65" s="8"/>
      <c r="BD65" s="79">
        <f t="shared" si="1"/>
        <v>0</v>
      </c>
      <c r="BE65" s="8"/>
      <c r="BF65" s="8"/>
      <c r="BG65" s="8"/>
      <c r="BH65" s="79">
        <f t="shared" si="12"/>
        <v>0</v>
      </c>
      <c r="BI65" s="8"/>
      <c r="BJ65" s="15">
        <f t="shared" si="13"/>
        <v>0</v>
      </c>
      <c r="BK65" s="80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58">
        <f t="shared" si="20"/>
        <v>0</v>
      </c>
      <c r="CF65" s="21"/>
      <c r="CG65" s="58">
        <f t="shared" si="21"/>
        <v>0</v>
      </c>
      <c r="CH65" s="18" t="str">
        <f t="shared" si="22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79">
        <f t="shared" si="2"/>
        <v>0</v>
      </c>
      <c r="M66" s="13"/>
      <c r="N66" s="13"/>
      <c r="O66" s="13"/>
      <c r="P66" s="13"/>
      <c r="Q66" s="13"/>
      <c r="R66" s="79">
        <f t="shared" si="3"/>
        <v>0</v>
      </c>
      <c r="S66" s="13"/>
      <c r="T66" s="13"/>
      <c r="U66" s="13"/>
      <c r="V66" s="14">
        <f t="shared" si="4"/>
        <v>0</v>
      </c>
      <c r="W66" s="13"/>
      <c r="X66" s="15">
        <f t="shared" si="5"/>
        <v>0</v>
      </c>
      <c r="Y66" s="80">
        <f t="shared" si="6"/>
        <v>0</v>
      </c>
      <c r="Z66" s="13"/>
      <c r="AA66" s="13"/>
      <c r="AB66" s="13"/>
      <c r="AC66" s="13"/>
      <c r="AD66" s="13"/>
      <c r="AE66" s="79">
        <f t="shared" si="7"/>
        <v>0</v>
      </c>
      <c r="AF66" s="13"/>
      <c r="AG66" s="13"/>
      <c r="AH66" s="13"/>
      <c r="AI66" s="13"/>
      <c r="AJ66" s="13"/>
      <c r="AK66" s="79">
        <f t="shared" si="8"/>
        <v>0</v>
      </c>
      <c r="AL66" s="13"/>
      <c r="AM66" s="13"/>
      <c r="AN66" s="13"/>
      <c r="AO66" s="79">
        <f t="shared" si="9"/>
        <v>0</v>
      </c>
      <c r="AP66" s="13"/>
      <c r="AQ66" s="15">
        <f t="shared" si="10"/>
        <v>0</v>
      </c>
      <c r="AR66" s="80">
        <f t="shared" si="11"/>
        <v>0</v>
      </c>
      <c r="AS66" s="13"/>
      <c r="AT66" s="13"/>
      <c r="AU66" s="13"/>
      <c r="AV66" s="13"/>
      <c r="AW66" s="13"/>
      <c r="AX66" s="79">
        <f t="shared" si="0"/>
        <v>0</v>
      </c>
      <c r="AY66" s="13"/>
      <c r="AZ66" s="13"/>
      <c r="BA66" s="13"/>
      <c r="BB66" s="13"/>
      <c r="BC66" s="13"/>
      <c r="BD66" s="79">
        <f t="shared" si="1"/>
        <v>0</v>
      </c>
      <c r="BE66" s="13"/>
      <c r="BF66" s="13"/>
      <c r="BG66" s="13"/>
      <c r="BH66" s="79">
        <f t="shared" si="12"/>
        <v>0</v>
      </c>
      <c r="BI66" s="13"/>
      <c r="BJ66" s="15">
        <f t="shared" si="13"/>
        <v>0</v>
      </c>
      <c r="BK66" s="80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58">
        <f t="shared" si="20"/>
        <v>0</v>
      </c>
      <c r="CF66" s="22"/>
      <c r="CG66" s="58">
        <f t="shared" si="21"/>
        <v>0</v>
      </c>
      <c r="CH66" s="17" t="str">
        <f t="shared" si="22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79">
        <f t="shared" si="2"/>
        <v>0</v>
      </c>
      <c r="M67" s="8"/>
      <c r="N67" s="8"/>
      <c r="O67" s="8"/>
      <c r="P67" s="8"/>
      <c r="Q67" s="8"/>
      <c r="R67" s="79">
        <f t="shared" si="3"/>
        <v>0</v>
      </c>
      <c r="S67" s="8"/>
      <c r="T67" s="8"/>
      <c r="U67" s="8"/>
      <c r="V67" s="14">
        <f t="shared" si="4"/>
        <v>0</v>
      </c>
      <c r="W67" s="8"/>
      <c r="X67" s="15">
        <f t="shared" si="5"/>
        <v>0</v>
      </c>
      <c r="Y67" s="80">
        <f t="shared" si="6"/>
        <v>0</v>
      </c>
      <c r="Z67" s="8"/>
      <c r="AA67" s="8"/>
      <c r="AB67" s="8"/>
      <c r="AC67" s="8"/>
      <c r="AD67" s="8"/>
      <c r="AE67" s="79">
        <f t="shared" si="7"/>
        <v>0</v>
      </c>
      <c r="AF67" s="8"/>
      <c r="AG67" s="8"/>
      <c r="AH67" s="8"/>
      <c r="AI67" s="8"/>
      <c r="AJ67" s="8"/>
      <c r="AK67" s="79">
        <f t="shared" si="8"/>
        <v>0</v>
      </c>
      <c r="AL67" s="8"/>
      <c r="AM67" s="8"/>
      <c r="AN67" s="8"/>
      <c r="AO67" s="79">
        <f t="shared" si="9"/>
        <v>0</v>
      </c>
      <c r="AP67" s="8"/>
      <c r="AQ67" s="15">
        <f t="shared" si="10"/>
        <v>0</v>
      </c>
      <c r="AR67" s="80">
        <f t="shared" si="11"/>
        <v>0</v>
      </c>
      <c r="AS67" s="8"/>
      <c r="AT67" s="8"/>
      <c r="AU67" s="8"/>
      <c r="AV67" s="8"/>
      <c r="AW67" s="8"/>
      <c r="AX67" s="79">
        <f t="shared" si="0"/>
        <v>0</v>
      </c>
      <c r="AY67" s="8"/>
      <c r="AZ67" s="8"/>
      <c r="BA67" s="8"/>
      <c r="BB67" s="8"/>
      <c r="BC67" s="8"/>
      <c r="BD67" s="79">
        <f t="shared" si="1"/>
        <v>0</v>
      </c>
      <c r="BE67" s="8"/>
      <c r="BF67" s="8"/>
      <c r="BG67" s="8"/>
      <c r="BH67" s="79">
        <f t="shared" si="12"/>
        <v>0</v>
      </c>
      <c r="BI67" s="8"/>
      <c r="BJ67" s="15">
        <f t="shared" si="13"/>
        <v>0</v>
      </c>
      <c r="BK67" s="80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58">
        <f t="shared" si="20"/>
        <v>0</v>
      </c>
      <c r="CF67" s="21"/>
      <c r="CG67" s="58">
        <f t="shared" si="21"/>
        <v>0</v>
      </c>
      <c r="CH67" s="18" t="str">
        <f t="shared" si="22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79">
        <f t="shared" si="2"/>
        <v>0</v>
      </c>
      <c r="M68" s="13"/>
      <c r="N68" s="13"/>
      <c r="O68" s="13"/>
      <c r="P68" s="13"/>
      <c r="Q68" s="13"/>
      <c r="R68" s="79">
        <f t="shared" si="3"/>
        <v>0</v>
      </c>
      <c r="S68" s="13"/>
      <c r="T68" s="13"/>
      <c r="U68" s="13"/>
      <c r="V68" s="14">
        <f t="shared" si="4"/>
        <v>0</v>
      </c>
      <c r="W68" s="13"/>
      <c r="X68" s="15">
        <f t="shared" si="5"/>
        <v>0</v>
      </c>
      <c r="Y68" s="80">
        <f t="shared" si="6"/>
        <v>0</v>
      </c>
      <c r="Z68" s="13"/>
      <c r="AA68" s="13"/>
      <c r="AB68" s="13"/>
      <c r="AC68" s="13"/>
      <c r="AD68" s="13"/>
      <c r="AE68" s="79">
        <f t="shared" si="7"/>
        <v>0</v>
      </c>
      <c r="AF68" s="13"/>
      <c r="AG68" s="13"/>
      <c r="AH68" s="13"/>
      <c r="AI68" s="13"/>
      <c r="AJ68" s="13"/>
      <c r="AK68" s="79">
        <f t="shared" si="8"/>
        <v>0</v>
      </c>
      <c r="AL68" s="13"/>
      <c r="AM68" s="13"/>
      <c r="AN68" s="13"/>
      <c r="AO68" s="79">
        <f t="shared" si="9"/>
        <v>0</v>
      </c>
      <c r="AP68" s="13"/>
      <c r="AQ68" s="15">
        <f t="shared" si="10"/>
        <v>0</v>
      </c>
      <c r="AR68" s="80">
        <f t="shared" si="11"/>
        <v>0</v>
      </c>
      <c r="AS68" s="13"/>
      <c r="AT68" s="13"/>
      <c r="AU68" s="13"/>
      <c r="AV68" s="13"/>
      <c r="AW68" s="13"/>
      <c r="AX68" s="79">
        <f t="shared" si="0"/>
        <v>0</v>
      </c>
      <c r="AY68" s="13"/>
      <c r="AZ68" s="13"/>
      <c r="BA68" s="13"/>
      <c r="BB68" s="13"/>
      <c r="BC68" s="13"/>
      <c r="BD68" s="79">
        <f t="shared" si="1"/>
        <v>0</v>
      </c>
      <c r="BE68" s="13"/>
      <c r="BF68" s="13"/>
      <c r="BG68" s="13"/>
      <c r="BH68" s="79">
        <f t="shared" si="12"/>
        <v>0</v>
      </c>
      <c r="BI68" s="13"/>
      <c r="BJ68" s="15">
        <f t="shared" si="13"/>
        <v>0</v>
      </c>
      <c r="BK68" s="80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58">
        <f t="shared" si="20"/>
        <v>0</v>
      </c>
      <c r="CF68" s="20"/>
      <c r="CG68" s="58">
        <f t="shared" si="21"/>
        <v>0</v>
      </c>
      <c r="CH68" s="17" t="str">
        <f t="shared" si="22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79">
        <f t="shared" si="2"/>
        <v>0</v>
      </c>
      <c r="M69" s="8"/>
      <c r="N69" s="8"/>
      <c r="O69" s="8"/>
      <c r="P69" s="8"/>
      <c r="Q69" s="8"/>
      <c r="R69" s="79">
        <f t="shared" si="3"/>
        <v>0</v>
      </c>
      <c r="S69" s="8"/>
      <c r="T69" s="8"/>
      <c r="U69" s="8"/>
      <c r="V69" s="14">
        <f t="shared" si="4"/>
        <v>0</v>
      </c>
      <c r="W69" s="8"/>
      <c r="X69" s="15">
        <f t="shared" si="5"/>
        <v>0</v>
      </c>
      <c r="Y69" s="80">
        <f t="shared" si="6"/>
        <v>0</v>
      </c>
      <c r="Z69" s="8"/>
      <c r="AA69" s="8"/>
      <c r="AB69" s="8"/>
      <c r="AC69" s="8"/>
      <c r="AD69" s="8"/>
      <c r="AE69" s="79">
        <f t="shared" si="7"/>
        <v>0</v>
      </c>
      <c r="AF69" s="8"/>
      <c r="AG69" s="8"/>
      <c r="AH69" s="8"/>
      <c r="AI69" s="8"/>
      <c r="AJ69" s="8"/>
      <c r="AK69" s="79">
        <f t="shared" si="8"/>
        <v>0</v>
      </c>
      <c r="AL69" s="8"/>
      <c r="AM69" s="8"/>
      <c r="AN69" s="8"/>
      <c r="AO69" s="79">
        <f t="shared" si="9"/>
        <v>0</v>
      </c>
      <c r="AP69" s="8"/>
      <c r="AQ69" s="15">
        <f t="shared" si="10"/>
        <v>0</v>
      </c>
      <c r="AR69" s="80">
        <f t="shared" si="11"/>
        <v>0</v>
      </c>
      <c r="AS69" s="8"/>
      <c r="AT69" s="8"/>
      <c r="AU69" s="8"/>
      <c r="AV69" s="8"/>
      <c r="AW69" s="8"/>
      <c r="AX69" s="79">
        <f t="shared" si="0"/>
        <v>0</v>
      </c>
      <c r="AY69" s="8"/>
      <c r="AZ69" s="8"/>
      <c r="BA69" s="8"/>
      <c r="BB69" s="8"/>
      <c r="BC69" s="8"/>
      <c r="BD69" s="79">
        <f t="shared" si="1"/>
        <v>0</v>
      </c>
      <c r="BE69" s="8"/>
      <c r="BF69" s="8"/>
      <c r="BG69" s="8"/>
      <c r="BH69" s="79">
        <f t="shared" si="12"/>
        <v>0</v>
      </c>
      <c r="BI69" s="8"/>
      <c r="BJ69" s="15">
        <f t="shared" si="13"/>
        <v>0</v>
      </c>
      <c r="BK69" s="80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58">
        <f t="shared" si="20"/>
        <v>0</v>
      </c>
      <c r="CF69" s="21"/>
      <c r="CG69" s="58">
        <f t="shared" si="21"/>
        <v>0</v>
      </c>
      <c r="CH69" s="18" t="str">
        <f t="shared" si="22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79">
        <f t="shared" si="2"/>
        <v>0</v>
      </c>
      <c r="M70" s="13"/>
      <c r="N70" s="13"/>
      <c r="O70" s="13"/>
      <c r="P70" s="13"/>
      <c r="Q70" s="13"/>
      <c r="R70" s="79">
        <f t="shared" si="3"/>
        <v>0</v>
      </c>
      <c r="S70" s="13"/>
      <c r="T70" s="13"/>
      <c r="U70" s="13"/>
      <c r="V70" s="14">
        <f t="shared" si="4"/>
        <v>0</v>
      </c>
      <c r="W70" s="13"/>
      <c r="X70" s="15">
        <f t="shared" si="5"/>
        <v>0</v>
      </c>
      <c r="Y70" s="80">
        <f t="shared" si="6"/>
        <v>0</v>
      </c>
      <c r="Z70" s="13"/>
      <c r="AA70" s="13"/>
      <c r="AB70" s="13"/>
      <c r="AC70" s="13"/>
      <c r="AD70" s="13"/>
      <c r="AE70" s="79">
        <f t="shared" si="7"/>
        <v>0</v>
      </c>
      <c r="AF70" s="13"/>
      <c r="AG70" s="13"/>
      <c r="AH70" s="13"/>
      <c r="AI70" s="13"/>
      <c r="AJ70" s="13"/>
      <c r="AK70" s="79">
        <f t="shared" si="8"/>
        <v>0</v>
      </c>
      <c r="AL70" s="13"/>
      <c r="AM70" s="13"/>
      <c r="AN70" s="13"/>
      <c r="AO70" s="79">
        <f t="shared" si="9"/>
        <v>0</v>
      </c>
      <c r="AP70" s="13"/>
      <c r="AQ70" s="15">
        <f t="shared" si="10"/>
        <v>0</v>
      </c>
      <c r="AR70" s="80">
        <f t="shared" si="11"/>
        <v>0</v>
      </c>
      <c r="AS70" s="13"/>
      <c r="AT70" s="13"/>
      <c r="AU70" s="13"/>
      <c r="AV70" s="13"/>
      <c r="AW70" s="13"/>
      <c r="AX70" s="79">
        <f t="shared" si="0"/>
        <v>0</v>
      </c>
      <c r="AY70" s="13"/>
      <c r="AZ70" s="13"/>
      <c r="BA70" s="13"/>
      <c r="BB70" s="13"/>
      <c r="BC70" s="13"/>
      <c r="BD70" s="79">
        <f t="shared" si="1"/>
        <v>0</v>
      </c>
      <c r="BE70" s="13"/>
      <c r="BF70" s="13"/>
      <c r="BG70" s="13"/>
      <c r="BH70" s="79">
        <f t="shared" si="12"/>
        <v>0</v>
      </c>
      <c r="BI70" s="13"/>
      <c r="BJ70" s="15">
        <f t="shared" si="13"/>
        <v>0</v>
      </c>
      <c r="BK70" s="80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58">
        <f t="shared" si="20"/>
        <v>0</v>
      </c>
      <c r="CF70" s="22"/>
      <c r="CG70" s="58">
        <f t="shared" si="21"/>
        <v>0</v>
      </c>
      <c r="CH70" s="17" t="str">
        <f t="shared" si="22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79">
        <f t="shared" si="2"/>
        <v>0</v>
      </c>
      <c r="M71" s="8"/>
      <c r="N71" s="8"/>
      <c r="O71" s="8"/>
      <c r="P71" s="8"/>
      <c r="Q71" s="8"/>
      <c r="R71" s="79">
        <f t="shared" si="3"/>
        <v>0</v>
      </c>
      <c r="S71" s="8"/>
      <c r="T71" s="8"/>
      <c r="U71" s="8"/>
      <c r="V71" s="14">
        <f t="shared" si="4"/>
        <v>0</v>
      </c>
      <c r="W71" s="8"/>
      <c r="X71" s="15">
        <f t="shared" si="5"/>
        <v>0</v>
      </c>
      <c r="Y71" s="80">
        <f t="shared" si="6"/>
        <v>0</v>
      </c>
      <c r="Z71" s="8"/>
      <c r="AA71" s="8"/>
      <c r="AB71" s="8"/>
      <c r="AC71" s="8"/>
      <c r="AD71" s="8"/>
      <c r="AE71" s="79">
        <f t="shared" si="7"/>
        <v>0</v>
      </c>
      <c r="AF71" s="8"/>
      <c r="AG71" s="8"/>
      <c r="AH71" s="8"/>
      <c r="AI71" s="8"/>
      <c r="AJ71" s="8"/>
      <c r="AK71" s="79">
        <f t="shared" si="8"/>
        <v>0</v>
      </c>
      <c r="AL71" s="8"/>
      <c r="AM71" s="8"/>
      <c r="AN71" s="8"/>
      <c r="AO71" s="79">
        <f t="shared" si="9"/>
        <v>0</v>
      </c>
      <c r="AP71" s="8"/>
      <c r="AQ71" s="15">
        <f t="shared" si="10"/>
        <v>0</v>
      </c>
      <c r="AR71" s="80">
        <f t="shared" si="11"/>
        <v>0</v>
      </c>
      <c r="AS71" s="8"/>
      <c r="AT71" s="8"/>
      <c r="AU71" s="8"/>
      <c r="AV71" s="8"/>
      <c r="AW71" s="8"/>
      <c r="AX71" s="79">
        <f t="shared" si="0"/>
        <v>0</v>
      </c>
      <c r="AY71" s="8"/>
      <c r="AZ71" s="8"/>
      <c r="BA71" s="8"/>
      <c r="BB71" s="8"/>
      <c r="BC71" s="8"/>
      <c r="BD71" s="79">
        <f t="shared" si="1"/>
        <v>0</v>
      </c>
      <c r="BE71" s="8"/>
      <c r="BF71" s="8"/>
      <c r="BG71" s="8"/>
      <c r="BH71" s="79">
        <f t="shared" si="12"/>
        <v>0</v>
      </c>
      <c r="BI71" s="8"/>
      <c r="BJ71" s="15">
        <f t="shared" si="13"/>
        <v>0</v>
      </c>
      <c r="BK71" s="80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58">
        <f t="shared" si="20"/>
        <v>0</v>
      </c>
      <c r="CF71" s="21"/>
      <c r="CG71" s="58">
        <f t="shared" ref="CG71:CG82" si="23">IF(AND(CE71&lt;5,$G$4="BASICA"),ROUND((CE71+CF71)/2,0),IF(AND(CE71&lt;6,$G$4="MEDIA"),ROUND((CE71+CF71)/2,0),CE71))</f>
        <v>0</v>
      </c>
      <c r="CH71" s="18" t="str">
        <f t="shared" si="22"/>
        <v>Reprobado</v>
      </c>
    </row>
    <row r="72" spans="1:86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79">
        <f t="shared" si="2"/>
        <v>0</v>
      </c>
      <c r="M72" s="13"/>
      <c r="N72" s="13"/>
      <c r="O72" s="13"/>
      <c r="P72" s="13"/>
      <c r="Q72" s="13"/>
      <c r="R72" s="79">
        <f t="shared" si="3"/>
        <v>0</v>
      </c>
      <c r="S72" s="13"/>
      <c r="T72" s="13"/>
      <c r="U72" s="13"/>
      <c r="V72" s="14">
        <f t="shared" si="4"/>
        <v>0</v>
      </c>
      <c r="W72" s="13"/>
      <c r="X72" s="15">
        <f t="shared" si="5"/>
        <v>0</v>
      </c>
      <c r="Y72" s="80">
        <f t="shared" si="6"/>
        <v>0</v>
      </c>
      <c r="Z72" s="13"/>
      <c r="AA72" s="13"/>
      <c r="AB72" s="13"/>
      <c r="AC72" s="13"/>
      <c r="AD72" s="13"/>
      <c r="AE72" s="79">
        <f t="shared" si="7"/>
        <v>0</v>
      </c>
      <c r="AF72" s="13"/>
      <c r="AG72" s="13"/>
      <c r="AH72" s="13"/>
      <c r="AI72" s="13"/>
      <c r="AJ72" s="13"/>
      <c r="AK72" s="79">
        <f t="shared" si="8"/>
        <v>0</v>
      </c>
      <c r="AL72" s="13"/>
      <c r="AM72" s="13"/>
      <c r="AN72" s="13"/>
      <c r="AO72" s="79">
        <f t="shared" si="9"/>
        <v>0</v>
      </c>
      <c r="AP72" s="13"/>
      <c r="AQ72" s="15">
        <f t="shared" si="10"/>
        <v>0</v>
      </c>
      <c r="AR72" s="80">
        <f t="shared" si="11"/>
        <v>0</v>
      </c>
      <c r="AS72" s="13"/>
      <c r="AT72" s="13"/>
      <c r="AU72" s="13"/>
      <c r="AV72" s="13"/>
      <c r="AW72" s="13"/>
      <c r="AX72" s="79">
        <f t="shared" si="0"/>
        <v>0</v>
      </c>
      <c r="AY72" s="13"/>
      <c r="AZ72" s="13"/>
      <c r="BA72" s="13"/>
      <c r="BB72" s="13"/>
      <c r="BC72" s="13"/>
      <c r="BD72" s="79">
        <f t="shared" si="1"/>
        <v>0</v>
      </c>
      <c r="BE72" s="13"/>
      <c r="BF72" s="13"/>
      <c r="BG72" s="13"/>
      <c r="BH72" s="79">
        <f t="shared" si="12"/>
        <v>0</v>
      </c>
      <c r="BI72" s="13"/>
      <c r="BJ72" s="15">
        <f t="shared" si="13"/>
        <v>0</v>
      </c>
      <c r="BK72" s="80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58">
        <f t="shared" si="20"/>
        <v>0</v>
      </c>
      <c r="CF72" s="22"/>
      <c r="CG72" s="58">
        <f t="shared" si="23"/>
        <v>0</v>
      </c>
      <c r="CH72" s="17" t="str">
        <f t="shared" si="22"/>
        <v>Reprobado</v>
      </c>
    </row>
    <row r="73" spans="1:86" ht="20.25" customHeight="1" thickTop="1" thickBot="1" x14ac:dyDescent="0.45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79">
        <f t="shared" si="2"/>
        <v>0</v>
      </c>
      <c r="M73" s="13"/>
      <c r="N73" s="13"/>
      <c r="O73" s="13"/>
      <c r="P73" s="13"/>
      <c r="Q73" s="13"/>
      <c r="R73" s="79">
        <f t="shared" si="3"/>
        <v>0</v>
      </c>
      <c r="S73" s="13"/>
      <c r="T73" s="13"/>
      <c r="U73" s="13"/>
      <c r="V73" s="14">
        <f t="shared" si="4"/>
        <v>0</v>
      </c>
      <c r="W73" s="13"/>
      <c r="X73" s="15">
        <f t="shared" ref="X73:X82" si="24">IF(OR($G$4="MEDIA",$G$4="BASICA - TERCER CICLO"),ROUND((W73*$W$11),2),ROUND((W73*$W$11),0))</f>
        <v>0</v>
      </c>
      <c r="Y73" s="80">
        <f t="shared" si="6"/>
        <v>0</v>
      </c>
      <c r="Z73" s="13"/>
      <c r="AA73" s="13"/>
      <c r="AB73" s="13"/>
      <c r="AC73" s="13"/>
      <c r="AD73" s="13"/>
      <c r="AE73" s="79">
        <f t="shared" si="7"/>
        <v>0</v>
      </c>
      <c r="AF73" s="13"/>
      <c r="AG73" s="13"/>
      <c r="AH73" s="13"/>
      <c r="AI73" s="13"/>
      <c r="AJ73" s="13"/>
      <c r="AK73" s="79">
        <f t="shared" si="8"/>
        <v>0</v>
      </c>
      <c r="AL73" s="13"/>
      <c r="AM73" s="13"/>
      <c r="AN73" s="13"/>
      <c r="AO73" s="79">
        <f t="shared" si="9"/>
        <v>0</v>
      </c>
      <c r="AP73" s="13"/>
      <c r="AQ73" s="15">
        <f t="shared" ref="AQ73:AQ82" si="25">IF(OR($G$4="MEDIA",$G$4="BASICA - TERCER CICLO"),ROUND((AP73*$AP$11),2),ROUND((AP73*$AP$11),0))</f>
        <v>0</v>
      </c>
      <c r="AR73" s="80">
        <f t="shared" si="11"/>
        <v>0</v>
      </c>
      <c r="AS73" s="13"/>
      <c r="AT73" s="13"/>
      <c r="AU73" s="13"/>
      <c r="AV73" s="13"/>
      <c r="AW73" s="13"/>
      <c r="AX73" s="79">
        <f t="shared" si="0"/>
        <v>0</v>
      </c>
      <c r="AY73" s="13"/>
      <c r="AZ73" s="13"/>
      <c r="BA73" s="13"/>
      <c r="BB73" s="13"/>
      <c r="BC73" s="13"/>
      <c r="BD73" s="79">
        <f t="shared" si="1"/>
        <v>0</v>
      </c>
      <c r="BE73" s="13"/>
      <c r="BF73" s="13"/>
      <c r="BG73" s="13"/>
      <c r="BH73" s="79">
        <f t="shared" si="12"/>
        <v>0</v>
      </c>
      <c r="BI73" s="13"/>
      <c r="BJ73" s="15">
        <f t="shared" ref="BJ73:BJ82" si="26">IF(OR($G$4="MEDIA",$G$4="BASICA - TERCER CICLO"),ROUND((BI73*$BI$11),2),ROUND((BI73*$BI$11),0))</f>
        <v>0</v>
      </c>
      <c r="BK73" s="80">
        <f t="shared" si="14"/>
        <v>0</v>
      </c>
      <c r="BL73" s="13"/>
      <c r="BM73" s="13"/>
      <c r="BN73" s="13"/>
      <c r="BO73" s="13"/>
      <c r="BP73" s="13"/>
      <c r="BQ73" s="14">
        <f t="shared" si="15"/>
        <v>0</v>
      </c>
      <c r="BR73" s="13"/>
      <c r="BS73" s="13"/>
      <c r="BT73" s="13"/>
      <c r="BU73" s="13"/>
      <c r="BV73" s="13"/>
      <c r="BW73" s="14">
        <f t="shared" si="16"/>
        <v>0</v>
      </c>
      <c r="BX73" s="13"/>
      <c r="BY73" s="13"/>
      <c r="BZ73" s="13"/>
      <c r="CA73" s="14">
        <f t="shared" si="17"/>
        <v>0</v>
      </c>
      <c r="CB73" s="13"/>
      <c r="CC73" s="15">
        <f t="shared" ref="CC73:CC82" si="27">IF(OR($G$4="MEDIA",$G$4="BASICA - TERCER CICLO"),ROUND((CB73*$BI$11),2),ROUND((CB73*$BI$11),0))</f>
        <v>0</v>
      </c>
      <c r="CD73" s="58">
        <f t="shared" ref="CD73:CD82" si="28">IF(OR($G$4="MEDIA",$G$4="BASICA - TERCER CICLO"),ROUND((BQ73+BW73+CA73+CC73),1),IF($G$4="BASICA",ROUND((BQ73+BW73+CA73+CC73),0),ROUND((BQ73+BW73+CA73+CC73),1)))</f>
        <v>0</v>
      </c>
      <c r="CE73" s="58">
        <f t="shared" ref="CE73:CE82" si="29">IF($G$4 = "MEDIA",ROUND(((Y73+AR73+BK73+CD73)/4),0),ROUND(((Y73+AR73+BK73)/3),0))</f>
        <v>0</v>
      </c>
      <c r="CF73" s="22"/>
      <c r="CG73" s="58">
        <f t="shared" si="23"/>
        <v>0</v>
      </c>
      <c r="CH73" s="17" t="str">
        <f t="shared" ref="CH73:CH82" si="30">IF($G$4="MEDIA",IF(CG73&gt;=6,"Aprobado","Reprobado"),IF(CG73&gt;=5,"Aprobado","Reprobado"))</f>
        <v>Reprobado</v>
      </c>
    </row>
    <row r="74" spans="1:86" ht="20.25" customHeight="1" thickTop="1" thickBot="1" x14ac:dyDescent="0.45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79">
        <f t="shared" si="2"/>
        <v>0</v>
      </c>
      <c r="M74" s="13"/>
      <c r="N74" s="13"/>
      <c r="O74" s="13"/>
      <c r="P74" s="13"/>
      <c r="Q74" s="13"/>
      <c r="R74" s="79">
        <f t="shared" si="3"/>
        <v>0</v>
      </c>
      <c r="S74" s="13"/>
      <c r="T74" s="13"/>
      <c r="U74" s="13"/>
      <c r="V74" s="14">
        <f t="shared" si="4"/>
        <v>0</v>
      </c>
      <c r="W74" s="13"/>
      <c r="X74" s="15">
        <f t="shared" si="24"/>
        <v>0</v>
      </c>
      <c r="Y74" s="80">
        <f t="shared" si="6"/>
        <v>0</v>
      </c>
      <c r="Z74" s="13"/>
      <c r="AA74" s="13"/>
      <c r="AB74" s="13"/>
      <c r="AC74" s="13"/>
      <c r="AD74" s="13"/>
      <c r="AE74" s="79">
        <f t="shared" si="7"/>
        <v>0</v>
      </c>
      <c r="AF74" s="13"/>
      <c r="AG74" s="13"/>
      <c r="AH74" s="13"/>
      <c r="AI74" s="13"/>
      <c r="AJ74" s="13"/>
      <c r="AK74" s="79">
        <f t="shared" si="8"/>
        <v>0</v>
      </c>
      <c r="AL74" s="13"/>
      <c r="AM74" s="13"/>
      <c r="AN74" s="13"/>
      <c r="AO74" s="79">
        <f t="shared" si="9"/>
        <v>0</v>
      </c>
      <c r="AP74" s="13"/>
      <c r="AQ74" s="15">
        <f t="shared" si="25"/>
        <v>0</v>
      </c>
      <c r="AR74" s="80">
        <f t="shared" si="11"/>
        <v>0</v>
      </c>
      <c r="AS74" s="13"/>
      <c r="AT74" s="13"/>
      <c r="AU74" s="13"/>
      <c r="AV74" s="13"/>
      <c r="AW74" s="13"/>
      <c r="AX74" s="79">
        <f t="shared" si="0"/>
        <v>0</v>
      </c>
      <c r="AY74" s="13"/>
      <c r="AZ74" s="13"/>
      <c r="BA74" s="13"/>
      <c r="BB74" s="13"/>
      <c r="BC74" s="13"/>
      <c r="BD74" s="79">
        <f t="shared" si="1"/>
        <v>0</v>
      </c>
      <c r="BE74" s="13"/>
      <c r="BF74" s="13"/>
      <c r="BG74" s="13"/>
      <c r="BH74" s="79">
        <f t="shared" si="12"/>
        <v>0</v>
      </c>
      <c r="BI74" s="13"/>
      <c r="BJ74" s="15">
        <f t="shared" si="26"/>
        <v>0</v>
      </c>
      <c r="BK74" s="80">
        <f t="shared" si="14"/>
        <v>0</v>
      </c>
      <c r="BL74" s="13"/>
      <c r="BM74" s="13"/>
      <c r="BN74" s="13"/>
      <c r="BO74" s="13"/>
      <c r="BP74" s="13"/>
      <c r="BQ74" s="14">
        <f t="shared" si="15"/>
        <v>0</v>
      </c>
      <c r="BR74" s="13"/>
      <c r="BS74" s="13"/>
      <c r="BT74" s="13"/>
      <c r="BU74" s="13"/>
      <c r="BV74" s="13"/>
      <c r="BW74" s="14">
        <f t="shared" si="16"/>
        <v>0</v>
      </c>
      <c r="BX74" s="13"/>
      <c r="BY74" s="13"/>
      <c r="BZ74" s="13"/>
      <c r="CA74" s="14">
        <f t="shared" si="17"/>
        <v>0</v>
      </c>
      <c r="CB74" s="13"/>
      <c r="CC74" s="15">
        <f t="shared" si="27"/>
        <v>0</v>
      </c>
      <c r="CD74" s="58">
        <f t="shared" si="28"/>
        <v>0</v>
      </c>
      <c r="CE74" s="58">
        <f t="shared" si="29"/>
        <v>0</v>
      </c>
      <c r="CF74" s="22"/>
      <c r="CG74" s="58">
        <f t="shared" si="23"/>
        <v>0</v>
      </c>
      <c r="CH74" s="17" t="str">
        <f t="shared" si="30"/>
        <v>Reprobado</v>
      </c>
    </row>
    <row r="75" spans="1:86" ht="20.25" customHeight="1" thickTop="1" thickBot="1" x14ac:dyDescent="0.45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79">
        <f t="shared" si="2"/>
        <v>0</v>
      </c>
      <c r="M75" s="13"/>
      <c r="N75" s="13"/>
      <c r="O75" s="13"/>
      <c r="P75" s="13"/>
      <c r="Q75" s="13"/>
      <c r="R75" s="79">
        <f t="shared" si="3"/>
        <v>0</v>
      </c>
      <c r="S75" s="13"/>
      <c r="T75" s="13"/>
      <c r="U75" s="13"/>
      <c r="V75" s="14">
        <f t="shared" si="4"/>
        <v>0</v>
      </c>
      <c r="W75" s="13"/>
      <c r="X75" s="15">
        <f t="shared" si="24"/>
        <v>0</v>
      </c>
      <c r="Y75" s="80">
        <f t="shared" si="6"/>
        <v>0</v>
      </c>
      <c r="Z75" s="13"/>
      <c r="AA75" s="13"/>
      <c r="AB75" s="13"/>
      <c r="AC75" s="13"/>
      <c r="AD75" s="13"/>
      <c r="AE75" s="79">
        <f t="shared" si="7"/>
        <v>0</v>
      </c>
      <c r="AF75" s="13"/>
      <c r="AG75" s="13"/>
      <c r="AH75" s="13"/>
      <c r="AI75" s="13"/>
      <c r="AJ75" s="13"/>
      <c r="AK75" s="79">
        <f t="shared" si="8"/>
        <v>0</v>
      </c>
      <c r="AL75" s="13"/>
      <c r="AM75" s="13"/>
      <c r="AN75" s="13"/>
      <c r="AO75" s="79">
        <f t="shared" si="9"/>
        <v>0</v>
      </c>
      <c r="AP75" s="13"/>
      <c r="AQ75" s="15">
        <f t="shared" si="25"/>
        <v>0</v>
      </c>
      <c r="AR75" s="80">
        <f t="shared" si="11"/>
        <v>0</v>
      </c>
      <c r="AS75" s="13"/>
      <c r="AT75" s="13"/>
      <c r="AU75" s="13"/>
      <c r="AV75" s="13"/>
      <c r="AW75" s="13"/>
      <c r="AX75" s="79">
        <f t="shared" si="0"/>
        <v>0</v>
      </c>
      <c r="AY75" s="13"/>
      <c r="AZ75" s="13"/>
      <c r="BA75" s="13"/>
      <c r="BB75" s="13"/>
      <c r="BC75" s="13"/>
      <c r="BD75" s="79">
        <f t="shared" si="1"/>
        <v>0</v>
      </c>
      <c r="BE75" s="13"/>
      <c r="BF75" s="13"/>
      <c r="BG75" s="13"/>
      <c r="BH75" s="79">
        <f t="shared" si="12"/>
        <v>0</v>
      </c>
      <c r="BI75" s="13"/>
      <c r="BJ75" s="15">
        <f t="shared" si="26"/>
        <v>0</v>
      </c>
      <c r="BK75" s="80">
        <f t="shared" si="14"/>
        <v>0</v>
      </c>
      <c r="BL75" s="13"/>
      <c r="BM75" s="13"/>
      <c r="BN75" s="13"/>
      <c r="BO75" s="13"/>
      <c r="BP75" s="13"/>
      <c r="BQ75" s="14">
        <f t="shared" si="15"/>
        <v>0</v>
      </c>
      <c r="BR75" s="13"/>
      <c r="BS75" s="13"/>
      <c r="BT75" s="13"/>
      <c r="BU75" s="13"/>
      <c r="BV75" s="13"/>
      <c r="BW75" s="14">
        <f t="shared" si="16"/>
        <v>0</v>
      </c>
      <c r="BX75" s="13"/>
      <c r="BY75" s="13"/>
      <c r="BZ75" s="13"/>
      <c r="CA75" s="14">
        <f t="shared" si="17"/>
        <v>0</v>
      </c>
      <c r="CB75" s="13"/>
      <c r="CC75" s="15">
        <f t="shared" si="27"/>
        <v>0</v>
      </c>
      <c r="CD75" s="58">
        <f t="shared" si="28"/>
        <v>0</v>
      </c>
      <c r="CE75" s="58">
        <f t="shared" si="29"/>
        <v>0</v>
      </c>
      <c r="CF75" s="22"/>
      <c r="CG75" s="58">
        <f t="shared" si="23"/>
        <v>0</v>
      </c>
      <c r="CH75" s="17" t="str">
        <f t="shared" si="30"/>
        <v>Reprobado</v>
      </c>
    </row>
    <row r="76" spans="1:86" ht="20.25" customHeight="1" thickTop="1" thickBot="1" x14ac:dyDescent="0.45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79">
        <f t="shared" si="2"/>
        <v>0</v>
      </c>
      <c r="M76" s="13"/>
      <c r="N76" s="13"/>
      <c r="O76" s="13"/>
      <c r="P76" s="13"/>
      <c r="Q76" s="13"/>
      <c r="R76" s="79">
        <f t="shared" si="3"/>
        <v>0</v>
      </c>
      <c r="S76" s="13"/>
      <c r="T76" s="13"/>
      <c r="U76" s="13"/>
      <c r="V76" s="14">
        <f t="shared" si="4"/>
        <v>0</v>
      </c>
      <c r="W76" s="13"/>
      <c r="X76" s="15">
        <f t="shared" si="24"/>
        <v>0</v>
      </c>
      <c r="Y76" s="80">
        <f t="shared" si="6"/>
        <v>0</v>
      </c>
      <c r="Z76" s="13"/>
      <c r="AA76" s="13"/>
      <c r="AB76" s="13"/>
      <c r="AC76" s="13"/>
      <c r="AD76" s="13"/>
      <c r="AE76" s="79">
        <f t="shared" si="7"/>
        <v>0</v>
      </c>
      <c r="AF76" s="13"/>
      <c r="AG76" s="13"/>
      <c r="AH76" s="13"/>
      <c r="AI76" s="13"/>
      <c r="AJ76" s="13"/>
      <c r="AK76" s="79">
        <f t="shared" si="8"/>
        <v>0</v>
      </c>
      <c r="AL76" s="13"/>
      <c r="AM76" s="13"/>
      <c r="AN76" s="13"/>
      <c r="AO76" s="79">
        <f t="shared" si="9"/>
        <v>0</v>
      </c>
      <c r="AP76" s="13"/>
      <c r="AQ76" s="15">
        <f t="shared" si="25"/>
        <v>0</v>
      </c>
      <c r="AR76" s="80">
        <f t="shared" si="11"/>
        <v>0</v>
      </c>
      <c r="AS76" s="13"/>
      <c r="AT76" s="13"/>
      <c r="AU76" s="13"/>
      <c r="AV76" s="13"/>
      <c r="AW76" s="13"/>
      <c r="AX76" s="79">
        <f t="shared" si="0"/>
        <v>0</v>
      </c>
      <c r="AY76" s="13"/>
      <c r="AZ76" s="13"/>
      <c r="BA76" s="13"/>
      <c r="BB76" s="13"/>
      <c r="BC76" s="13"/>
      <c r="BD76" s="79">
        <f t="shared" si="1"/>
        <v>0</v>
      </c>
      <c r="BE76" s="13"/>
      <c r="BF76" s="13"/>
      <c r="BG76" s="13"/>
      <c r="BH76" s="79">
        <f t="shared" si="12"/>
        <v>0</v>
      </c>
      <c r="BI76" s="13"/>
      <c r="BJ76" s="15">
        <f t="shared" si="26"/>
        <v>0</v>
      </c>
      <c r="BK76" s="80">
        <f t="shared" si="14"/>
        <v>0</v>
      </c>
      <c r="BL76" s="13"/>
      <c r="BM76" s="13"/>
      <c r="BN76" s="13"/>
      <c r="BO76" s="13"/>
      <c r="BP76" s="13"/>
      <c r="BQ76" s="14">
        <f t="shared" si="15"/>
        <v>0</v>
      </c>
      <c r="BR76" s="13"/>
      <c r="BS76" s="13"/>
      <c r="BT76" s="13"/>
      <c r="BU76" s="13"/>
      <c r="BV76" s="13"/>
      <c r="BW76" s="14">
        <f t="shared" si="16"/>
        <v>0</v>
      </c>
      <c r="BX76" s="13"/>
      <c r="BY76" s="13"/>
      <c r="BZ76" s="13"/>
      <c r="CA76" s="14">
        <f t="shared" si="17"/>
        <v>0</v>
      </c>
      <c r="CB76" s="13"/>
      <c r="CC76" s="15">
        <f t="shared" si="27"/>
        <v>0</v>
      </c>
      <c r="CD76" s="58">
        <f t="shared" si="28"/>
        <v>0</v>
      </c>
      <c r="CE76" s="58">
        <f t="shared" si="29"/>
        <v>0</v>
      </c>
      <c r="CF76" s="22"/>
      <c r="CG76" s="58">
        <f t="shared" si="23"/>
        <v>0</v>
      </c>
      <c r="CH76" s="17" t="str">
        <f t="shared" si="30"/>
        <v>Reprobado</v>
      </c>
    </row>
    <row r="77" spans="1:86" ht="20.25" customHeight="1" thickTop="1" thickBot="1" x14ac:dyDescent="0.45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79">
        <f t="shared" si="2"/>
        <v>0</v>
      </c>
      <c r="M77" s="13"/>
      <c r="N77" s="13"/>
      <c r="O77" s="13"/>
      <c r="P77" s="13"/>
      <c r="Q77" s="13"/>
      <c r="R77" s="79">
        <f t="shared" si="3"/>
        <v>0</v>
      </c>
      <c r="S77" s="13"/>
      <c r="T77" s="13"/>
      <c r="U77" s="13"/>
      <c r="V77" s="14">
        <f t="shared" si="4"/>
        <v>0</v>
      </c>
      <c r="W77" s="13"/>
      <c r="X77" s="15">
        <f t="shared" si="24"/>
        <v>0</v>
      </c>
      <c r="Y77" s="80">
        <f t="shared" si="6"/>
        <v>0</v>
      </c>
      <c r="Z77" s="13"/>
      <c r="AA77" s="13"/>
      <c r="AB77" s="13"/>
      <c r="AC77" s="13"/>
      <c r="AD77" s="13"/>
      <c r="AE77" s="79">
        <f t="shared" si="7"/>
        <v>0</v>
      </c>
      <c r="AF77" s="13"/>
      <c r="AG77" s="13"/>
      <c r="AH77" s="13"/>
      <c r="AI77" s="13"/>
      <c r="AJ77" s="13"/>
      <c r="AK77" s="79">
        <f t="shared" si="8"/>
        <v>0</v>
      </c>
      <c r="AL77" s="13"/>
      <c r="AM77" s="13"/>
      <c r="AN77" s="13"/>
      <c r="AO77" s="79">
        <f t="shared" si="9"/>
        <v>0</v>
      </c>
      <c r="AP77" s="13"/>
      <c r="AQ77" s="15">
        <f t="shared" si="25"/>
        <v>0</v>
      </c>
      <c r="AR77" s="80">
        <f t="shared" si="11"/>
        <v>0</v>
      </c>
      <c r="AS77" s="13"/>
      <c r="AT77" s="13"/>
      <c r="AU77" s="13"/>
      <c r="AV77" s="13"/>
      <c r="AW77" s="13"/>
      <c r="AX77" s="79">
        <f t="shared" ref="AX77:AX82" si="31">IF(OR($G$4="MEDIA",$G$4="BASICA - TERCER CICLO"),ROUND(((AS77*$AS$11)+(AT77*$AT$11)+(AU77*$AU$11)+(AV77*$AV$11)+(AW77*$AW$11)*100)/35%,2),ROUND((AS77*$AS$11)+(AT77*$AT$11)+(AU77*$AU$11)+(AV77*$AV$11)+(AW77*$AW$11),2))</f>
        <v>0</v>
      </c>
      <c r="AY77" s="13"/>
      <c r="AZ77" s="13"/>
      <c r="BA77" s="13"/>
      <c r="BB77" s="13"/>
      <c r="BC77" s="13"/>
      <c r="BD77" s="79">
        <f t="shared" ref="BD77:BD82" si="32">IF(OR($G$4="MEDIA",$G$4="BASICA - TERCER CICLO"),ROUND(((AY77*$AY$11)+(AZ77*$AZ$11)+(BA77*$BA$11)+(BB77*$BB$11)+(BC77*$BC$11)*100)/35%,2),ROUND((AY77*$AY$11)+(AZ77*$AZ$11)+(BA77*$BA$11)+(BB77*$BB$11)+(BC77*$BC$11),2))</f>
        <v>0</v>
      </c>
      <c r="BE77" s="13"/>
      <c r="BF77" s="13"/>
      <c r="BG77" s="13"/>
      <c r="BH77" s="79">
        <f t="shared" si="12"/>
        <v>0</v>
      </c>
      <c r="BI77" s="13"/>
      <c r="BJ77" s="15">
        <f t="shared" si="26"/>
        <v>0</v>
      </c>
      <c r="BK77" s="80">
        <f t="shared" si="14"/>
        <v>0</v>
      </c>
      <c r="BL77" s="13"/>
      <c r="BM77" s="13"/>
      <c r="BN77" s="13"/>
      <c r="BO77" s="13"/>
      <c r="BP77" s="13"/>
      <c r="BQ77" s="14">
        <f t="shared" si="15"/>
        <v>0</v>
      </c>
      <c r="BR77" s="13"/>
      <c r="BS77" s="13"/>
      <c r="BT77" s="13"/>
      <c r="BU77" s="13"/>
      <c r="BV77" s="13"/>
      <c r="BW77" s="14">
        <f t="shared" si="16"/>
        <v>0</v>
      </c>
      <c r="BX77" s="13"/>
      <c r="BY77" s="13"/>
      <c r="BZ77" s="13"/>
      <c r="CA77" s="14">
        <f t="shared" si="17"/>
        <v>0</v>
      </c>
      <c r="CB77" s="13"/>
      <c r="CC77" s="15">
        <f t="shared" si="27"/>
        <v>0</v>
      </c>
      <c r="CD77" s="58">
        <f t="shared" si="28"/>
        <v>0</v>
      </c>
      <c r="CE77" s="58">
        <f t="shared" si="29"/>
        <v>0</v>
      </c>
      <c r="CF77" s="22"/>
      <c r="CG77" s="58">
        <f t="shared" si="23"/>
        <v>0</v>
      </c>
      <c r="CH77" s="17" t="str">
        <f t="shared" si="30"/>
        <v>Reprobado</v>
      </c>
    </row>
    <row r="78" spans="1:86" ht="20.25" customHeight="1" thickTop="1" thickBot="1" x14ac:dyDescent="0.45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79">
        <f t="shared" ref="L78:L82" si="33">IF(OR($G$4="MEDIA",$G$4="BASICA - TERCER CICLO"),ROUND(((G78*$G$11)+(H78*$H$11)+(I78*$I$11)+(J78*$J$11)+(K78*$K$11)*100)/35%,2),ROUND((G78*$G$11)+(H78*$H$11)+(I78*$I$11)+(J78*$J$11)+(K78*$K$11),2))</f>
        <v>0</v>
      </c>
      <c r="M78" s="13"/>
      <c r="N78" s="13"/>
      <c r="O78" s="13"/>
      <c r="P78" s="13"/>
      <c r="Q78" s="13"/>
      <c r="R78" s="79">
        <f t="shared" ref="R78:R82" si="34">IF(OR($G$4="MEDIA",$G$4="BASICA - TERCER CICLO"),ROUND(((M78*$M$11)+(N78*$N$11)+(O78*$O$11)+(P78*$P$11)+(Q78*$Q$11)*100)/35%,2),ROUND((M78*$M$11)+(N78*$N$11)+(O78*$O$11)+(P78*$P$11)+(Q78*$Q$11),2))</f>
        <v>0</v>
      </c>
      <c r="S78" s="13"/>
      <c r="T78" s="13"/>
      <c r="U78" s="13"/>
      <c r="V78" s="14">
        <f t="shared" ref="V78:V82" si="35">IF(OR($G$4="MEDIA",$G$4="BASICA - TERCER CICLO"),ROUND(((S78*$S$11)+(T78*$T$11)+(U78*$U$11)*100)/30%,2),ROUND(((S78*$S$11)+(T78*$T$11)+(U78*$U$11)*100)/30%,2))</f>
        <v>0</v>
      </c>
      <c r="W78" s="13"/>
      <c r="X78" s="15">
        <f t="shared" si="24"/>
        <v>0</v>
      </c>
      <c r="Y78" s="80">
        <f t="shared" ref="Y78:Y82" si="36">ROUND((L78+R78+V78)/3,1)</f>
        <v>0</v>
      </c>
      <c r="Z78" s="13"/>
      <c r="AA78" s="13"/>
      <c r="AB78" s="13"/>
      <c r="AC78" s="13"/>
      <c r="AD78" s="13"/>
      <c r="AE78" s="79">
        <f t="shared" ref="AE78:AE82" si="37">IF(OR($G$4="MEDIA",$G$4="BASICA - TERCER CICLO"),ROUND(((Z78*$Z$11)+(AA78*$AA$11)+(AB78*$AB$11)+(AC78*$AC$11)+(AD78*$AD$11)*100)/35%,2),ROUND((Z78*$Z$11)+(AA78*$AA$11)+(AB78*$AB$11)+(AC78*$AC$11)+(AD78*$AD$11),2))</f>
        <v>0</v>
      </c>
      <c r="AF78" s="13"/>
      <c r="AG78" s="13"/>
      <c r="AH78" s="13"/>
      <c r="AI78" s="13"/>
      <c r="AJ78" s="13"/>
      <c r="AK78" s="79">
        <f t="shared" ref="AK78:AK82" si="38">IF(OR($G$4="MEDIA",$G$4="BASICA - TERCER CICLO"),ROUND(((AF78*$AF$11)+(AG78*$AG$11)+(AH78*$AH$11)+(AI78*$AI$11)+(AJ78*$AJ$11)*100)/35%,2),ROUND((AF78*$AF$11)+(AG78*$AG$11)+(AH78*$AH$11)+(AI78*$AI$11)+(AJ78*$AJ$11),2))</f>
        <v>0</v>
      </c>
      <c r="AL78" s="13"/>
      <c r="AM78" s="13"/>
      <c r="AN78" s="13"/>
      <c r="AO78" s="79">
        <f t="shared" ref="AO78:AO82" si="39">IF(OR($G$4="MEDIA",$G$4="BASICA - TERCER CICLO"),ROUND(((AL78*$AL$11)+(AM78*$AM$11)+(AN78*$AN$11)*100)/30%,2),ROUND(((AL78*$AL$11)+(AM78*$AM$11)+(AN78*$AN$11)*100)/30%,2))</f>
        <v>0</v>
      </c>
      <c r="AP78" s="13"/>
      <c r="AQ78" s="15">
        <f t="shared" si="25"/>
        <v>0</v>
      </c>
      <c r="AR78" s="80">
        <f t="shared" ref="AR78:AR82" si="40">ROUND((AE78+AK78+AO78)/3,1)</f>
        <v>0</v>
      </c>
      <c r="AS78" s="13"/>
      <c r="AT78" s="13"/>
      <c r="AU78" s="13"/>
      <c r="AV78" s="13"/>
      <c r="AW78" s="13"/>
      <c r="AX78" s="79">
        <f t="shared" si="31"/>
        <v>0</v>
      </c>
      <c r="AY78" s="13"/>
      <c r="AZ78" s="13"/>
      <c r="BA78" s="13"/>
      <c r="BB78" s="13"/>
      <c r="BC78" s="13"/>
      <c r="BD78" s="79">
        <f t="shared" si="32"/>
        <v>0</v>
      </c>
      <c r="BE78" s="13"/>
      <c r="BF78" s="13"/>
      <c r="BG78" s="13"/>
      <c r="BH78" s="79">
        <f t="shared" ref="BH78:BH82" si="41">IF(OR($G$4="MEDIA",$G$4="BASICA - TERCER CICLO"),ROUND(((BE78*$BE$11)+(BF78*$BF$11)+(BG78*$BG$11)*100)/30%,2),ROUND(((BE78*$BE$11)+(BF78*$BF$11)+(BG78*$BG$11)*100)/30%,2))</f>
        <v>0</v>
      </c>
      <c r="BI78" s="13"/>
      <c r="BJ78" s="15">
        <f t="shared" si="26"/>
        <v>0</v>
      </c>
      <c r="BK78" s="80">
        <f t="shared" ref="BK78:BK82" si="42">ROUND((AX78+BD78+BH78)/3,1)</f>
        <v>0</v>
      </c>
      <c r="BL78" s="13"/>
      <c r="BM78" s="13"/>
      <c r="BN78" s="13"/>
      <c r="BO78" s="13"/>
      <c r="BP78" s="13"/>
      <c r="BQ78" s="14">
        <f t="shared" ref="BQ78:BQ82" si="43">IF(OR($G$4="MEDIA",$G$4="BASICA - TERCER CICLO"),ROUND(((BL78*$BL$11)+(BM78*$BM$11)+(BN78*$BN$11)+(BO78*$BO$11)+(BP78*$BP$11)*100)/35%,2),ROUND(((BL78*$BL$11)+(BM78*$BM$11)+(BN78*$BN$11)+(BO78*$BO$11)+(BP78*$BP$11)*100)/35%,2))</f>
        <v>0</v>
      </c>
      <c r="BR78" s="13"/>
      <c r="BS78" s="13"/>
      <c r="BT78" s="13"/>
      <c r="BU78" s="13"/>
      <c r="BV78" s="13"/>
      <c r="BW78" s="14">
        <f t="shared" ref="BW78:BW82" si="44">IF(OR($G$4="MEDIA",$G$4="BASICA - TERCER CICLO"),ROUND(((BR78*$BR$11)+(BS78*$BS$11)+(BT78*$BT$11)+(BU78*$BU$11)+(BV78*$BV$11)*100)/35%,2),ROUND(((BR78*$BR$11)+(BS78*$BS$11)+(BT78*$BT$11)+(BU78*$BU$11)+(BV78*$BP$11)*100)/35%,2))</f>
        <v>0</v>
      </c>
      <c r="BX78" s="13"/>
      <c r="BY78" s="13"/>
      <c r="BZ78" s="13"/>
      <c r="CA78" s="14">
        <f t="shared" ref="CA78:CA82" si="45">IF(OR($G$4="MEDIA",$G$4="BASICA - TERCER CICLO"),ROUND(((BX78*$BX$11)+(BY78*$BY$11)+(BZ78*$BZ$11)*100)/30%,2),ROUND(((BX78*$BX$11)+(BY78*$BY$11)+(BZ78*$BZ$11)*100)/30%,2))</f>
        <v>0</v>
      </c>
      <c r="CB78" s="13"/>
      <c r="CC78" s="15">
        <f t="shared" si="27"/>
        <v>0</v>
      </c>
      <c r="CD78" s="58">
        <f t="shared" si="28"/>
        <v>0</v>
      </c>
      <c r="CE78" s="58">
        <f t="shared" si="29"/>
        <v>0</v>
      </c>
      <c r="CF78" s="22"/>
      <c r="CG78" s="58">
        <f t="shared" si="23"/>
        <v>0</v>
      </c>
      <c r="CH78" s="17" t="str">
        <f t="shared" si="30"/>
        <v>Reprobado</v>
      </c>
    </row>
    <row r="79" spans="1:86" ht="20.25" customHeight="1" thickTop="1" thickBot="1" x14ac:dyDescent="0.45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79">
        <f t="shared" si="33"/>
        <v>0</v>
      </c>
      <c r="M79" s="13"/>
      <c r="N79" s="13"/>
      <c r="O79" s="13"/>
      <c r="P79" s="13"/>
      <c r="Q79" s="13"/>
      <c r="R79" s="79">
        <f t="shared" si="34"/>
        <v>0</v>
      </c>
      <c r="S79" s="13"/>
      <c r="T79" s="13"/>
      <c r="U79" s="13"/>
      <c r="V79" s="14">
        <f t="shared" si="35"/>
        <v>0</v>
      </c>
      <c r="W79" s="13"/>
      <c r="X79" s="15">
        <f t="shared" si="24"/>
        <v>0</v>
      </c>
      <c r="Y79" s="80">
        <f t="shared" si="36"/>
        <v>0</v>
      </c>
      <c r="Z79" s="13"/>
      <c r="AA79" s="13"/>
      <c r="AB79" s="13"/>
      <c r="AC79" s="13"/>
      <c r="AD79" s="13"/>
      <c r="AE79" s="79">
        <f t="shared" si="37"/>
        <v>0</v>
      </c>
      <c r="AF79" s="13"/>
      <c r="AG79" s="13"/>
      <c r="AH79" s="13"/>
      <c r="AI79" s="13"/>
      <c r="AJ79" s="13"/>
      <c r="AK79" s="79">
        <f t="shared" si="38"/>
        <v>0</v>
      </c>
      <c r="AL79" s="13"/>
      <c r="AM79" s="13"/>
      <c r="AN79" s="13"/>
      <c r="AO79" s="79">
        <f t="shared" si="39"/>
        <v>0</v>
      </c>
      <c r="AP79" s="13"/>
      <c r="AQ79" s="15">
        <f t="shared" si="25"/>
        <v>0</v>
      </c>
      <c r="AR79" s="80">
        <f t="shared" si="40"/>
        <v>0</v>
      </c>
      <c r="AS79" s="13"/>
      <c r="AT79" s="13"/>
      <c r="AU79" s="13"/>
      <c r="AV79" s="13"/>
      <c r="AW79" s="13"/>
      <c r="AX79" s="79">
        <f t="shared" si="31"/>
        <v>0</v>
      </c>
      <c r="AY79" s="13"/>
      <c r="AZ79" s="13"/>
      <c r="BA79" s="13"/>
      <c r="BB79" s="13"/>
      <c r="BC79" s="13"/>
      <c r="BD79" s="79">
        <f t="shared" si="32"/>
        <v>0</v>
      </c>
      <c r="BE79" s="13"/>
      <c r="BF79" s="13"/>
      <c r="BG79" s="13"/>
      <c r="BH79" s="79">
        <f t="shared" si="41"/>
        <v>0</v>
      </c>
      <c r="BI79" s="13"/>
      <c r="BJ79" s="15">
        <f t="shared" si="26"/>
        <v>0</v>
      </c>
      <c r="BK79" s="80">
        <f t="shared" si="42"/>
        <v>0</v>
      </c>
      <c r="BL79" s="13"/>
      <c r="BM79" s="13"/>
      <c r="BN79" s="13"/>
      <c r="BO79" s="13"/>
      <c r="BP79" s="13"/>
      <c r="BQ79" s="14">
        <f t="shared" si="43"/>
        <v>0</v>
      </c>
      <c r="BR79" s="13"/>
      <c r="BS79" s="13"/>
      <c r="BT79" s="13"/>
      <c r="BU79" s="13"/>
      <c r="BV79" s="13"/>
      <c r="BW79" s="14">
        <f t="shared" si="44"/>
        <v>0</v>
      </c>
      <c r="BX79" s="13"/>
      <c r="BY79" s="13"/>
      <c r="BZ79" s="13"/>
      <c r="CA79" s="14">
        <f t="shared" si="45"/>
        <v>0</v>
      </c>
      <c r="CB79" s="13"/>
      <c r="CC79" s="15">
        <f t="shared" si="27"/>
        <v>0</v>
      </c>
      <c r="CD79" s="58">
        <f t="shared" si="28"/>
        <v>0</v>
      </c>
      <c r="CE79" s="58">
        <f t="shared" si="29"/>
        <v>0</v>
      </c>
      <c r="CF79" s="22"/>
      <c r="CG79" s="58">
        <f t="shared" si="23"/>
        <v>0</v>
      </c>
      <c r="CH79" s="17" t="str">
        <f t="shared" si="30"/>
        <v>Reprobado</v>
      </c>
    </row>
    <row r="80" spans="1:86" ht="20.25" customHeight="1" thickTop="1" thickBot="1" x14ac:dyDescent="0.45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79">
        <f t="shared" si="33"/>
        <v>0</v>
      </c>
      <c r="M80" s="13"/>
      <c r="N80" s="13"/>
      <c r="O80" s="13"/>
      <c r="P80" s="13"/>
      <c r="Q80" s="13"/>
      <c r="R80" s="79">
        <f t="shared" si="34"/>
        <v>0</v>
      </c>
      <c r="S80" s="13"/>
      <c r="T80" s="13"/>
      <c r="U80" s="13"/>
      <c r="V80" s="14">
        <f t="shared" si="35"/>
        <v>0</v>
      </c>
      <c r="W80" s="13"/>
      <c r="X80" s="15">
        <f t="shared" si="24"/>
        <v>0</v>
      </c>
      <c r="Y80" s="80">
        <f t="shared" si="36"/>
        <v>0</v>
      </c>
      <c r="Z80" s="13"/>
      <c r="AA80" s="13"/>
      <c r="AB80" s="13"/>
      <c r="AC80" s="13"/>
      <c r="AD80" s="13"/>
      <c r="AE80" s="79">
        <f t="shared" si="37"/>
        <v>0</v>
      </c>
      <c r="AF80" s="13"/>
      <c r="AG80" s="13"/>
      <c r="AH80" s="13"/>
      <c r="AI80" s="13"/>
      <c r="AJ80" s="13"/>
      <c r="AK80" s="79">
        <f t="shared" si="38"/>
        <v>0</v>
      </c>
      <c r="AL80" s="13"/>
      <c r="AM80" s="13"/>
      <c r="AN80" s="13"/>
      <c r="AO80" s="79">
        <f t="shared" si="39"/>
        <v>0</v>
      </c>
      <c r="AP80" s="13"/>
      <c r="AQ80" s="15">
        <f t="shared" si="25"/>
        <v>0</v>
      </c>
      <c r="AR80" s="80">
        <f t="shared" si="40"/>
        <v>0</v>
      </c>
      <c r="AS80" s="13"/>
      <c r="AT80" s="13"/>
      <c r="AU80" s="13"/>
      <c r="AV80" s="13"/>
      <c r="AW80" s="13"/>
      <c r="AX80" s="79">
        <f t="shared" si="31"/>
        <v>0</v>
      </c>
      <c r="AY80" s="13"/>
      <c r="AZ80" s="13"/>
      <c r="BA80" s="13"/>
      <c r="BB80" s="13"/>
      <c r="BC80" s="13"/>
      <c r="BD80" s="79">
        <f t="shared" si="32"/>
        <v>0</v>
      </c>
      <c r="BE80" s="13"/>
      <c r="BF80" s="13"/>
      <c r="BG80" s="13"/>
      <c r="BH80" s="79">
        <f t="shared" si="41"/>
        <v>0</v>
      </c>
      <c r="BI80" s="13"/>
      <c r="BJ80" s="15">
        <f t="shared" si="26"/>
        <v>0</v>
      </c>
      <c r="BK80" s="80">
        <f t="shared" si="42"/>
        <v>0</v>
      </c>
      <c r="BL80" s="13"/>
      <c r="BM80" s="13"/>
      <c r="BN80" s="13"/>
      <c r="BO80" s="13"/>
      <c r="BP80" s="13"/>
      <c r="BQ80" s="14">
        <f t="shared" si="43"/>
        <v>0</v>
      </c>
      <c r="BR80" s="13"/>
      <c r="BS80" s="13"/>
      <c r="BT80" s="13"/>
      <c r="BU80" s="13"/>
      <c r="BV80" s="13"/>
      <c r="BW80" s="14">
        <f t="shared" si="44"/>
        <v>0</v>
      </c>
      <c r="BX80" s="13"/>
      <c r="BY80" s="13"/>
      <c r="BZ80" s="13"/>
      <c r="CA80" s="14">
        <f t="shared" si="45"/>
        <v>0</v>
      </c>
      <c r="CB80" s="13"/>
      <c r="CC80" s="15">
        <f t="shared" si="27"/>
        <v>0</v>
      </c>
      <c r="CD80" s="58">
        <f t="shared" si="28"/>
        <v>0</v>
      </c>
      <c r="CE80" s="58">
        <f t="shared" si="29"/>
        <v>0</v>
      </c>
      <c r="CF80" s="22"/>
      <c r="CG80" s="58">
        <f t="shared" si="23"/>
        <v>0</v>
      </c>
      <c r="CH80" s="17" t="str">
        <f t="shared" si="30"/>
        <v>Reprobado</v>
      </c>
    </row>
    <row r="81" spans="1:86" ht="20.25" customHeight="1" thickTop="1" thickBot="1" x14ac:dyDescent="0.45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79">
        <f t="shared" si="33"/>
        <v>0</v>
      </c>
      <c r="M81" s="13"/>
      <c r="N81" s="13"/>
      <c r="O81" s="13"/>
      <c r="P81" s="13"/>
      <c r="Q81" s="13"/>
      <c r="R81" s="79">
        <f t="shared" si="34"/>
        <v>0</v>
      </c>
      <c r="S81" s="13"/>
      <c r="T81" s="13"/>
      <c r="U81" s="13"/>
      <c r="V81" s="14">
        <f t="shared" si="35"/>
        <v>0</v>
      </c>
      <c r="W81" s="13"/>
      <c r="X81" s="15">
        <f t="shared" si="24"/>
        <v>0</v>
      </c>
      <c r="Y81" s="80">
        <f t="shared" si="36"/>
        <v>0</v>
      </c>
      <c r="Z81" s="13"/>
      <c r="AA81" s="13"/>
      <c r="AB81" s="13"/>
      <c r="AC81" s="13"/>
      <c r="AD81" s="13"/>
      <c r="AE81" s="79">
        <f t="shared" si="37"/>
        <v>0</v>
      </c>
      <c r="AF81" s="13"/>
      <c r="AG81" s="13"/>
      <c r="AH81" s="13"/>
      <c r="AI81" s="13"/>
      <c r="AJ81" s="13"/>
      <c r="AK81" s="79">
        <f t="shared" si="38"/>
        <v>0</v>
      </c>
      <c r="AL81" s="13"/>
      <c r="AM81" s="13"/>
      <c r="AN81" s="13"/>
      <c r="AO81" s="79">
        <f t="shared" si="39"/>
        <v>0</v>
      </c>
      <c r="AP81" s="13"/>
      <c r="AQ81" s="15">
        <f t="shared" si="25"/>
        <v>0</v>
      </c>
      <c r="AR81" s="80">
        <f t="shared" si="40"/>
        <v>0</v>
      </c>
      <c r="AS81" s="13"/>
      <c r="AT81" s="13"/>
      <c r="AU81" s="13"/>
      <c r="AV81" s="13"/>
      <c r="AW81" s="13"/>
      <c r="AX81" s="79">
        <f t="shared" si="31"/>
        <v>0</v>
      </c>
      <c r="AY81" s="13"/>
      <c r="AZ81" s="13"/>
      <c r="BA81" s="13"/>
      <c r="BB81" s="13"/>
      <c r="BC81" s="13"/>
      <c r="BD81" s="79">
        <f t="shared" si="32"/>
        <v>0</v>
      </c>
      <c r="BE81" s="13"/>
      <c r="BF81" s="13"/>
      <c r="BG81" s="13"/>
      <c r="BH81" s="79">
        <f t="shared" si="41"/>
        <v>0</v>
      </c>
      <c r="BI81" s="13"/>
      <c r="BJ81" s="15">
        <f t="shared" si="26"/>
        <v>0</v>
      </c>
      <c r="BK81" s="80">
        <f t="shared" si="42"/>
        <v>0</v>
      </c>
      <c r="BL81" s="13"/>
      <c r="BM81" s="13"/>
      <c r="BN81" s="13"/>
      <c r="BO81" s="13"/>
      <c r="BP81" s="13"/>
      <c r="BQ81" s="14">
        <f t="shared" si="43"/>
        <v>0</v>
      </c>
      <c r="BR81" s="13"/>
      <c r="BS81" s="13"/>
      <c r="BT81" s="13"/>
      <c r="BU81" s="13"/>
      <c r="BV81" s="13"/>
      <c r="BW81" s="14">
        <f t="shared" si="44"/>
        <v>0</v>
      </c>
      <c r="BX81" s="13"/>
      <c r="BY81" s="13"/>
      <c r="BZ81" s="13"/>
      <c r="CA81" s="14">
        <f t="shared" si="45"/>
        <v>0</v>
      </c>
      <c r="CB81" s="13"/>
      <c r="CC81" s="15">
        <f t="shared" si="27"/>
        <v>0</v>
      </c>
      <c r="CD81" s="58">
        <f t="shared" si="28"/>
        <v>0</v>
      </c>
      <c r="CE81" s="58">
        <f t="shared" si="29"/>
        <v>0</v>
      </c>
      <c r="CF81" s="22"/>
      <c r="CG81" s="58">
        <f t="shared" si="23"/>
        <v>0</v>
      </c>
      <c r="CH81" s="17" t="str">
        <f t="shared" si="30"/>
        <v>Reprobado</v>
      </c>
    </row>
    <row r="82" spans="1:86" ht="20.25" customHeight="1" thickTop="1" thickBot="1" x14ac:dyDescent="0.45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79">
        <f t="shared" si="33"/>
        <v>0</v>
      </c>
      <c r="M82" s="13"/>
      <c r="N82" s="13"/>
      <c r="O82" s="13"/>
      <c r="P82" s="13"/>
      <c r="Q82" s="13"/>
      <c r="R82" s="79">
        <f t="shared" si="34"/>
        <v>0</v>
      </c>
      <c r="S82" s="13"/>
      <c r="T82" s="13"/>
      <c r="U82" s="13"/>
      <c r="V82" s="14">
        <f t="shared" si="35"/>
        <v>0</v>
      </c>
      <c r="W82" s="13"/>
      <c r="X82" s="15">
        <f t="shared" si="24"/>
        <v>0</v>
      </c>
      <c r="Y82" s="80">
        <f t="shared" si="36"/>
        <v>0</v>
      </c>
      <c r="Z82" s="13"/>
      <c r="AA82" s="13"/>
      <c r="AB82" s="13"/>
      <c r="AC82" s="13"/>
      <c r="AD82" s="13"/>
      <c r="AE82" s="79">
        <f t="shared" si="37"/>
        <v>0</v>
      </c>
      <c r="AF82" s="13"/>
      <c r="AG82" s="13"/>
      <c r="AH82" s="13"/>
      <c r="AI82" s="13"/>
      <c r="AJ82" s="13"/>
      <c r="AK82" s="79">
        <f t="shared" si="38"/>
        <v>0</v>
      </c>
      <c r="AL82" s="13"/>
      <c r="AM82" s="13"/>
      <c r="AN82" s="13"/>
      <c r="AO82" s="79">
        <f t="shared" si="39"/>
        <v>0</v>
      </c>
      <c r="AP82" s="13"/>
      <c r="AQ82" s="15">
        <f t="shared" si="25"/>
        <v>0</v>
      </c>
      <c r="AR82" s="80">
        <f t="shared" si="40"/>
        <v>0</v>
      </c>
      <c r="AS82" s="13"/>
      <c r="AT82" s="13"/>
      <c r="AU82" s="13"/>
      <c r="AV82" s="13"/>
      <c r="AW82" s="13"/>
      <c r="AX82" s="79">
        <f t="shared" si="31"/>
        <v>0</v>
      </c>
      <c r="AY82" s="13"/>
      <c r="AZ82" s="13"/>
      <c r="BA82" s="13"/>
      <c r="BB82" s="13"/>
      <c r="BC82" s="13"/>
      <c r="BD82" s="79">
        <f t="shared" si="32"/>
        <v>0</v>
      </c>
      <c r="BE82" s="13"/>
      <c r="BF82" s="13"/>
      <c r="BG82" s="13"/>
      <c r="BH82" s="79">
        <f t="shared" si="41"/>
        <v>0</v>
      </c>
      <c r="BI82" s="13"/>
      <c r="BJ82" s="15">
        <f t="shared" si="26"/>
        <v>0</v>
      </c>
      <c r="BK82" s="80">
        <f t="shared" si="42"/>
        <v>0</v>
      </c>
      <c r="BL82" s="13"/>
      <c r="BM82" s="13"/>
      <c r="BN82" s="13"/>
      <c r="BO82" s="13"/>
      <c r="BP82" s="13"/>
      <c r="BQ82" s="14">
        <f t="shared" si="43"/>
        <v>0</v>
      </c>
      <c r="BR82" s="13"/>
      <c r="BS82" s="13"/>
      <c r="BT82" s="13"/>
      <c r="BU82" s="13"/>
      <c r="BV82" s="13"/>
      <c r="BW82" s="14">
        <f t="shared" si="44"/>
        <v>0</v>
      </c>
      <c r="BX82" s="13"/>
      <c r="BY82" s="13"/>
      <c r="BZ82" s="13"/>
      <c r="CA82" s="14">
        <f t="shared" si="45"/>
        <v>0</v>
      </c>
      <c r="CB82" s="13"/>
      <c r="CC82" s="15">
        <f t="shared" si="27"/>
        <v>0</v>
      </c>
      <c r="CD82" s="58">
        <f t="shared" si="28"/>
        <v>0</v>
      </c>
      <c r="CE82" s="58">
        <f t="shared" si="29"/>
        <v>0</v>
      </c>
      <c r="CF82" s="22"/>
      <c r="CG82" s="58">
        <f t="shared" si="23"/>
        <v>0</v>
      </c>
      <c r="CH82" s="17" t="str">
        <f t="shared" si="30"/>
        <v>Reprobado</v>
      </c>
    </row>
    <row r="83" spans="1:86" ht="13.5" thickTop="1" x14ac:dyDescent="0.2"/>
  </sheetData>
  <sheetProtection selectLockedCells="1"/>
  <mergeCells count="35"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L10:AO10"/>
    <mergeCell ref="G6:L6"/>
  </mergeCells>
  <phoneticPr fontId="0" type="noConversion"/>
  <conditionalFormatting sqref="Y11">
    <cfRule type="cellIs" dxfId="49" priority="23" operator="greaterThan">
      <formula>1.1</formula>
    </cfRule>
  </conditionalFormatting>
  <conditionalFormatting sqref="Y13:Y82">
    <cfRule type="cellIs" dxfId="48" priority="7" operator="between">
      <formula>7</formula>
      <formula>10</formula>
    </cfRule>
    <cfRule type="cellIs" dxfId="47" priority="8" operator="between">
      <formula>5</formula>
      <formula>6.99</formula>
    </cfRule>
    <cfRule type="cellIs" dxfId="46" priority="9" operator="between">
      <formula>0</formula>
      <formula>4.99</formula>
    </cfRule>
  </conditionalFormatting>
  <conditionalFormatting sqref="AR11">
    <cfRule type="cellIs" dxfId="45" priority="22" operator="greaterThan">
      <formula>1.1</formula>
    </cfRule>
  </conditionalFormatting>
  <conditionalFormatting sqref="AR13:AR82">
    <cfRule type="cellIs" dxfId="44" priority="4" operator="between">
      <formula>7</formula>
      <formula>10</formula>
    </cfRule>
    <cfRule type="cellIs" dxfId="43" priority="5" operator="between">
      <formula>5</formula>
      <formula>6.99</formula>
    </cfRule>
    <cfRule type="cellIs" dxfId="42" priority="6" operator="between">
      <formula>0</formula>
      <formula>4.99</formula>
    </cfRule>
  </conditionalFormatting>
  <conditionalFormatting sqref="BK11">
    <cfRule type="cellIs" dxfId="41" priority="21" operator="greaterThan">
      <formula>1.1</formula>
    </cfRule>
  </conditionalFormatting>
  <conditionalFormatting sqref="BK13:BK82">
    <cfRule type="cellIs" dxfId="40" priority="1" operator="between">
      <formula>7</formula>
      <formula>10</formula>
    </cfRule>
    <cfRule type="cellIs" dxfId="39" priority="2" operator="between">
      <formula>5</formula>
      <formula>6.99</formula>
    </cfRule>
    <cfRule type="cellIs" dxfId="38" priority="3" operator="between">
      <formula>0</formula>
      <formula>4.99</formula>
    </cfRule>
  </conditionalFormatting>
  <conditionalFormatting sqref="CD11">
    <cfRule type="cellIs" dxfId="37" priority="10" operator="greaterThan">
      <formula>1.1</formula>
    </cfRule>
  </conditionalFormatting>
  <conditionalFormatting sqref="CD13:CE82">
    <cfRule type="cellIs" dxfId="36" priority="12" operator="between">
      <formula>7</formula>
      <formula>10</formula>
    </cfRule>
    <cfRule type="cellIs" dxfId="35" priority="13" operator="between">
      <formula>5</formula>
      <formula>6.99</formula>
    </cfRule>
    <cfRule type="cellIs" dxfId="34" priority="14" operator="between">
      <formula>0</formula>
      <formula>4.99</formula>
    </cfRule>
  </conditionalFormatting>
  <conditionalFormatting sqref="CF13:CF82">
    <cfRule type="cellIs" priority="52" stopIfTrue="1" operator="between">
      <formula>0</formula>
      <formula>10</formula>
    </cfRule>
  </conditionalFormatting>
  <conditionalFormatting sqref="CG13:CG82">
    <cfRule type="cellIs" dxfId="33" priority="36" operator="between">
      <formula>7</formula>
      <formula>10</formula>
    </cfRule>
    <cfRule type="cellIs" dxfId="32" priority="37" operator="between">
      <formula>5</formula>
      <formula>6.99</formula>
    </cfRule>
    <cfRule type="cellIs" dxfId="31" priority="38" operator="between">
      <formula>0</formula>
      <formula>4.99</formula>
    </cfRule>
  </conditionalFormatting>
  <conditionalFormatting sqref="CH13:CH82">
    <cfRule type="cellIs" dxfId="30" priority="51" stopIfTrue="1" operator="equal">
      <formula>"Reprobado"</formula>
    </cfRule>
  </conditionalFormatting>
  <dataValidations count="4">
    <dataValidation type="decimal" allowBlank="1" showInputMessage="1" showErrorMessage="1" errorTitle="Valores" error="Solo numeros. entre 0.01 a 10." sqref="CF13:CF82" xr:uid="{00000000-0002-0000-0000-000000000000}">
      <formula1>0</formula1>
      <formula2>10</formula2>
    </dataValidation>
    <dataValidation type="decimal" allowBlank="1" showInputMessage="1" showErrorMessage="1" errorTitle="Valor" error="Solo numeros entre 0.01 a 10." sqref="CB13:CB82 BX13:BZ82 BL13:BP82 AS13:AW82 AY13:BC82 BE13:BG82 BI13:BI82 Z13:AD82 AF13:AJ82 AL13:AN82 AP13:AP82 G13:K82 M13:Q82 S13:U82 W13:W82" xr:uid="{00000000-0002-0000-0000-000001000000}">
      <formula1>0</formula1>
      <formula2>10</formula2>
    </dataValidation>
    <dataValidation type="decimal" allowBlank="1" showInputMessage="1" showErrorMessage="1" errorTitle="Valor." error="Solo numeros entre 0.01 a 10." sqref="BR13:BV82" xr:uid="{00000000-0002-0000-0000-000002000000}">
      <formula1>0</formula1>
      <formula2>10</formula2>
    </dataValidation>
    <dataValidation operator="equal" allowBlank="1" showErrorMessage="1" errorTitle="Error" error="El Promedio no tiene que ser MAYOR A 110%" sqref="Y11 AR11 BK11 CD11" xr:uid="{AC01DB78-B6CB-45AF-B1AA-C6C2077AC2AD}"/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2"/>
  <sheetViews>
    <sheetView showGridLines="0" topLeftCell="A29" zoomScale="40" zoomScaleNormal="40" workbookViewId="0">
      <selection activeCell="A82" sqref="A82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thickTop="1" thickBot="1" x14ac:dyDescent="0.3">
      <c r="A1" s="97" t="s">
        <v>0</v>
      </c>
      <c r="B1" s="97"/>
      <c r="C1" s="97"/>
      <c r="D1" s="97"/>
      <c r="E1" s="97"/>
    </row>
    <row r="2" spans="1:26" ht="16.5" thickTop="1" x14ac:dyDescent="0.25">
      <c r="A2" s="1" t="s">
        <v>1</v>
      </c>
      <c r="E2" s="5"/>
    </row>
    <row r="3" spans="1:26" x14ac:dyDescent="0.2">
      <c r="B3" t="s">
        <v>8</v>
      </c>
      <c r="E3" s="2"/>
    </row>
    <row r="4" spans="1:26" x14ac:dyDescent="0.2">
      <c r="B4" t="s">
        <v>9</v>
      </c>
      <c r="E4" s="2"/>
    </row>
    <row r="5" spans="1:26" ht="15" x14ac:dyDescent="0.25">
      <c r="B5" t="s">
        <v>10</v>
      </c>
      <c r="E5" s="2"/>
      <c r="G5" s="126" t="s">
        <v>30</v>
      </c>
      <c r="H5" s="126"/>
      <c r="I5" s="52" t="s">
        <v>32</v>
      </c>
      <c r="J5" s="127" t="s">
        <v>31</v>
      </c>
      <c r="K5" s="127"/>
    </row>
    <row r="6" spans="1:26" ht="15" x14ac:dyDescent="0.25">
      <c r="B6" t="s">
        <v>11</v>
      </c>
      <c r="E6" s="2"/>
      <c r="G6" s="126"/>
      <c r="H6" s="126"/>
      <c r="I6" s="50" t="s">
        <v>33</v>
      </c>
      <c r="J6" s="128" t="s">
        <v>34</v>
      </c>
      <c r="K6" s="128"/>
    </row>
    <row r="7" spans="1:26" ht="15.75" thickBot="1" x14ac:dyDescent="0.3">
      <c r="B7" t="s">
        <v>12</v>
      </c>
      <c r="E7" s="6"/>
      <c r="G7" s="126"/>
      <c r="H7" s="126"/>
      <c r="I7" s="51" t="s">
        <v>35</v>
      </c>
      <c r="J7" s="129" t="s">
        <v>36</v>
      </c>
      <c r="K7" s="129"/>
    </row>
    <row r="8" spans="1:26" ht="19.5" thickTop="1" thickBot="1" x14ac:dyDescent="0.3">
      <c r="G8" s="121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113"/>
      <c r="W8" s="113"/>
      <c r="X8" s="113"/>
      <c r="Y8" s="113"/>
      <c r="Z8" s="114"/>
    </row>
    <row r="9" spans="1:26" ht="24" thickTop="1" x14ac:dyDescent="0.35">
      <c r="G9" s="115">
        <v>1</v>
      </c>
      <c r="H9" s="116"/>
      <c r="I9" s="116"/>
      <c r="J9" s="116"/>
      <c r="K9" s="117"/>
      <c r="L9" s="122">
        <v>2</v>
      </c>
      <c r="M9" s="116"/>
      <c r="N9" s="116"/>
      <c r="O9" s="116"/>
      <c r="P9" s="123"/>
      <c r="Q9" s="115">
        <v>3</v>
      </c>
      <c r="R9" s="116"/>
      <c r="S9" s="116"/>
      <c r="T9" s="116"/>
      <c r="U9" s="117"/>
      <c r="V9" s="115">
        <v>4</v>
      </c>
      <c r="W9" s="116"/>
      <c r="X9" s="116"/>
      <c r="Y9" s="116"/>
      <c r="Z9" s="117"/>
    </row>
    <row r="10" spans="1:26" ht="18.75" thickBot="1" x14ac:dyDescent="0.3">
      <c r="G10" s="118" t="s">
        <v>29</v>
      </c>
      <c r="H10" s="119"/>
      <c r="I10" s="119"/>
      <c r="J10" s="119"/>
      <c r="K10" s="120"/>
      <c r="L10" s="124" t="s">
        <v>29</v>
      </c>
      <c r="M10" s="119"/>
      <c r="N10" s="119"/>
      <c r="O10" s="119"/>
      <c r="P10" s="125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</row>
    <row r="11" spans="1:26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</row>
    <row r="12" spans="1:26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</row>
    <row r="13" spans="1:26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thickTop="1" thickBot="1" x14ac:dyDescent="0.45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thickTop="1" thickBot="1" x14ac:dyDescent="0.45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thickTop="1" thickBot="1" x14ac:dyDescent="0.45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thickTop="1" thickBot="1" x14ac:dyDescent="0.45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thickTop="1" thickBot="1" x14ac:dyDescent="0.45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thickTop="1" thickBot="1" x14ac:dyDescent="0.45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thickTop="1" thickBot="1" x14ac:dyDescent="0.45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thickTop="1" thickBot="1" x14ac:dyDescent="0.45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thickTop="1" thickBot="1" x14ac:dyDescent="0.45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thickTop="1" x14ac:dyDescent="0.2"/>
  </sheetData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phoneticPr fontId="0" type="noConversion"/>
  <conditionalFormatting sqref="G13:Z81">
    <cfRule type="cellIs" dxfId="29" priority="1" operator="between">
      <formula>7</formula>
      <formula>10</formula>
    </cfRule>
    <cfRule type="cellIs" dxfId="28" priority="2" operator="between">
      <formula>5</formula>
      <formula>6</formula>
    </cfRule>
    <cfRule type="cellIs" dxfId="27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 xr:uid="{A933C12D-315E-4332-A456-F6395E168A5C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B375-2CDA-4386-902A-1DAF36D6D5F6}">
  <dimension ref="A1:DA73"/>
  <sheetViews>
    <sheetView showGridLines="0" zoomScale="40" zoomScaleNormal="4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bestFit="1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thickTop="1" thickBot="1" x14ac:dyDescent="0.3">
      <c r="A1" s="97" t="s">
        <v>0</v>
      </c>
      <c r="B1" s="97"/>
      <c r="C1" s="97"/>
      <c r="D1" s="97"/>
      <c r="E1" s="97"/>
    </row>
    <row r="2" spans="1:105" ht="16.5" thickTop="1" x14ac:dyDescent="0.25">
      <c r="A2" s="1" t="s">
        <v>1</v>
      </c>
      <c r="E2" s="5"/>
    </row>
    <row r="3" spans="1:105" x14ac:dyDescent="0.2">
      <c r="B3" t="s">
        <v>8</v>
      </c>
      <c r="E3" s="2"/>
    </row>
    <row r="4" spans="1:105" ht="15.75" x14ac:dyDescent="0.25">
      <c r="B4" t="s">
        <v>9</v>
      </c>
      <c r="E4" s="2"/>
      <c r="G4" s="83" t="s">
        <v>37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10</v>
      </c>
      <c r="E5" s="2"/>
    </row>
    <row r="6" spans="1:105" x14ac:dyDescent="0.2">
      <c r="B6" t="s">
        <v>11</v>
      </c>
      <c r="E6" s="2"/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  <c r="CE6" s="81" t="str">
        <f>IF(CW11&gt;110%,"Error Mayor que 110%","")</f>
        <v/>
      </c>
      <c r="CF6" s="82"/>
      <c r="CG6" s="82"/>
      <c r="CH6" s="82"/>
      <c r="CI6" s="82"/>
      <c r="CJ6" s="82"/>
    </row>
    <row r="7" spans="1:105" ht="23.25" x14ac:dyDescent="0.35">
      <c r="B7" t="s">
        <v>12</v>
      </c>
      <c r="E7" s="6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96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96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96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6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9"/>
      <c r="CX7" s="98" t="s">
        <v>22</v>
      </c>
      <c r="CY7" s="99"/>
      <c r="CZ7" s="99"/>
      <c r="DA7" s="100"/>
    </row>
    <row r="8" spans="1:105" ht="18" x14ac:dyDescent="0.25">
      <c r="G8" s="93">
        <v>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5"/>
      <c r="Z8" s="93">
        <v>2</v>
      </c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3">
        <v>3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5"/>
      <c r="BL8" s="93">
        <v>4</v>
      </c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5"/>
      <c r="CE8" s="93">
        <v>5</v>
      </c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5"/>
      <c r="CX8" s="101"/>
      <c r="CY8" s="102"/>
      <c r="CZ8" s="102"/>
      <c r="DA8" s="103"/>
    </row>
    <row r="9" spans="1:105" ht="15.75" x14ac:dyDescent="0.25">
      <c r="G9" s="90" t="s">
        <v>26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2"/>
      <c r="Z9" s="90" t="s">
        <v>26</v>
      </c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2"/>
      <c r="AS9" s="90" t="s">
        <v>26</v>
      </c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2"/>
      <c r="BL9" s="107" t="s">
        <v>26</v>
      </c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9"/>
      <c r="CE9" s="107" t="s">
        <v>26</v>
      </c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8"/>
      <c r="CV9" s="108"/>
      <c r="CW9" s="109"/>
      <c r="CX9" s="101"/>
      <c r="CY9" s="102"/>
      <c r="CZ9" s="102"/>
      <c r="DA9" s="103"/>
    </row>
    <row r="10" spans="1:105" ht="13.5" thickBot="1" x14ac:dyDescent="0.25">
      <c r="G10" s="84" t="s">
        <v>17</v>
      </c>
      <c r="H10" s="85"/>
      <c r="I10" s="85"/>
      <c r="J10" s="85"/>
      <c r="K10" s="85"/>
      <c r="L10" s="86"/>
      <c r="M10" s="84" t="s">
        <v>18</v>
      </c>
      <c r="N10" s="85"/>
      <c r="O10" s="85"/>
      <c r="P10" s="85"/>
      <c r="Q10" s="85"/>
      <c r="R10" s="86"/>
      <c r="S10" s="84" t="s">
        <v>23</v>
      </c>
      <c r="T10" s="85"/>
      <c r="U10" s="85"/>
      <c r="V10" s="86"/>
      <c r="W10" s="84" t="s">
        <v>24</v>
      </c>
      <c r="X10" s="86"/>
      <c r="Y10" s="53" t="s">
        <v>25</v>
      </c>
      <c r="Z10" s="84" t="s">
        <v>17</v>
      </c>
      <c r="AA10" s="85"/>
      <c r="AB10" s="85"/>
      <c r="AC10" s="85"/>
      <c r="AD10" s="85"/>
      <c r="AE10" s="86"/>
      <c r="AF10" s="84" t="s">
        <v>18</v>
      </c>
      <c r="AG10" s="85"/>
      <c r="AH10" s="85"/>
      <c r="AI10" s="85"/>
      <c r="AJ10" s="85"/>
      <c r="AK10" s="86"/>
      <c r="AL10" s="84" t="s">
        <v>23</v>
      </c>
      <c r="AM10" s="85"/>
      <c r="AN10" s="85"/>
      <c r="AO10" s="86"/>
      <c r="AP10" s="84" t="s">
        <v>24</v>
      </c>
      <c r="AQ10" s="86"/>
      <c r="AR10" s="53" t="s">
        <v>25</v>
      </c>
      <c r="AS10" s="84" t="s">
        <v>17</v>
      </c>
      <c r="AT10" s="85"/>
      <c r="AU10" s="85"/>
      <c r="AV10" s="85"/>
      <c r="AW10" s="85"/>
      <c r="AX10" s="86"/>
      <c r="AY10" s="84" t="s">
        <v>18</v>
      </c>
      <c r="AZ10" s="85"/>
      <c r="BA10" s="85"/>
      <c r="BB10" s="85"/>
      <c r="BC10" s="85"/>
      <c r="BD10" s="86"/>
      <c r="BE10" s="84" t="s">
        <v>23</v>
      </c>
      <c r="BF10" s="85"/>
      <c r="BG10" s="85"/>
      <c r="BH10" s="86"/>
      <c r="BI10" s="84" t="s">
        <v>24</v>
      </c>
      <c r="BJ10" s="86"/>
      <c r="BK10" s="53" t="s">
        <v>25</v>
      </c>
      <c r="BL10" s="110" t="s">
        <v>17</v>
      </c>
      <c r="BM10" s="111"/>
      <c r="BN10" s="111"/>
      <c r="BO10" s="111"/>
      <c r="BP10" s="111"/>
      <c r="BQ10" s="112"/>
      <c r="BR10" s="110" t="s">
        <v>18</v>
      </c>
      <c r="BS10" s="111"/>
      <c r="BT10" s="111"/>
      <c r="BU10" s="111"/>
      <c r="BV10" s="111"/>
      <c r="BW10" s="112"/>
      <c r="BX10" s="110" t="s">
        <v>23</v>
      </c>
      <c r="BY10" s="111"/>
      <c r="BZ10" s="111"/>
      <c r="CA10" s="112"/>
      <c r="CB10" s="110" t="s">
        <v>24</v>
      </c>
      <c r="CC10" s="112"/>
      <c r="CD10" s="59" t="s">
        <v>25</v>
      </c>
      <c r="CE10" s="110" t="s">
        <v>17</v>
      </c>
      <c r="CF10" s="111"/>
      <c r="CG10" s="111"/>
      <c r="CH10" s="111"/>
      <c r="CI10" s="111"/>
      <c r="CJ10" s="112"/>
      <c r="CK10" s="110" t="s">
        <v>18</v>
      </c>
      <c r="CL10" s="111"/>
      <c r="CM10" s="111"/>
      <c r="CN10" s="111"/>
      <c r="CO10" s="111"/>
      <c r="CP10" s="112"/>
      <c r="CQ10" s="110" t="s">
        <v>23</v>
      </c>
      <c r="CR10" s="111"/>
      <c r="CS10" s="111"/>
      <c r="CT10" s="112"/>
      <c r="CU10" s="110" t="s">
        <v>24</v>
      </c>
      <c r="CV10" s="112"/>
      <c r="CW10" s="59" t="s">
        <v>25</v>
      </c>
      <c r="CX10" s="101"/>
      <c r="CY10" s="102"/>
      <c r="CZ10" s="102"/>
      <c r="DA10" s="103"/>
    </row>
    <row r="11" spans="1:105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4"/>
      <c r="CY11" s="105"/>
      <c r="CZ11" s="105"/>
      <c r="DA11" s="106"/>
    </row>
    <row r="12" spans="1:105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26"/>
      <c r="CF12" s="26"/>
      <c r="CG12" s="26"/>
      <c r="CH12" s="26"/>
      <c r="CI12" s="26"/>
      <c r="CJ12" s="56" t="s">
        <v>14</v>
      </c>
      <c r="CK12" s="26"/>
      <c r="CL12" s="26"/>
      <c r="CM12" s="26"/>
      <c r="CN12" s="26"/>
      <c r="CO12" s="26"/>
      <c r="CP12" s="56" t="s">
        <v>14</v>
      </c>
      <c r="CQ12" s="26"/>
      <c r="CR12" s="26"/>
      <c r="CS12" s="26"/>
      <c r="CT12" s="56" t="s">
        <v>15</v>
      </c>
      <c r="CU12" s="26"/>
      <c r="CV12" s="56" t="s">
        <v>16</v>
      </c>
      <c r="CW12" s="54" t="s">
        <v>19</v>
      </c>
      <c r="CX12" s="16" t="s">
        <v>38</v>
      </c>
      <c r="CY12" s="16" t="s">
        <v>28</v>
      </c>
      <c r="CZ12" s="16" t="s">
        <v>20</v>
      </c>
      <c r="DA12" s="16" t="s">
        <v>21</v>
      </c>
    </row>
    <row r="13" spans="1:105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>IF(OR($G$4="MEDIA",$G$4="BASICA - TERCER CICLO"),ROUND((CJ13+CP13+CT13+CV13),1),IF($G$4="BASICA",ROUND((CJ13+CP13+CT13+CV13),0),ROUND((CJ13+CP13+CT13+CV13),1)))</f>
        <v>0</v>
      </c>
      <c r="CX13" s="58">
        <f>IF($G$4 = "MEDIA",ROUND(((Y13+AR13+BK13+CD13+CW13)/5),0),ROUND(((Y13+AR13+BK13+CW13)/5),0))</f>
        <v>0</v>
      </c>
      <c r="CY13" s="19"/>
      <c r="CZ13" s="58">
        <f>IF(AND(CX13&lt;5,$G$4="BASICA"),ROUND((CX13+CY13)/2,0),IF(AND(CX13&lt;6,$G$4="MEDIA"),ROUND((CX13+CY13)/2,0),CX13))</f>
        <v>0</v>
      </c>
      <c r="DA13" s="18" t="str">
        <f>IF($G$4="MEDIA",IF(CZ13&gt;=6,"Aprobado","Reprobado"),IF(CZ13&gt;=5,"Aprobado","Reprobado"))</f>
        <v>Reprobado</v>
      </c>
    </row>
    <row r="14" spans="1:105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13"/>
      <c r="CF14" s="13"/>
      <c r="CG14" s="13"/>
      <c r="CH14" s="13"/>
      <c r="CI14" s="13"/>
      <c r="CJ14" s="14">
        <f t="shared" ref="CJ14:CJ72" si="20">IF(OR($G$4="MEDIA",$G$4="BASICA - TERCER CICLO"),ROUND((CE14*$CE$11)+(CF14*$CF$11)+(CG14*$CG$11)+(CH14*$CH$11)+(CI14*$CI$11),2),ROUND((CE14*$CE$11)+(CF14*$CF$11)+(CG14*$CG$11)+(CH14*$CH$11)+(CI14*$CI$11),2))</f>
        <v>0</v>
      </c>
      <c r="CK14" s="13"/>
      <c r="CL14" s="13"/>
      <c r="CM14" s="13"/>
      <c r="CN14" s="13"/>
      <c r="CO14" s="13"/>
      <c r="CP14" s="14">
        <f t="shared" ref="CP14:CP72" si="21">IF(OR($G$4="MEDIA",$G$4="BASICA - TERCER CICLO"),ROUND((CK14*$CK$11)+(CL14*$CL$11)+(CM14*$CM$11)+(CN14*$CN$11)+(CO14*$CO$11),2),ROUND((CK14*$CK$11)+(CL14*$CL$11)+(CM14*$CM$11)+(CN14*$CN$11)+(CO14*$CO$11),2))</f>
        <v>0</v>
      </c>
      <c r="CQ14" s="13"/>
      <c r="CR14" s="13"/>
      <c r="CS14" s="13"/>
      <c r="CT14" s="14">
        <f t="shared" ref="CT14:CT72" si="22">IF(OR($G$4="MEDIA",$G$4="BASICA - TERCER CICLO"),ROUND((CQ14*$CQ$11)+(CR14*$CR$11)+(CS14*$CS$11),2),ROUND((CQ14*$CQ$11)+(CR14*$CR$11)+(CS14*$CS$11),2))</f>
        <v>0</v>
      </c>
      <c r="CU14" s="13"/>
      <c r="CV14" s="15">
        <f t="shared" ref="CV14:CV72" si="23">IF(OR($G$4="MEDIA",$G$4="BASICA - TERCER CICLO"),ROUND((CU14*$BI$11),2),ROUND((CU14*$BI$11),0))</f>
        <v>0</v>
      </c>
      <c r="CW14" s="58">
        <f t="shared" ref="CW14:CW72" si="24">IF(OR($G$4="MEDIA",$G$4="BASICA - TERCER CICLO"),ROUND((CJ14+CP14+CT14+CV14),1),IF($G$4="BASICA",ROUND((CJ14+CP14+CT14+CV14),0),ROUND((CJ14+CP14+CT14+CV14),1)))</f>
        <v>0</v>
      </c>
      <c r="CX14" s="58">
        <f t="shared" ref="CX14:CX72" si="25">IF($G$4 = "MEDIA",ROUND(((Y14+AR14+BK14+CD14+CW14)/5),0),ROUND(((Y14+AR14+BK14+CW14)/5),0))</f>
        <v>0</v>
      </c>
      <c r="CY14" s="20"/>
      <c r="CZ14" s="58">
        <f>IF(AND(CX14&lt;5,$G$4="BASICA"),ROUND((CX14+CY14)/2,0),IF(AND(CX14&lt;6,$G$4="MEDIA"),ROUND((CX14+CY14)/2,0),CX14))</f>
        <v>0</v>
      </c>
      <c r="DA14" s="17" t="str">
        <f>IF($G$4="MEDIA",IF(CZ14&gt;=6,"Aprobado","Reprobado"),IF(CZ14&gt;=5,"Aprobado","Reprobado"))</f>
        <v>Reprobado</v>
      </c>
    </row>
    <row r="15" spans="1:105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3"/>
        <v>0</v>
      </c>
      <c r="CW15" s="58">
        <f t="shared" si="24"/>
        <v>0</v>
      </c>
      <c r="CX15" s="58">
        <f t="shared" si="25"/>
        <v>0</v>
      </c>
      <c r="CY15" s="21"/>
      <c r="CZ15" s="58">
        <f t="shared" ref="CZ15:CZ70" si="26">IF(AND(CX15&lt;5,$G$4="BASICA"),ROUND((CX15+CY15)/2,0),IF(AND(CX15&lt;6,$G$4="MEDIA"),ROUND((CX15+CY15)/2,0),CX15))</f>
        <v>0</v>
      </c>
      <c r="DA15" s="18" t="str">
        <f t="shared" ref="DA15:DA72" si="27">IF($G$4="MEDIA",IF(CZ15&gt;=6,"Aprobado","Reprobado"),IF(CZ15&gt;=5,"Aprobado","Reprobado"))</f>
        <v>Reprobado</v>
      </c>
    </row>
    <row r="16" spans="1:105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3"/>
        <v>0</v>
      </c>
      <c r="CW16" s="58">
        <f t="shared" si="24"/>
        <v>0</v>
      </c>
      <c r="CX16" s="58">
        <f t="shared" si="25"/>
        <v>0</v>
      </c>
      <c r="CY16" s="22"/>
      <c r="CZ16" s="58">
        <f t="shared" si="26"/>
        <v>0</v>
      </c>
      <c r="DA16" s="17" t="str">
        <f t="shared" si="27"/>
        <v>Reprobado</v>
      </c>
    </row>
    <row r="17" spans="1:105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3"/>
        <v>0</v>
      </c>
      <c r="CW17" s="58">
        <f t="shared" si="24"/>
        <v>0</v>
      </c>
      <c r="CX17" s="58">
        <f t="shared" si="25"/>
        <v>0</v>
      </c>
      <c r="CY17" s="21"/>
      <c r="CZ17" s="58">
        <f t="shared" si="26"/>
        <v>0</v>
      </c>
      <c r="DA17" s="18" t="str">
        <f t="shared" si="27"/>
        <v>Reprobado</v>
      </c>
    </row>
    <row r="18" spans="1:105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3"/>
        <v>0</v>
      </c>
      <c r="CW18" s="58">
        <f t="shared" si="24"/>
        <v>0</v>
      </c>
      <c r="CX18" s="58">
        <f t="shared" si="25"/>
        <v>0</v>
      </c>
      <c r="CY18" s="22"/>
      <c r="CZ18" s="58">
        <f t="shared" si="26"/>
        <v>0</v>
      </c>
      <c r="DA18" s="17" t="str">
        <f t="shared" si="27"/>
        <v>Reprobado</v>
      </c>
    </row>
    <row r="19" spans="1:105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3"/>
        <v>0</v>
      </c>
      <c r="CW19" s="58">
        <f t="shared" si="24"/>
        <v>0</v>
      </c>
      <c r="CX19" s="58">
        <f t="shared" si="25"/>
        <v>0</v>
      </c>
      <c r="CY19" s="21"/>
      <c r="CZ19" s="58">
        <f t="shared" si="26"/>
        <v>0</v>
      </c>
      <c r="DA19" s="18" t="str">
        <f t="shared" si="27"/>
        <v>Reprobado</v>
      </c>
    </row>
    <row r="20" spans="1:105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3"/>
        <v>0</v>
      </c>
      <c r="CW20" s="58">
        <f t="shared" si="24"/>
        <v>0</v>
      </c>
      <c r="CX20" s="58">
        <f t="shared" si="25"/>
        <v>0</v>
      </c>
      <c r="CY20" s="22"/>
      <c r="CZ20" s="58">
        <f t="shared" si="26"/>
        <v>0</v>
      </c>
      <c r="DA20" s="17" t="str">
        <f t="shared" si="27"/>
        <v>Reprobado</v>
      </c>
    </row>
    <row r="21" spans="1:105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3"/>
        <v>0</v>
      </c>
      <c r="CW21" s="58">
        <f t="shared" si="24"/>
        <v>0</v>
      </c>
      <c r="CX21" s="58">
        <f t="shared" si="25"/>
        <v>0</v>
      </c>
      <c r="CY21" s="21"/>
      <c r="CZ21" s="58">
        <f t="shared" si="26"/>
        <v>0</v>
      </c>
      <c r="DA21" s="18" t="str">
        <f t="shared" si="27"/>
        <v>Reprobado</v>
      </c>
    </row>
    <row r="22" spans="1:105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3"/>
        <v>0</v>
      </c>
      <c r="CW22" s="58">
        <f t="shared" si="24"/>
        <v>0</v>
      </c>
      <c r="CX22" s="58">
        <f t="shared" si="25"/>
        <v>0</v>
      </c>
      <c r="CY22" s="22"/>
      <c r="CZ22" s="58">
        <f t="shared" si="26"/>
        <v>0</v>
      </c>
      <c r="DA22" s="17" t="str">
        <f t="shared" si="27"/>
        <v>Reprobado</v>
      </c>
    </row>
    <row r="23" spans="1:105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3"/>
        <v>0</v>
      </c>
      <c r="CW23" s="58">
        <f t="shared" si="24"/>
        <v>0</v>
      </c>
      <c r="CX23" s="58">
        <f t="shared" si="25"/>
        <v>0</v>
      </c>
      <c r="CY23" s="21"/>
      <c r="CZ23" s="58">
        <f t="shared" si="26"/>
        <v>0</v>
      </c>
      <c r="DA23" s="18" t="str">
        <f t="shared" si="27"/>
        <v>Reprobado</v>
      </c>
    </row>
    <row r="24" spans="1:105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3"/>
        <v>0</v>
      </c>
      <c r="CW24" s="58">
        <f t="shared" si="24"/>
        <v>0</v>
      </c>
      <c r="CX24" s="58">
        <f t="shared" si="25"/>
        <v>0</v>
      </c>
      <c r="CY24" s="22"/>
      <c r="CZ24" s="58">
        <f t="shared" si="26"/>
        <v>0</v>
      </c>
      <c r="DA24" s="17" t="str">
        <f t="shared" si="27"/>
        <v>Reprobado</v>
      </c>
    </row>
    <row r="25" spans="1:105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3"/>
        <v>0</v>
      </c>
      <c r="CW25" s="58">
        <f t="shared" si="24"/>
        <v>0</v>
      </c>
      <c r="CX25" s="58">
        <f t="shared" si="25"/>
        <v>0</v>
      </c>
      <c r="CY25" s="21"/>
      <c r="CZ25" s="58">
        <f t="shared" si="26"/>
        <v>0</v>
      </c>
      <c r="DA25" s="18" t="str">
        <f t="shared" si="27"/>
        <v>Reprobado</v>
      </c>
    </row>
    <row r="26" spans="1:105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3"/>
        <v>0</v>
      </c>
      <c r="CW26" s="58">
        <f t="shared" si="24"/>
        <v>0</v>
      </c>
      <c r="CX26" s="58">
        <f t="shared" si="25"/>
        <v>0</v>
      </c>
      <c r="CY26" s="22"/>
      <c r="CZ26" s="58">
        <f t="shared" si="26"/>
        <v>0</v>
      </c>
      <c r="DA26" s="17" t="str">
        <f t="shared" si="27"/>
        <v>Reprobado</v>
      </c>
    </row>
    <row r="27" spans="1:105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3"/>
        <v>0</v>
      </c>
      <c r="CW27" s="58">
        <f t="shared" si="24"/>
        <v>0</v>
      </c>
      <c r="CX27" s="58">
        <f t="shared" si="25"/>
        <v>0</v>
      </c>
      <c r="CY27" s="21"/>
      <c r="CZ27" s="58">
        <f t="shared" si="26"/>
        <v>0</v>
      </c>
      <c r="DA27" s="18" t="str">
        <f t="shared" si="27"/>
        <v>Reprobado</v>
      </c>
    </row>
    <row r="28" spans="1:105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3"/>
        <v>0</v>
      </c>
      <c r="CW28" s="58">
        <f t="shared" si="24"/>
        <v>0</v>
      </c>
      <c r="CX28" s="58">
        <f t="shared" si="25"/>
        <v>0</v>
      </c>
      <c r="CY28" s="22"/>
      <c r="CZ28" s="58">
        <f t="shared" si="26"/>
        <v>0</v>
      </c>
      <c r="DA28" s="17" t="str">
        <f t="shared" si="27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3"/>
        <v>0</v>
      </c>
      <c r="CW29" s="58">
        <f t="shared" si="24"/>
        <v>0</v>
      </c>
      <c r="CX29" s="58">
        <f t="shared" si="25"/>
        <v>0</v>
      </c>
      <c r="CY29" s="21"/>
      <c r="CZ29" s="58">
        <f t="shared" si="26"/>
        <v>0</v>
      </c>
      <c r="DA29" s="18" t="str">
        <f t="shared" si="27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3"/>
        <v>0</v>
      </c>
      <c r="CW30" s="58">
        <f t="shared" si="24"/>
        <v>0</v>
      </c>
      <c r="CX30" s="58">
        <f t="shared" si="25"/>
        <v>0</v>
      </c>
      <c r="CY30" s="22"/>
      <c r="CZ30" s="58">
        <f t="shared" si="26"/>
        <v>0</v>
      </c>
      <c r="DA30" s="17" t="str">
        <f t="shared" si="27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3"/>
        <v>0</v>
      </c>
      <c r="CW31" s="58">
        <f t="shared" si="24"/>
        <v>0</v>
      </c>
      <c r="CX31" s="58">
        <f t="shared" si="25"/>
        <v>0</v>
      </c>
      <c r="CY31" s="21"/>
      <c r="CZ31" s="58">
        <f t="shared" si="26"/>
        <v>0</v>
      </c>
      <c r="DA31" s="18" t="str">
        <f t="shared" si="27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3"/>
        <v>0</v>
      </c>
      <c r="CW32" s="58">
        <f t="shared" si="24"/>
        <v>0</v>
      </c>
      <c r="CX32" s="58">
        <f t="shared" si="25"/>
        <v>0</v>
      </c>
      <c r="CY32" s="22"/>
      <c r="CZ32" s="58">
        <f t="shared" si="26"/>
        <v>0</v>
      </c>
      <c r="DA32" s="17" t="str">
        <f t="shared" si="27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3"/>
        <v>0</v>
      </c>
      <c r="CW33" s="58">
        <f t="shared" si="24"/>
        <v>0</v>
      </c>
      <c r="CX33" s="58">
        <f t="shared" si="25"/>
        <v>0</v>
      </c>
      <c r="CY33" s="21"/>
      <c r="CZ33" s="58">
        <f t="shared" si="26"/>
        <v>0</v>
      </c>
      <c r="DA33" s="18" t="str">
        <f t="shared" si="27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3"/>
        <v>0</v>
      </c>
      <c r="CW34" s="58">
        <f t="shared" si="24"/>
        <v>0</v>
      </c>
      <c r="CX34" s="58">
        <f t="shared" si="25"/>
        <v>0</v>
      </c>
      <c r="CY34" s="22"/>
      <c r="CZ34" s="58">
        <f t="shared" si="26"/>
        <v>0</v>
      </c>
      <c r="DA34" s="17" t="str">
        <f t="shared" si="27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3"/>
        <v>0</v>
      </c>
      <c r="CW35" s="58">
        <f t="shared" si="24"/>
        <v>0</v>
      </c>
      <c r="CX35" s="58">
        <f t="shared" si="25"/>
        <v>0</v>
      </c>
      <c r="CY35" s="21"/>
      <c r="CZ35" s="58">
        <f t="shared" si="26"/>
        <v>0</v>
      </c>
      <c r="DA35" s="18" t="str">
        <f t="shared" si="27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3"/>
        <v>0</v>
      </c>
      <c r="CW36" s="58">
        <f t="shared" si="24"/>
        <v>0</v>
      </c>
      <c r="CX36" s="58">
        <f t="shared" si="25"/>
        <v>0</v>
      </c>
      <c r="CY36" s="22"/>
      <c r="CZ36" s="58">
        <f t="shared" si="26"/>
        <v>0</v>
      </c>
      <c r="DA36" s="17" t="str">
        <f t="shared" si="27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3"/>
        <v>0</v>
      </c>
      <c r="CW37" s="58">
        <f t="shared" si="24"/>
        <v>0</v>
      </c>
      <c r="CX37" s="58">
        <f t="shared" si="25"/>
        <v>0</v>
      </c>
      <c r="CY37" s="21"/>
      <c r="CZ37" s="58">
        <f t="shared" si="26"/>
        <v>0</v>
      </c>
      <c r="DA37" s="18" t="str">
        <f t="shared" si="27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3"/>
        <v>0</v>
      </c>
      <c r="CW38" s="58">
        <f t="shared" si="24"/>
        <v>0</v>
      </c>
      <c r="CX38" s="58">
        <f t="shared" si="25"/>
        <v>0</v>
      </c>
      <c r="CY38" s="22"/>
      <c r="CZ38" s="58">
        <f t="shared" si="26"/>
        <v>0</v>
      </c>
      <c r="DA38" s="17" t="str">
        <f t="shared" si="27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3"/>
        <v>0</v>
      </c>
      <c r="CW39" s="58">
        <f t="shared" si="24"/>
        <v>0</v>
      </c>
      <c r="CX39" s="58">
        <f t="shared" si="25"/>
        <v>0</v>
      </c>
      <c r="CY39" s="21"/>
      <c r="CZ39" s="58">
        <f t="shared" si="26"/>
        <v>0</v>
      </c>
      <c r="DA39" s="18" t="str">
        <f t="shared" si="27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3"/>
        <v>0</v>
      </c>
      <c r="CW40" s="58">
        <f t="shared" si="24"/>
        <v>0</v>
      </c>
      <c r="CX40" s="58">
        <f t="shared" si="25"/>
        <v>0</v>
      </c>
      <c r="CY40" s="22"/>
      <c r="CZ40" s="58">
        <f t="shared" si="26"/>
        <v>0</v>
      </c>
      <c r="DA40" s="17" t="str">
        <f t="shared" si="27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3"/>
        <v>0</v>
      </c>
      <c r="CW41" s="58">
        <f t="shared" si="24"/>
        <v>0</v>
      </c>
      <c r="CX41" s="58">
        <f t="shared" si="25"/>
        <v>0</v>
      </c>
      <c r="CY41" s="21"/>
      <c r="CZ41" s="58">
        <f t="shared" si="26"/>
        <v>0</v>
      </c>
      <c r="DA41" s="18" t="str">
        <f t="shared" si="27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3"/>
        <v>0</v>
      </c>
      <c r="CW42" s="58">
        <f t="shared" si="24"/>
        <v>0</v>
      </c>
      <c r="CX42" s="58">
        <f t="shared" si="25"/>
        <v>0</v>
      </c>
      <c r="CY42" s="22"/>
      <c r="CZ42" s="58">
        <f t="shared" si="26"/>
        <v>0</v>
      </c>
      <c r="DA42" s="17" t="str">
        <f t="shared" si="27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3"/>
        <v>0</v>
      </c>
      <c r="CW43" s="58">
        <f t="shared" si="24"/>
        <v>0</v>
      </c>
      <c r="CX43" s="58">
        <f t="shared" si="25"/>
        <v>0</v>
      </c>
      <c r="CY43" s="21"/>
      <c r="CZ43" s="58">
        <f t="shared" si="26"/>
        <v>0</v>
      </c>
      <c r="DA43" s="18" t="str">
        <f t="shared" si="27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3"/>
        <v>0</v>
      </c>
      <c r="CW44" s="58">
        <f t="shared" si="24"/>
        <v>0</v>
      </c>
      <c r="CX44" s="58">
        <f t="shared" si="25"/>
        <v>0</v>
      </c>
      <c r="CY44" s="22"/>
      <c r="CZ44" s="58">
        <f t="shared" si="26"/>
        <v>0</v>
      </c>
      <c r="DA44" s="17" t="str">
        <f t="shared" si="27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8"/>
      <c r="CF45" s="8"/>
      <c r="CG45" s="8"/>
      <c r="CH45" s="8"/>
      <c r="CI45" s="8"/>
      <c r="CJ45" s="14">
        <f t="shared" si="20"/>
        <v>0</v>
      </c>
      <c r="CK45" s="8"/>
      <c r="CL45" s="8"/>
      <c r="CM45" s="8"/>
      <c r="CN45" s="8"/>
      <c r="CO45" s="8"/>
      <c r="CP45" s="14">
        <f t="shared" si="21"/>
        <v>0</v>
      </c>
      <c r="CQ45" s="8"/>
      <c r="CR45" s="8"/>
      <c r="CS45" s="8"/>
      <c r="CT45" s="14">
        <f t="shared" si="22"/>
        <v>0</v>
      </c>
      <c r="CU45" s="8"/>
      <c r="CV45" s="15">
        <f t="shared" si="23"/>
        <v>0</v>
      </c>
      <c r="CW45" s="58">
        <f t="shared" si="24"/>
        <v>0</v>
      </c>
      <c r="CX45" s="58">
        <f t="shared" si="25"/>
        <v>0</v>
      </c>
      <c r="CY45" s="21"/>
      <c r="CZ45" s="58">
        <f t="shared" si="26"/>
        <v>0</v>
      </c>
      <c r="DA45" s="18" t="str">
        <f t="shared" si="27"/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13"/>
      <c r="CF46" s="13"/>
      <c r="CG46" s="13"/>
      <c r="CH46" s="13"/>
      <c r="CI46" s="13"/>
      <c r="CJ46" s="14">
        <f t="shared" si="20"/>
        <v>0</v>
      </c>
      <c r="CK46" s="13"/>
      <c r="CL46" s="13"/>
      <c r="CM46" s="13"/>
      <c r="CN46" s="13"/>
      <c r="CO46" s="13"/>
      <c r="CP46" s="14">
        <f t="shared" si="21"/>
        <v>0</v>
      </c>
      <c r="CQ46" s="13"/>
      <c r="CR46" s="13"/>
      <c r="CS46" s="13"/>
      <c r="CT46" s="14">
        <f t="shared" si="22"/>
        <v>0</v>
      </c>
      <c r="CU46" s="13"/>
      <c r="CV46" s="15">
        <f t="shared" si="23"/>
        <v>0</v>
      </c>
      <c r="CW46" s="58">
        <f t="shared" si="24"/>
        <v>0</v>
      </c>
      <c r="CX46" s="58">
        <f t="shared" si="25"/>
        <v>0</v>
      </c>
      <c r="CY46" s="22"/>
      <c r="CZ46" s="58">
        <f t="shared" si="26"/>
        <v>0</v>
      </c>
      <c r="DA46" s="17" t="str">
        <f t="shared" si="27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8"/>
      <c r="CF47" s="8"/>
      <c r="CG47" s="8"/>
      <c r="CH47" s="8"/>
      <c r="CI47" s="8"/>
      <c r="CJ47" s="14">
        <f t="shared" si="20"/>
        <v>0</v>
      </c>
      <c r="CK47" s="8"/>
      <c r="CL47" s="8"/>
      <c r="CM47" s="8"/>
      <c r="CN47" s="8"/>
      <c r="CO47" s="8"/>
      <c r="CP47" s="14">
        <f t="shared" si="21"/>
        <v>0</v>
      </c>
      <c r="CQ47" s="8"/>
      <c r="CR47" s="8"/>
      <c r="CS47" s="8"/>
      <c r="CT47" s="14">
        <f t="shared" si="22"/>
        <v>0</v>
      </c>
      <c r="CU47" s="8"/>
      <c r="CV47" s="15">
        <f t="shared" si="23"/>
        <v>0</v>
      </c>
      <c r="CW47" s="58">
        <f t="shared" si="24"/>
        <v>0</v>
      </c>
      <c r="CX47" s="58">
        <f t="shared" si="25"/>
        <v>0</v>
      </c>
      <c r="CY47" s="21"/>
      <c r="CZ47" s="58">
        <f t="shared" si="26"/>
        <v>0</v>
      </c>
      <c r="DA47" s="18" t="str">
        <f t="shared" si="27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13"/>
      <c r="CF48" s="13"/>
      <c r="CG48" s="13"/>
      <c r="CH48" s="13"/>
      <c r="CI48" s="13"/>
      <c r="CJ48" s="14">
        <f t="shared" si="20"/>
        <v>0</v>
      </c>
      <c r="CK48" s="13"/>
      <c r="CL48" s="13"/>
      <c r="CM48" s="13"/>
      <c r="CN48" s="13"/>
      <c r="CO48" s="13"/>
      <c r="CP48" s="14">
        <f t="shared" si="21"/>
        <v>0</v>
      </c>
      <c r="CQ48" s="13"/>
      <c r="CR48" s="13"/>
      <c r="CS48" s="13"/>
      <c r="CT48" s="14">
        <f t="shared" si="22"/>
        <v>0</v>
      </c>
      <c r="CU48" s="13"/>
      <c r="CV48" s="15">
        <f t="shared" si="23"/>
        <v>0</v>
      </c>
      <c r="CW48" s="58">
        <f t="shared" si="24"/>
        <v>0</v>
      </c>
      <c r="CX48" s="58">
        <f t="shared" si="25"/>
        <v>0</v>
      </c>
      <c r="CY48" s="22"/>
      <c r="CZ48" s="58">
        <f t="shared" si="26"/>
        <v>0</v>
      </c>
      <c r="DA48" s="17" t="str">
        <f t="shared" si="27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8"/>
      <c r="CF49" s="8"/>
      <c r="CG49" s="8"/>
      <c r="CH49" s="8"/>
      <c r="CI49" s="8"/>
      <c r="CJ49" s="14">
        <f t="shared" si="20"/>
        <v>0</v>
      </c>
      <c r="CK49" s="8"/>
      <c r="CL49" s="8"/>
      <c r="CM49" s="8"/>
      <c r="CN49" s="8"/>
      <c r="CO49" s="8"/>
      <c r="CP49" s="14">
        <f t="shared" si="21"/>
        <v>0</v>
      </c>
      <c r="CQ49" s="8"/>
      <c r="CR49" s="8"/>
      <c r="CS49" s="8"/>
      <c r="CT49" s="14">
        <f t="shared" si="22"/>
        <v>0</v>
      </c>
      <c r="CU49" s="8"/>
      <c r="CV49" s="15">
        <f t="shared" si="23"/>
        <v>0</v>
      </c>
      <c r="CW49" s="58">
        <f t="shared" si="24"/>
        <v>0</v>
      </c>
      <c r="CX49" s="58">
        <f t="shared" si="25"/>
        <v>0</v>
      </c>
      <c r="CY49" s="21"/>
      <c r="CZ49" s="58">
        <f t="shared" si="26"/>
        <v>0</v>
      </c>
      <c r="DA49" s="18" t="str">
        <f t="shared" si="27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13"/>
      <c r="CF50" s="13"/>
      <c r="CG50" s="13"/>
      <c r="CH50" s="13"/>
      <c r="CI50" s="13"/>
      <c r="CJ50" s="14">
        <f t="shared" si="20"/>
        <v>0</v>
      </c>
      <c r="CK50" s="13"/>
      <c r="CL50" s="13"/>
      <c r="CM50" s="13"/>
      <c r="CN50" s="13"/>
      <c r="CO50" s="13"/>
      <c r="CP50" s="14">
        <f t="shared" si="21"/>
        <v>0</v>
      </c>
      <c r="CQ50" s="13"/>
      <c r="CR50" s="13"/>
      <c r="CS50" s="13"/>
      <c r="CT50" s="14">
        <f t="shared" si="22"/>
        <v>0</v>
      </c>
      <c r="CU50" s="13"/>
      <c r="CV50" s="15">
        <f t="shared" si="23"/>
        <v>0</v>
      </c>
      <c r="CW50" s="58">
        <f t="shared" si="24"/>
        <v>0</v>
      </c>
      <c r="CX50" s="58">
        <f t="shared" si="25"/>
        <v>0</v>
      </c>
      <c r="CY50" s="22"/>
      <c r="CZ50" s="58">
        <f t="shared" si="26"/>
        <v>0</v>
      </c>
      <c r="DA50" s="17" t="str">
        <f t="shared" si="27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8"/>
      <c r="CF51" s="8"/>
      <c r="CG51" s="8"/>
      <c r="CH51" s="8"/>
      <c r="CI51" s="8"/>
      <c r="CJ51" s="14">
        <f t="shared" si="20"/>
        <v>0</v>
      </c>
      <c r="CK51" s="8"/>
      <c r="CL51" s="8"/>
      <c r="CM51" s="8"/>
      <c r="CN51" s="8"/>
      <c r="CO51" s="8"/>
      <c r="CP51" s="14">
        <f t="shared" si="21"/>
        <v>0</v>
      </c>
      <c r="CQ51" s="8"/>
      <c r="CR51" s="8"/>
      <c r="CS51" s="8"/>
      <c r="CT51" s="14">
        <f t="shared" si="22"/>
        <v>0</v>
      </c>
      <c r="CU51" s="8"/>
      <c r="CV51" s="15">
        <f t="shared" si="23"/>
        <v>0</v>
      </c>
      <c r="CW51" s="58">
        <f t="shared" si="24"/>
        <v>0</v>
      </c>
      <c r="CX51" s="58">
        <f t="shared" si="25"/>
        <v>0</v>
      </c>
      <c r="CY51" s="21"/>
      <c r="CZ51" s="58">
        <f t="shared" si="26"/>
        <v>0</v>
      </c>
      <c r="DA51" s="18" t="str">
        <f t="shared" si="27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13"/>
      <c r="CF52" s="13"/>
      <c r="CG52" s="13"/>
      <c r="CH52" s="13"/>
      <c r="CI52" s="13"/>
      <c r="CJ52" s="14">
        <f t="shared" si="20"/>
        <v>0</v>
      </c>
      <c r="CK52" s="13"/>
      <c r="CL52" s="13"/>
      <c r="CM52" s="13"/>
      <c r="CN52" s="13"/>
      <c r="CO52" s="13"/>
      <c r="CP52" s="14">
        <f t="shared" si="21"/>
        <v>0</v>
      </c>
      <c r="CQ52" s="13"/>
      <c r="CR52" s="13"/>
      <c r="CS52" s="13"/>
      <c r="CT52" s="14">
        <f t="shared" si="22"/>
        <v>0</v>
      </c>
      <c r="CU52" s="13"/>
      <c r="CV52" s="15">
        <f t="shared" si="23"/>
        <v>0</v>
      </c>
      <c r="CW52" s="58">
        <f t="shared" si="24"/>
        <v>0</v>
      </c>
      <c r="CX52" s="58">
        <f t="shared" si="25"/>
        <v>0</v>
      </c>
      <c r="CY52" s="22"/>
      <c r="CZ52" s="58">
        <f t="shared" si="26"/>
        <v>0</v>
      </c>
      <c r="DA52" s="17" t="str">
        <f t="shared" si="27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8"/>
      <c r="CF53" s="8"/>
      <c r="CG53" s="8"/>
      <c r="CH53" s="8"/>
      <c r="CI53" s="8"/>
      <c r="CJ53" s="14">
        <f t="shared" si="20"/>
        <v>0</v>
      </c>
      <c r="CK53" s="8"/>
      <c r="CL53" s="8"/>
      <c r="CM53" s="8"/>
      <c r="CN53" s="8"/>
      <c r="CO53" s="8"/>
      <c r="CP53" s="14">
        <f t="shared" si="21"/>
        <v>0</v>
      </c>
      <c r="CQ53" s="8"/>
      <c r="CR53" s="8"/>
      <c r="CS53" s="8"/>
      <c r="CT53" s="14">
        <f t="shared" si="22"/>
        <v>0</v>
      </c>
      <c r="CU53" s="8"/>
      <c r="CV53" s="15">
        <f t="shared" si="23"/>
        <v>0</v>
      </c>
      <c r="CW53" s="58">
        <f t="shared" si="24"/>
        <v>0</v>
      </c>
      <c r="CX53" s="58">
        <f t="shared" si="25"/>
        <v>0</v>
      </c>
      <c r="CY53" s="21"/>
      <c r="CZ53" s="58">
        <f t="shared" si="26"/>
        <v>0</v>
      </c>
      <c r="DA53" s="18" t="str">
        <f t="shared" si="27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13"/>
      <c r="CF54" s="13"/>
      <c r="CG54" s="13"/>
      <c r="CH54" s="13"/>
      <c r="CI54" s="13"/>
      <c r="CJ54" s="14">
        <f t="shared" si="20"/>
        <v>0</v>
      </c>
      <c r="CK54" s="13"/>
      <c r="CL54" s="13"/>
      <c r="CM54" s="13"/>
      <c r="CN54" s="13"/>
      <c r="CO54" s="13"/>
      <c r="CP54" s="14">
        <f t="shared" si="21"/>
        <v>0</v>
      </c>
      <c r="CQ54" s="13"/>
      <c r="CR54" s="13"/>
      <c r="CS54" s="13"/>
      <c r="CT54" s="14">
        <f t="shared" si="22"/>
        <v>0</v>
      </c>
      <c r="CU54" s="13"/>
      <c r="CV54" s="15">
        <f t="shared" si="23"/>
        <v>0</v>
      </c>
      <c r="CW54" s="58">
        <f t="shared" si="24"/>
        <v>0</v>
      </c>
      <c r="CX54" s="58">
        <f t="shared" si="25"/>
        <v>0</v>
      </c>
      <c r="CY54" s="22"/>
      <c r="CZ54" s="58">
        <f t="shared" si="26"/>
        <v>0</v>
      </c>
      <c r="DA54" s="17" t="str">
        <f t="shared" si="27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8"/>
      <c r="CF55" s="8"/>
      <c r="CG55" s="8"/>
      <c r="CH55" s="8"/>
      <c r="CI55" s="8"/>
      <c r="CJ55" s="14">
        <f t="shared" si="20"/>
        <v>0</v>
      </c>
      <c r="CK55" s="8"/>
      <c r="CL55" s="8"/>
      <c r="CM55" s="8"/>
      <c r="CN55" s="8"/>
      <c r="CO55" s="8"/>
      <c r="CP55" s="14">
        <f t="shared" si="21"/>
        <v>0</v>
      </c>
      <c r="CQ55" s="8"/>
      <c r="CR55" s="8"/>
      <c r="CS55" s="8"/>
      <c r="CT55" s="14">
        <f t="shared" si="22"/>
        <v>0</v>
      </c>
      <c r="CU55" s="8"/>
      <c r="CV55" s="15">
        <f t="shared" si="23"/>
        <v>0</v>
      </c>
      <c r="CW55" s="58">
        <f t="shared" si="24"/>
        <v>0</v>
      </c>
      <c r="CX55" s="58">
        <f t="shared" si="25"/>
        <v>0</v>
      </c>
      <c r="CY55" s="21"/>
      <c r="CZ55" s="58">
        <f t="shared" si="26"/>
        <v>0</v>
      </c>
      <c r="DA55" s="18" t="str">
        <f t="shared" si="27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13"/>
      <c r="CF56" s="13"/>
      <c r="CG56" s="13"/>
      <c r="CH56" s="13"/>
      <c r="CI56" s="13"/>
      <c r="CJ56" s="14">
        <f t="shared" si="20"/>
        <v>0</v>
      </c>
      <c r="CK56" s="13"/>
      <c r="CL56" s="13"/>
      <c r="CM56" s="13"/>
      <c r="CN56" s="13"/>
      <c r="CO56" s="13"/>
      <c r="CP56" s="14">
        <f t="shared" si="21"/>
        <v>0</v>
      </c>
      <c r="CQ56" s="13"/>
      <c r="CR56" s="13"/>
      <c r="CS56" s="13"/>
      <c r="CT56" s="14">
        <f t="shared" si="22"/>
        <v>0</v>
      </c>
      <c r="CU56" s="13"/>
      <c r="CV56" s="15">
        <f t="shared" si="23"/>
        <v>0</v>
      </c>
      <c r="CW56" s="58">
        <f t="shared" si="24"/>
        <v>0</v>
      </c>
      <c r="CX56" s="58">
        <f t="shared" si="25"/>
        <v>0</v>
      </c>
      <c r="CY56" s="22"/>
      <c r="CZ56" s="58">
        <f t="shared" si="26"/>
        <v>0</v>
      </c>
      <c r="DA56" s="17" t="str">
        <f t="shared" si="27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8"/>
      <c r="CF57" s="8"/>
      <c r="CG57" s="8"/>
      <c r="CH57" s="8"/>
      <c r="CI57" s="8"/>
      <c r="CJ57" s="14">
        <f t="shared" si="20"/>
        <v>0</v>
      </c>
      <c r="CK57" s="8"/>
      <c r="CL57" s="8"/>
      <c r="CM57" s="8"/>
      <c r="CN57" s="8"/>
      <c r="CO57" s="8"/>
      <c r="CP57" s="14">
        <f t="shared" si="21"/>
        <v>0</v>
      </c>
      <c r="CQ57" s="8"/>
      <c r="CR57" s="8"/>
      <c r="CS57" s="8"/>
      <c r="CT57" s="14">
        <f t="shared" si="22"/>
        <v>0</v>
      </c>
      <c r="CU57" s="8"/>
      <c r="CV57" s="15">
        <f t="shared" si="23"/>
        <v>0</v>
      </c>
      <c r="CW57" s="58">
        <f t="shared" si="24"/>
        <v>0</v>
      </c>
      <c r="CX57" s="58">
        <f t="shared" si="25"/>
        <v>0</v>
      </c>
      <c r="CY57" s="21"/>
      <c r="CZ57" s="58">
        <f t="shared" si="26"/>
        <v>0</v>
      </c>
      <c r="DA57" s="18" t="str">
        <f t="shared" si="27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13"/>
      <c r="CF58" s="13"/>
      <c r="CG58" s="13"/>
      <c r="CH58" s="13"/>
      <c r="CI58" s="13"/>
      <c r="CJ58" s="14">
        <f t="shared" si="20"/>
        <v>0</v>
      </c>
      <c r="CK58" s="13"/>
      <c r="CL58" s="13"/>
      <c r="CM58" s="13"/>
      <c r="CN58" s="13"/>
      <c r="CO58" s="13"/>
      <c r="CP58" s="14">
        <f t="shared" si="21"/>
        <v>0</v>
      </c>
      <c r="CQ58" s="13"/>
      <c r="CR58" s="13"/>
      <c r="CS58" s="13"/>
      <c r="CT58" s="14">
        <f t="shared" si="22"/>
        <v>0</v>
      </c>
      <c r="CU58" s="13"/>
      <c r="CV58" s="15">
        <f t="shared" si="23"/>
        <v>0</v>
      </c>
      <c r="CW58" s="58">
        <f t="shared" si="24"/>
        <v>0</v>
      </c>
      <c r="CX58" s="58">
        <f t="shared" si="25"/>
        <v>0</v>
      </c>
      <c r="CY58" s="22"/>
      <c r="CZ58" s="58">
        <f t="shared" si="26"/>
        <v>0</v>
      </c>
      <c r="DA58" s="17" t="str">
        <f t="shared" si="27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8"/>
      <c r="CF59" s="8"/>
      <c r="CG59" s="8"/>
      <c r="CH59" s="8"/>
      <c r="CI59" s="8"/>
      <c r="CJ59" s="14">
        <f t="shared" si="20"/>
        <v>0</v>
      </c>
      <c r="CK59" s="8"/>
      <c r="CL59" s="8"/>
      <c r="CM59" s="8"/>
      <c r="CN59" s="8"/>
      <c r="CO59" s="8"/>
      <c r="CP59" s="14">
        <f t="shared" si="21"/>
        <v>0</v>
      </c>
      <c r="CQ59" s="8"/>
      <c r="CR59" s="8"/>
      <c r="CS59" s="8"/>
      <c r="CT59" s="14">
        <f t="shared" si="22"/>
        <v>0</v>
      </c>
      <c r="CU59" s="8"/>
      <c r="CV59" s="15">
        <f t="shared" si="23"/>
        <v>0</v>
      </c>
      <c r="CW59" s="58">
        <f t="shared" si="24"/>
        <v>0</v>
      </c>
      <c r="CX59" s="58">
        <f t="shared" si="25"/>
        <v>0</v>
      </c>
      <c r="CY59" s="21"/>
      <c r="CZ59" s="58">
        <f t="shared" si="26"/>
        <v>0</v>
      </c>
      <c r="DA59" s="18" t="str">
        <f t="shared" si="27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13"/>
      <c r="CF60" s="13"/>
      <c r="CG60" s="13"/>
      <c r="CH60" s="13"/>
      <c r="CI60" s="13"/>
      <c r="CJ60" s="14">
        <f t="shared" si="20"/>
        <v>0</v>
      </c>
      <c r="CK60" s="13"/>
      <c r="CL60" s="13"/>
      <c r="CM60" s="13"/>
      <c r="CN60" s="13"/>
      <c r="CO60" s="13"/>
      <c r="CP60" s="14">
        <f t="shared" si="21"/>
        <v>0</v>
      </c>
      <c r="CQ60" s="13"/>
      <c r="CR60" s="13"/>
      <c r="CS60" s="13"/>
      <c r="CT60" s="14">
        <f t="shared" si="22"/>
        <v>0</v>
      </c>
      <c r="CU60" s="13"/>
      <c r="CV60" s="15">
        <f t="shared" si="23"/>
        <v>0</v>
      </c>
      <c r="CW60" s="58">
        <f t="shared" si="24"/>
        <v>0</v>
      </c>
      <c r="CX60" s="58">
        <f t="shared" si="25"/>
        <v>0</v>
      </c>
      <c r="CY60" s="22"/>
      <c r="CZ60" s="58">
        <f t="shared" si="26"/>
        <v>0</v>
      </c>
      <c r="DA60" s="17" t="str">
        <f t="shared" si="27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8"/>
      <c r="CF61" s="8"/>
      <c r="CG61" s="8"/>
      <c r="CH61" s="8"/>
      <c r="CI61" s="8"/>
      <c r="CJ61" s="14">
        <f t="shared" si="20"/>
        <v>0</v>
      </c>
      <c r="CK61" s="8"/>
      <c r="CL61" s="8"/>
      <c r="CM61" s="8"/>
      <c r="CN61" s="8"/>
      <c r="CO61" s="8"/>
      <c r="CP61" s="14">
        <f t="shared" si="21"/>
        <v>0</v>
      </c>
      <c r="CQ61" s="8"/>
      <c r="CR61" s="8"/>
      <c r="CS61" s="8"/>
      <c r="CT61" s="14">
        <f t="shared" si="22"/>
        <v>0</v>
      </c>
      <c r="CU61" s="8"/>
      <c r="CV61" s="15">
        <f t="shared" si="23"/>
        <v>0</v>
      </c>
      <c r="CW61" s="58">
        <f t="shared" si="24"/>
        <v>0</v>
      </c>
      <c r="CX61" s="58">
        <f t="shared" si="25"/>
        <v>0</v>
      </c>
      <c r="CY61" s="21"/>
      <c r="CZ61" s="58">
        <f t="shared" si="26"/>
        <v>0</v>
      </c>
      <c r="DA61" s="18" t="str">
        <f t="shared" si="27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13"/>
      <c r="CF62" s="13"/>
      <c r="CG62" s="13"/>
      <c r="CH62" s="13"/>
      <c r="CI62" s="13"/>
      <c r="CJ62" s="14">
        <f t="shared" si="20"/>
        <v>0</v>
      </c>
      <c r="CK62" s="13"/>
      <c r="CL62" s="13"/>
      <c r="CM62" s="13"/>
      <c r="CN62" s="13"/>
      <c r="CO62" s="13"/>
      <c r="CP62" s="14">
        <f t="shared" si="21"/>
        <v>0</v>
      </c>
      <c r="CQ62" s="13"/>
      <c r="CR62" s="13"/>
      <c r="CS62" s="13"/>
      <c r="CT62" s="14">
        <f t="shared" si="22"/>
        <v>0</v>
      </c>
      <c r="CU62" s="13"/>
      <c r="CV62" s="15">
        <f t="shared" si="23"/>
        <v>0</v>
      </c>
      <c r="CW62" s="58">
        <f t="shared" si="24"/>
        <v>0</v>
      </c>
      <c r="CX62" s="58">
        <f t="shared" si="25"/>
        <v>0</v>
      </c>
      <c r="CY62" s="22"/>
      <c r="CZ62" s="58">
        <f t="shared" si="26"/>
        <v>0</v>
      </c>
      <c r="DA62" s="17" t="str">
        <f t="shared" si="27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8"/>
      <c r="CF63" s="8"/>
      <c r="CG63" s="8"/>
      <c r="CH63" s="8"/>
      <c r="CI63" s="8"/>
      <c r="CJ63" s="14">
        <f t="shared" si="20"/>
        <v>0</v>
      </c>
      <c r="CK63" s="8"/>
      <c r="CL63" s="8"/>
      <c r="CM63" s="8"/>
      <c r="CN63" s="8"/>
      <c r="CO63" s="8"/>
      <c r="CP63" s="14">
        <f t="shared" si="21"/>
        <v>0</v>
      </c>
      <c r="CQ63" s="8"/>
      <c r="CR63" s="8"/>
      <c r="CS63" s="8"/>
      <c r="CT63" s="14">
        <f t="shared" si="22"/>
        <v>0</v>
      </c>
      <c r="CU63" s="8"/>
      <c r="CV63" s="15">
        <f t="shared" si="23"/>
        <v>0</v>
      </c>
      <c r="CW63" s="58">
        <f t="shared" si="24"/>
        <v>0</v>
      </c>
      <c r="CX63" s="58">
        <f t="shared" si="25"/>
        <v>0</v>
      </c>
      <c r="CY63" s="21"/>
      <c r="CZ63" s="58">
        <f t="shared" si="26"/>
        <v>0</v>
      </c>
      <c r="DA63" s="18" t="str">
        <f t="shared" si="27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13"/>
      <c r="CF64" s="13"/>
      <c r="CG64" s="13"/>
      <c r="CH64" s="13"/>
      <c r="CI64" s="13"/>
      <c r="CJ64" s="14">
        <f t="shared" si="20"/>
        <v>0</v>
      </c>
      <c r="CK64" s="13"/>
      <c r="CL64" s="13"/>
      <c r="CM64" s="13"/>
      <c r="CN64" s="13"/>
      <c r="CO64" s="13"/>
      <c r="CP64" s="14">
        <f t="shared" si="21"/>
        <v>0</v>
      </c>
      <c r="CQ64" s="13"/>
      <c r="CR64" s="13"/>
      <c r="CS64" s="13"/>
      <c r="CT64" s="14">
        <f t="shared" si="22"/>
        <v>0</v>
      </c>
      <c r="CU64" s="13"/>
      <c r="CV64" s="15">
        <f t="shared" si="23"/>
        <v>0</v>
      </c>
      <c r="CW64" s="58">
        <f t="shared" si="24"/>
        <v>0</v>
      </c>
      <c r="CX64" s="58">
        <f t="shared" si="25"/>
        <v>0</v>
      </c>
      <c r="CY64" s="22"/>
      <c r="CZ64" s="58">
        <f t="shared" si="26"/>
        <v>0</v>
      </c>
      <c r="DA64" s="17" t="str">
        <f t="shared" si="27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8"/>
      <c r="CF65" s="8"/>
      <c r="CG65" s="8"/>
      <c r="CH65" s="8"/>
      <c r="CI65" s="8"/>
      <c r="CJ65" s="14">
        <f t="shared" si="20"/>
        <v>0</v>
      </c>
      <c r="CK65" s="8"/>
      <c r="CL65" s="8"/>
      <c r="CM65" s="8"/>
      <c r="CN65" s="8"/>
      <c r="CO65" s="8"/>
      <c r="CP65" s="14">
        <f t="shared" si="21"/>
        <v>0</v>
      </c>
      <c r="CQ65" s="8"/>
      <c r="CR65" s="8"/>
      <c r="CS65" s="8"/>
      <c r="CT65" s="14">
        <f t="shared" si="22"/>
        <v>0</v>
      </c>
      <c r="CU65" s="8"/>
      <c r="CV65" s="15">
        <f t="shared" si="23"/>
        <v>0</v>
      </c>
      <c r="CW65" s="58">
        <f t="shared" si="24"/>
        <v>0</v>
      </c>
      <c r="CX65" s="58">
        <f t="shared" si="25"/>
        <v>0</v>
      </c>
      <c r="CY65" s="21"/>
      <c r="CZ65" s="58">
        <f t="shared" si="26"/>
        <v>0</v>
      </c>
      <c r="DA65" s="18" t="str">
        <f t="shared" si="27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13"/>
      <c r="CF66" s="13"/>
      <c r="CG66" s="13"/>
      <c r="CH66" s="13"/>
      <c r="CI66" s="13"/>
      <c r="CJ66" s="14">
        <f t="shared" si="20"/>
        <v>0</v>
      </c>
      <c r="CK66" s="13"/>
      <c r="CL66" s="13"/>
      <c r="CM66" s="13"/>
      <c r="CN66" s="13"/>
      <c r="CO66" s="13"/>
      <c r="CP66" s="14">
        <f t="shared" si="21"/>
        <v>0</v>
      </c>
      <c r="CQ66" s="13"/>
      <c r="CR66" s="13"/>
      <c r="CS66" s="13"/>
      <c r="CT66" s="14">
        <f t="shared" si="22"/>
        <v>0</v>
      </c>
      <c r="CU66" s="13"/>
      <c r="CV66" s="15">
        <f t="shared" si="23"/>
        <v>0</v>
      </c>
      <c r="CW66" s="58">
        <f t="shared" si="24"/>
        <v>0</v>
      </c>
      <c r="CX66" s="58">
        <f t="shared" si="25"/>
        <v>0</v>
      </c>
      <c r="CY66" s="22"/>
      <c r="CZ66" s="58">
        <f t="shared" si="26"/>
        <v>0</v>
      </c>
      <c r="DA66" s="17" t="str">
        <f t="shared" si="27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8"/>
      <c r="CF67" s="8"/>
      <c r="CG67" s="8"/>
      <c r="CH67" s="8"/>
      <c r="CI67" s="8"/>
      <c r="CJ67" s="14">
        <f t="shared" si="20"/>
        <v>0</v>
      </c>
      <c r="CK67" s="8"/>
      <c r="CL67" s="8"/>
      <c r="CM67" s="8"/>
      <c r="CN67" s="8"/>
      <c r="CO67" s="8"/>
      <c r="CP67" s="14">
        <f t="shared" si="21"/>
        <v>0</v>
      </c>
      <c r="CQ67" s="8"/>
      <c r="CR67" s="8"/>
      <c r="CS67" s="8"/>
      <c r="CT67" s="14">
        <f t="shared" si="22"/>
        <v>0</v>
      </c>
      <c r="CU67" s="8"/>
      <c r="CV67" s="15">
        <f t="shared" si="23"/>
        <v>0</v>
      </c>
      <c r="CW67" s="58">
        <f t="shared" si="24"/>
        <v>0</v>
      </c>
      <c r="CX67" s="58">
        <f t="shared" si="25"/>
        <v>0</v>
      </c>
      <c r="CY67" s="21"/>
      <c r="CZ67" s="58">
        <f t="shared" si="26"/>
        <v>0</v>
      </c>
      <c r="DA67" s="18" t="str">
        <f t="shared" si="27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13"/>
      <c r="CF68" s="13"/>
      <c r="CG68" s="13"/>
      <c r="CH68" s="13"/>
      <c r="CI68" s="13"/>
      <c r="CJ68" s="14">
        <f t="shared" si="20"/>
        <v>0</v>
      </c>
      <c r="CK68" s="13"/>
      <c r="CL68" s="13"/>
      <c r="CM68" s="13"/>
      <c r="CN68" s="13"/>
      <c r="CO68" s="13"/>
      <c r="CP68" s="14">
        <f t="shared" si="21"/>
        <v>0</v>
      </c>
      <c r="CQ68" s="13"/>
      <c r="CR68" s="13"/>
      <c r="CS68" s="13"/>
      <c r="CT68" s="14">
        <f t="shared" si="22"/>
        <v>0</v>
      </c>
      <c r="CU68" s="13"/>
      <c r="CV68" s="15">
        <f t="shared" si="23"/>
        <v>0</v>
      </c>
      <c r="CW68" s="58">
        <f t="shared" si="24"/>
        <v>0</v>
      </c>
      <c r="CX68" s="58">
        <f t="shared" si="25"/>
        <v>0</v>
      </c>
      <c r="CY68" s="20"/>
      <c r="CZ68" s="58">
        <f t="shared" si="26"/>
        <v>0</v>
      </c>
      <c r="DA68" s="17" t="str">
        <f t="shared" si="27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8"/>
      <c r="CF69" s="8"/>
      <c r="CG69" s="8"/>
      <c r="CH69" s="8"/>
      <c r="CI69" s="8"/>
      <c r="CJ69" s="14">
        <f t="shared" si="20"/>
        <v>0</v>
      </c>
      <c r="CK69" s="8"/>
      <c r="CL69" s="8"/>
      <c r="CM69" s="8"/>
      <c r="CN69" s="8"/>
      <c r="CO69" s="8"/>
      <c r="CP69" s="14">
        <f t="shared" si="21"/>
        <v>0</v>
      </c>
      <c r="CQ69" s="8"/>
      <c r="CR69" s="8"/>
      <c r="CS69" s="8"/>
      <c r="CT69" s="14">
        <f t="shared" si="22"/>
        <v>0</v>
      </c>
      <c r="CU69" s="8"/>
      <c r="CV69" s="15">
        <f t="shared" si="23"/>
        <v>0</v>
      </c>
      <c r="CW69" s="58">
        <f t="shared" si="24"/>
        <v>0</v>
      </c>
      <c r="CX69" s="58">
        <f t="shared" si="25"/>
        <v>0</v>
      </c>
      <c r="CY69" s="21"/>
      <c r="CZ69" s="58">
        <f t="shared" si="26"/>
        <v>0</v>
      </c>
      <c r="DA69" s="18" t="str">
        <f t="shared" si="27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13"/>
      <c r="CF70" s="13"/>
      <c r="CG70" s="13"/>
      <c r="CH70" s="13"/>
      <c r="CI70" s="13"/>
      <c r="CJ70" s="14">
        <f t="shared" si="20"/>
        <v>0</v>
      </c>
      <c r="CK70" s="13"/>
      <c r="CL70" s="13"/>
      <c r="CM70" s="13"/>
      <c r="CN70" s="13"/>
      <c r="CO70" s="13"/>
      <c r="CP70" s="14">
        <f t="shared" si="21"/>
        <v>0</v>
      </c>
      <c r="CQ70" s="13"/>
      <c r="CR70" s="13"/>
      <c r="CS70" s="13"/>
      <c r="CT70" s="14">
        <f t="shared" si="22"/>
        <v>0</v>
      </c>
      <c r="CU70" s="13"/>
      <c r="CV70" s="15">
        <f t="shared" si="23"/>
        <v>0</v>
      </c>
      <c r="CW70" s="58">
        <f t="shared" si="24"/>
        <v>0</v>
      </c>
      <c r="CX70" s="58">
        <f t="shared" si="25"/>
        <v>0</v>
      </c>
      <c r="CY70" s="22"/>
      <c r="CZ70" s="58">
        <f t="shared" si="26"/>
        <v>0</v>
      </c>
      <c r="DA70" s="17" t="str">
        <f t="shared" si="27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8"/>
      <c r="CF71" s="8"/>
      <c r="CG71" s="8"/>
      <c r="CH71" s="8"/>
      <c r="CI71" s="8"/>
      <c r="CJ71" s="14">
        <f t="shared" si="20"/>
        <v>0</v>
      </c>
      <c r="CK71" s="8"/>
      <c r="CL71" s="8"/>
      <c r="CM71" s="8"/>
      <c r="CN71" s="8"/>
      <c r="CO71" s="8"/>
      <c r="CP71" s="14">
        <f t="shared" si="21"/>
        <v>0</v>
      </c>
      <c r="CQ71" s="8"/>
      <c r="CR71" s="8"/>
      <c r="CS71" s="8"/>
      <c r="CT71" s="14">
        <f t="shared" si="22"/>
        <v>0</v>
      </c>
      <c r="CU71" s="8"/>
      <c r="CV71" s="15">
        <f t="shared" si="23"/>
        <v>0</v>
      </c>
      <c r="CW71" s="58">
        <f t="shared" si="24"/>
        <v>0</v>
      </c>
      <c r="CX71" s="58">
        <f t="shared" si="25"/>
        <v>0</v>
      </c>
      <c r="CY71" s="21"/>
      <c r="CZ71" s="58">
        <f>IF(AND(CX71&lt;5,$G$4="BASICA"),ROUND((CX71+CY71)/2,0),IF(AND(CX71&lt;6,$G$4="MEDIA"),ROUND((CX71+CY71)/2,0),CX71))</f>
        <v>0</v>
      </c>
      <c r="DA71" s="18" t="str">
        <f t="shared" si="27"/>
        <v>Reprobado</v>
      </c>
    </row>
    <row r="72" spans="1:105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13"/>
      <c r="CF72" s="13"/>
      <c r="CG72" s="13"/>
      <c r="CH72" s="13"/>
      <c r="CI72" s="13"/>
      <c r="CJ72" s="14">
        <f t="shared" si="20"/>
        <v>0</v>
      </c>
      <c r="CK72" s="13"/>
      <c r="CL72" s="13"/>
      <c r="CM72" s="13"/>
      <c r="CN72" s="13"/>
      <c r="CO72" s="13"/>
      <c r="CP72" s="14">
        <f t="shared" si="21"/>
        <v>0</v>
      </c>
      <c r="CQ72" s="13"/>
      <c r="CR72" s="13"/>
      <c r="CS72" s="13"/>
      <c r="CT72" s="14">
        <f t="shared" si="22"/>
        <v>0</v>
      </c>
      <c r="CU72" s="13"/>
      <c r="CV72" s="15">
        <f t="shared" si="23"/>
        <v>0</v>
      </c>
      <c r="CW72" s="58">
        <f t="shared" si="24"/>
        <v>0</v>
      </c>
      <c r="CX72" s="58">
        <f t="shared" si="25"/>
        <v>0</v>
      </c>
      <c r="CY72" s="22"/>
      <c r="CZ72" s="58">
        <f>IF(AND(CX72&lt;5,$G$4="BASICA"),ROUND((CX72+CY72)/2,0),IF(AND(CX72&lt;6,$G$4="MEDIA"),ROUND((CX72+CY72)/2,0),CX72))</f>
        <v>0</v>
      </c>
      <c r="DA72" s="17" t="str">
        <f t="shared" si="27"/>
        <v>Reprobado</v>
      </c>
    </row>
    <row r="73" spans="1:105" ht="13.5" thickTop="1" x14ac:dyDescent="0.2"/>
  </sheetData>
  <sheetProtection selectLockedCells="1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6" priority="17" operator="greaterThan">
      <formula>1.1</formula>
    </cfRule>
  </conditionalFormatting>
  <conditionalFormatting sqref="Y13:Y72">
    <cfRule type="cellIs" dxfId="25" priority="18" operator="between">
      <formula>7</formula>
      <formula>10</formula>
    </cfRule>
    <cfRule type="cellIs" dxfId="24" priority="19" operator="between">
      <formula>5</formula>
      <formula>6.99</formula>
    </cfRule>
    <cfRule type="cellIs" dxfId="23" priority="20" operator="between">
      <formula>0</formula>
      <formula>4.99</formula>
    </cfRule>
  </conditionalFormatting>
  <conditionalFormatting sqref="AR11">
    <cfRule type="cellIs" dxfId="22" priority="16" operator="greaterThan">
      <formula>1.1</formula>
    </cfRule>
  </conditionalFormatting>
  <conditionalFormatting sqref="AR13:AR72">
    <cfRule type="cellIs" dxfId="21" priority="12" operator="between">
      <formula>7</formula>
      <formula>10</formula>
    </cfRule>
    <cfRule type="cellIs" dxfId="20" priority="13" operator="between">
      <formula>5</formula>
      <formula>6.99</formula>
    </cfRule>
    <cfRule type="cellIs" dxfId="19" priority="14" operator="between">
      <formula>0</formula>
      <formula>4.99</formula>
    </cfRule>
  </conditionalFormatting>
  <conditionalFormatting sqref="BK11">
    <cfRule type="cellIs" dxfId="18" priority="15" operator="greaterThan">
      <formula>1.1</formula>
    </cfRule>
  </conditionalFormatting>
  <conditionalFormatting sqref="BK13:BK72">
    <cfRule type="cellIs" dxfId="17" priority="9" operator="between">
      <formula>7</formula>
      <formula>10</formula>
    </cfRule>
    <cfRule type="cellIs" dxfId="16" priority="10" operator="between">
      <formula>5</formula>
      <formula>6.99</formula>
    </cfRule>
    <cfRule type="cellIs" dxfId="15" priority="11" operator="between">
      <formula>0</formula>
      <formula>4.99</formula>
    </cfRule>
  </conditionalFormatting>
  <conditionalFormatting sqref="CD11">
    <cfRule type="cellIs" dxfId="14" priority="5" operator="greaterThan">
      <formula>1.1</formula>
    </cfRule>
  </conditionalFormatting>
  <conditionalFormatting sqref="CD13:CD72">
    <cfRule type="cellIs" dxfId="13" priority="6" operator="between">
      <formula>7</formula>
      <formula>10</formula>
    </cfRule>
    <cfRule type="cellIs" dxfId="12" priority="7" operator="between">
      <formula>5</formula>
      <formula>6.99</formula>
    </cfRule>
    <cfRule type="cellIs" dxfId="11" priority="8" operator="between">
      <formula>0</formula>
      <formula>4.99</formula>
    </cfRule>
  </conditionalFormatting>
  <conditionalFormatting sqref="CW11">
    <cfRule type="cellIs" dxfId="10" priority="1" operator="greaterThan">
      <formula>1.1</formula>
    </cfRule>
  </conditionalFormatting>
  <conditionalFormatting sqref="CW13:CX72">
    <cfRule type="cellIs" dxfId="9" priority="2" operator="between">
      <formula>7</formula>
      <formula>10</formula>
    </cfRule>
    <cfRule type="cellIs" dxfId="8" priority="3" operator="between">
      <formula>5</formula>
      <formula>6.99</formula>
    </cfRule>
    <cfRule type="cellIs" dxfId="7" priority="4" operator="between">
      <formula>0</formula>
      <formula>4.99</formula>
    </cfRule>
  </conditionalFormatting>
  <conditionalFormatting sqref="CY13:CY72">
    <cfRule type="cellIs" priority="28" stopIfTrue="1" operator="between">
      <formula>0</formula>
      <formula>10</formula>
    </cfRule>
  </conditionalFormatting>
  <conditionalFormatting sqref="CZ13:CZ72">
    <cfRule type="cellIs" dxfId="6" priority="24" operator="between">
      <formula>7</formula>
      <formula>10</formula>
    </cfRule>
    <cfRule type="cellIs" dxfId="5" priority="25" operator="between">
      <formula>5</formula>
      <formula>6.99</formula>
    </cfRule>
    <cfRule type="cellIs" dxfId="4" priority="26" operator="between">
      <formula>0</formula>
      <formula>4.99</formula>
    </cfRule>
  </conditionalFormatting>
  <conditionalFormatting sqref="DA13:DA72">
    <cfRule type="cellIs" dxfId="3" priority="27" stopIfTrue="1" operator="equal">
      <formula>"Reprobado"</formula>
    </cfRule>
  </conditionalFormatting>
  <dataValidations count="4">
    <dataValidation operator="equal" allowBlank="1" showErrorMessage="1" errorTitle="Error" error="El Promedio no tiene que ser MAYOR A 110%" sqref="Y11 AR11 BK11 CD11 CW11" xr:uid="{84D1B2A8-41E3-4DFC-A14B-F6E7EFA4C3C8}"/>
    <dataValidation type="decimal" allowBlank="1" showInputMessage="1" showErrorMessage="1" errorTitle="Valor." error="Solo numeros entre 0.01 a 10." sqref="BR13:BV72 CK13:CO72" xr:uid="{C4433395-8004-4013-9059-27CACB228A11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 CU13:CU72 CQ13:CS72 CE13:CI72" xr:uid="{4E05A631-BEE7-427A-A259-84A114F77EA0}">
      <formula1>0</formula1>
      <formula2>10</formula2>
    </dataValidation>
    <dataValidation type="decimal" allowBlank="1" showInputMessage="1" showErrorMessage="1" errorTitle="Valores" error="Solo numeros. entre 0.01 a 10." sqref="CY13:CY72" xr:uid="{F33DD0C4-C8B9-4909-BD43-99F4D4D562CD}">
      <formula1>0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9655-0132-4159-9E48-5FD04A5E3C5E}">
  <dimension ref="A1:AE73"/>
  <sheetViews>
    <sheetView showGridLines="0" zoomScale="55" zoomScaleNormal="55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thickTop="1" thickBot="1" x14ac:dyDescent="0.3">
      <c r="A1" s="97" t="s">
        <v>0</v>
      </c>
      <c r="B1" s="97"/>
      <c r="C1" s="97"/>
      <c r="D1" s="97"/>
      <c r="E1" s="97"/>
    </row>
    <row r="2" spans="1:31" ht="16.5" thickTop="1" x14ac:dyDescent="0.25">
      <c r="A2" s="1" t="s">
        <v>1</v>
      </c>
      <c r="E2" s="5"/>
    </row>
    <row r="3" spans="1:31" x14ac:dyDescent="0.2">
      <c r="B3" t="s">
        <v>8</v>
      </c>
      <c r="E3" s="2"/>
    </row>
    <row r="4" spans="1:31" x14ac:dyDescent="0.2">
      <c r="B4" t="s">
        <v>9</v>
      </c>
      <c r="E4" s="2"/>
    </row>
    <row r="5" spans="1:31" ht="15" x14ac:dyDescent="0.25">
      <c r="B5" t="s">
        <v>10</v>
      </c>
      <c r="E5" s="2"/>
      <c r="G5" s="126" t="s">
        <v>30</v>
      </c>
      <c r="H5" s="126"/>
      <c r="I5" s="52" t="s">
        <v>32</v>
      </c>
      <c r="J5" s="127" t="s">
        <v>31</v>
      </c>
      <c r="K5" s="127"/>
    </row>
    <row r="6" spans="1:31" ht="15" x14ac:dyDescent="0.25">
      <c r="B6" t="s">
        <v>11</v>
      </c>
      <c r="E6" s="2"/>
      <c r="G6" s="126"/>
      <c r="H6" s="126"/>
      <c r="I6" s="50" t="s">
        <v>33</v>
      </c>
      <c r="J6" s="128" t="s">
        <v>34</v>
      </c>
      <c r="K6" s="128"/>
    </row>
    <row r="7" spans="1:31" ht="15.75" thickBot="1" x14ac:dyDescent="0.3">
      <c r="B7" t="s">
        <v>12</v>
      </c>
      <c r="E7" s="6"/>
      <c r="G7" s="126"/>
      <c r="H7" s="126"/>
      <c r="I7" s="51" t="s">
        <v>35</v>
      </c>
      <c r="J7" s="129" t="s">
        <v>36</v>
      </c>
      <c r="K7" s="129"/>
    </row>
    <row r="8" spans="1:31" ht="19.5" thickTop="1" thickBot="1" x14ac:dyDescent="0.3">
      <c r="G8" s="121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113"/>
      <c r="W8" s="113"/>
      <c r="X8" s="113"/>
      <c r="Y8" s="113"/>
      <c r="Z8" s="114"/>
      <c r="AA8" s="113"/>
      <c r="AB8" s="113"/>
      <c r="AC8" s="113"/>
      <c r="AD8" s="113"/>
      <c r="AE8" s="114"/>
    </row>
    <row r="9" spans="1:31" ht="24" thickTop="1" x14ac:dyDescent="0.35">
      <c r="G9" s="115">
        <v>1</v>
      </c>
      <c r="H9" s="116"/>
      <c r="I9" s="116"/>
      <c r="J9" s="116"/>
      <c r="K9" s="117"/>
      <c r="L9" s="122">
        <v>2</v>
      </c>
      <c r="M9" s="116"/>
      <c r="N9" s="116"/>
      <c r="O9" s="116"/>
      <c r="P9" s="123"/>
      <c r="Q9" s="115">
        <v>3</v>
      </c>
      <c r="R9" s="116"/>
      <c r="S9" s="116"/>
      <c r="T9" s="116"/>
      <c r="U9" s="117"/>
      <c r="V9" s="115">
        <v>4</v>
      </c>
      <c r="W9" s="116"/>
      <c r="X9" s="116"/>
      <c r="Y9" s="116"/>
      <c r="Z9" s="117"/>
      <c r="AA9" s="115">
        <v>5</v>
      </c>
      <c r="AB9" s="116"/>
      <c r="AC9" s="116"/>
      <c r="AD9" s="116"/>
      <c r="AE9" s="117"/>
    </row>
    <row r="10" spans="1:31" ht="18.75" thickBot="1" x14ac:dyDescent="0.3">
      <c r="G10" s="118" t="s">
        <v>29</v>
      </c>
      <c r="H10" s="119"/>
      <c r="I10" s="119"/>
      <c r="J10" s="119"/>
      <c r="K10" s="120"/>
      <c r="L10" s="124" t="s">
        <v>29</v>
      </c>
      <c r="M10" s="119"/>
      <c r="N10" s="119"/>
      <c r="O10" s="119"/>
      <c r="P10" s="125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  <c r="AA10" s="118" t="s">
        <v>29</v>
      </c>
      <c r="AB10" s="119"/>
      <c r="AC10" s="119"/>
      <c r="AD10" s="119"/>
      <c r="AE10" s="120"/>
    </row>
    <row r="11" spans="1:31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  <c r="AA11" s="31"/>
      <c r="AB11" s="24"/>
      <c r="AC11" s="24"/>
      <c r="AD11" s="24"/>
      <c r="AE11" s="32"/>
    </row>
    <row r="12" spans="1:31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  <c r="AA12" s="33"/>
      <c r="AB12" s="25"/>
      <c r="AC12" s="25"/>
      <c r="AD12" s="25"/>
      <c r="AE12" s="34"/>
    </row>
    <row r="13" spans="1:31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thickTop="1" x14ac:dyDescent="0.2"/>
  </sheetData>
  <mergeCells count="20">
    <mergeCell ref="A1:E1"/>
    <mergeCell ref="G5:H7"/>
    <mergeCell ref="J5:K5"/>
    <mergeCell ref="J6:K6"/>
    <mergeCell ref="J7:K7"/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</mergeCells>
  <conditionalFormatting sqref="G13:AE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 xr:uid="{15B7002C-17A6-43C2-AF33-951AD79C55E1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- Por Asignatura</vt:lpstr>
      <vt:lpstr>Competencias Ciudadanas</vt:lpstr>
      <vt:lpstr>Notas - Por Asignatura (Noctur)</vt:lpstr>
      <vt:lpstr>Competencias Ciudadanas (Noctu)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carlos_wilfredo_cerna@hotmail.com</dc:creator>
  <cp:lastModifiedBy>Carlos Wilfredo Cerna Orellana</cp:lastModifiedBy>
  <dcterms:created xsi:type="dcterms:W3CDTF">2016-08-20T00:50:46Z</dcterms:created>
  <dcterms:modified xsi:type="dcterms:W3CDTF">2025-04-24T00:59:39Z</dcterms:modified>
</cp:coreProperties>
</file>