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UCYT\Documents\"/>
    </mc:Choice>
  </mc:AlternateContent>
  <xr:revisionPtr revIDLastSave="0" documentId="13_ncr:1_{F6B06013-D8ED-45FC-9AA4-45EF84F9C369}" xr6:coauthVersionLast="47" xr6:coauthVersionMax="47" xr10:uidLastSave="{00000000-0000-0000-0000-000000000000}"/>
  <bookViews>
    <workbookView xWindow="-120" yWindow="-120" windowWidth="20730" windowHeight="11160" firstSheet="11" activeTab="13" xr2:uid="{00000000-000D-0000-FFFF-FFFF00000000}"/>
  </bookViews>
  <sheets>
    <sheet name="6.º-B Estudios S" sheetId="1" r:id="rId1"/>
    <sheet name="6.º-B Moral Urba" sheetId="2" r:id="rId2"/>
    <sheet name="7.º-A Segundo Id" sheetId="3" r:id="rId3"/>
    <sheet name="7.º-B Lenguaje y" sheetId="4" r:id="rId4"/>
    <sheet name="7.º-B Moral Urba" sheetId="5" r:id="rId5"/>
    <sheet name="7-B Competencias Ciudadanas" sheetId="6" r:id="rId6"/>
    <sheet name="7.º-B Estudios S" sheetId="7" r:id="rId7"/>
    <sheet name="8.º-A Segundo Id" sheetId="8" r:id="rId8"/>
    <sheet name="8.º-B Moral Urba" sheetId="9" r:id="rId9"/>
    <sheet name="8.º-B Estudios S" sheetId="10" r:id="rId10"/>
    <sheet name="9.º-A Segundo Id" sheetId="11" r:id="rId11"/>
    <sheet name="9.º-B Moral Urba" sheetId="12" r:id="rId12"/>
    <sheet name="9.º-B Estudios S" sheetId="13" r:id="rId13"/>
    <sheet name="0.º-A Idioma Ext" sheetId="14" r:id="rId14"/>
    <sheet name="0-A Competencias Ciudadanas" sheetId="15" r:id="rId15"/>
    <sheet name="1.º-A Idioma Ext" sheetId="16" r:id="rId16"/>
  </sheets>
  <calcPr calcId="191029"/>
</workbook>
</file>

<file path=xl/calcChain.xml><?xml version="1.0" encoding="utf-8"?>
<calcChain xmlns="http://schemas.openxmlformats.org/spreadsheetml/2006/main">
  <c r="CC82" i="16" l="1"/>
  <c r="CA82" i="16"/>
  <c r="BW82" i="16"/>
  <c r="BQ82" i="16"/>
  <c r="BJ82" i="16"/>
  <c r="BH82" i="16"/>
  <c r="BD82" i="16"/>
  <c r="AX82" i="16"/>
  <c r="BK82" i="16" s="1"/>
  <c r="AQ82" i="16"/>
  <c r="AO82" i="16"/>
  <c r="AK82" i="16"/>
  <c r="AE82" i="16"/>
  <c r="AR82" i="16" s="1"/>
  <c r="X82" i="16"/>
  <c r="V82" i="16"/>
  <c r="R82" i="16"/>
  <c r="L82" i="16"/>
  <c r="CC81" i="16"/>
  <c r="CA81" i="16"/>
  <c r="BW81" i="16"/>
  <c r="BQ81" i="16"/>
  <c r="CD81" i="16" s="1"/>
  <c r="BJ81" i="16"/>
  <c r="BH81" i="16"/>
  <c r="BD81" i="16"/>
  <c r="AX81" i="16"/>
  <c r="BK81" i="16" s="1"/>
  <c r="AQ81" i="16"/>
  <c r="AO81" i="16"/>
  <c r="AK81" i="16"/>
  <c r="AE81" i="16"/>
  <c r="AR81" i="16" s="1"/>
  <c r="X81" i="16"/>
  <c r="V81" i="16"/>
  <c r="R81" i="16"/>
  <c r="L81" i="16"/>
  <c r="CC80" i="16"/>
  <c r="CA80" i="16"/>
  <c r="BW80" i="16"/>
  <c r="BQ80" i="16"/>
  <c r="BJ80" i="16"/>
  <c r="BH80" i="16"/>
  <c r="BD80" i="16"/>
  <c r="AX80" i="16"/>
  <c r="AQ80" i="16"/>
  <c r="AO80" i="16"/>
  <c r="AK80" i="16"/>
  <c r="AE80" i="16"/>
  <c r="X80" i="16"/>
  <c r="V80" i="16"/>
  <c r="R80" i="16"/>
  <c r="L80" i="16"/>
  <c r="CC79" i="16"/>
  <c r="CA79" i="16"/>
  <c r="BW79" i="16"/>
  <c r="BQ79" i="16"/>
  <c r="BJ79" i="16"/>
  <c r="BH79" i="16"/>
  <c r="BD79" i="16"/>
  <c r="AX79" i="16"/>
  <c r="AQ79" i="16"/>
  <c r="AO79" i="16"/>
  <c r="AK79" i="16"/>
  <c r="AE79" i="16"/>
  <c r="X79" i="16"/>
  <c r="V79" i="16"/>
  <c r="R79" i="16"/>
  <c r="L79" i="16"/>
  <c r="CC78" i="16"/>
  <c r="CA78" i="16"/>
  <c r="BW78" i="16"/>
  <c r="BQ78" i="16"/>
  <c r="BJ78" i="16"/>
  <c r="BH78" i="16"/>
  <c r="BD78" i="16"/>
  <c r="AX78" i="16"/>
  <c r="AQ78" i="16"/>
  <c r="AO78" i="16"/>
  <c r="AK78" i="16"/>
  <c r="AE78" i="16"/>
  <c r="X78" i="16"/>
  <c r="V78" i="16"/>
  <c r="R78" i="16"/>
  <c r="L78" i="16"/>
  <c r="CC77" i="16"/>
  <c r="CA77" i="16"/>
  <c r="BW77" i="16"/>
  <c r="BQ77" i="16"/>
  <c r="BJ77" i="16"/>
  <c r="BH77" i="16"/>
  <c r="BD77" i="16"/>
  <c r="AX77" i="16"/>
  <c r="AQ77" i="16"/>
  <c r="AO77" i="16"/>
  <c r="AK77" i="16"/>
  <c r="AE77" i="16"/>
  <c r="X77" i="16"/>
  <c r="V77" i="16"/>
  <c r="R77" i="16"/>
  <c r="L77" i="16"/>
  <c r="CC76" i="16"/>
  <c r="CA76" i="16"/>
  <c r="BW76" i="16"/>
  <c r="BQ76" i="16"/>
  <c r="BJ76" i="16"/>
  <c r="BH76" i="16"/>
  <c r="BD76" i="16"/>
  <c r="AX76" i="16"/>
  <c r="AQ76" i="16"/>
  <c r="AO76" i="16"/>
  <c r="AK76" i="16"/>
  <c r="AE76" i="16"/>
  <c r="X76" i="16"/>
  <c r="V76" i="16"/>
  <c r="R76" i="16"/>
  <c r="L76" i="16"/>
  <c r="CC75" i="16"/>
  <c r="CA75" i="16"/>
  <c r="BW75" i="16"/>
  <c r="BQ75" i="16"/>
  <c r="BJ75" i="16"/>
  <c r="BH75" i="16"/>
  <c r="BD75" i="16"/>
  <c r="AX75" i="16"/>
  <c r="AQ75" i="16"/>
  <c r="AO75" i="16"/>
  <c r="AK75" i="16"/>
  <c r="AE75" i="16"/>
  <c r="X75" i="16"/>
  <c r="V75" i="16"/>
  <c r="R75" i="16"/>
  <c r="L75" i="16"/>
  <c r="CC74" i="16"/>
  <c r="CA74" i="16"/>
  <c r="BW74" i="16"/>
  <c r="BQ74" i="16"/>
  <c r="BJ74" i="16"/>
  <c r="BH74" i="16"/>
  <c r="BD74" i="16"/>
  <c r="AX74" i="16"/>
  <c r="AQ74" i="16"/>
  <c r="AO74" i="16"/>
  <c r="AK74" i="16"/>
  <c r="AE74" i="16"/>
  <c r="X74" i="16"/>
  <c r="V74" i="16"/>
  <c r="R74" i="16"/>
  <c r="L74" i="16"/>
  <c r="CC73" i="16"/>
  <c r="CA73" i="16"/>
  <c r="BW73" i="16"/>
  <c r="BQ73" i="16"/>
  <c r="BJ73" i="16"/>
  <c r="BH73" i="16"/>
  <c r="BD73" i="16"/>
  <c r="AX73" i="16"/>
  <c r="AQ73" i="16"/>
  <c r="AO73" i="16"/>
  <c r="AK73" i="16"/>
  <c r="AE73" i="16"/>
  <c r="X73" i="16"/>
  <c r="V73" i="16"/>
  <c r="R73" i="16"/>
  <c r="L73" i="16"/>
  <c r="CC72" i="16"/>
  <c r="CA72" i="16"/>
  <c r="BW72" i="16"/>
  <c r="BQ72" i="16"/>
  <c r="BJ72" i="16"/>
  <c r="BH72" i="16"/>
  <c r="BD72" i="16"/>
  <c r="AX72" i="16"/>
  <c r="AQ72" i="16"/>
  <c r="AO72" i="16"/>
  <c r="AK72" i="16"/>
  <c r="AE72" i="16"/>
  <c r="X72" i="16"/>
  <c r="V72" i="16"/>
  <c r="R72" i="16"/>
  <c r="L72" i="16"/>
  <c r="CC71" i="16"/>
  <c r="CA71" i="16"/>
  <c r="BW71" i="16"/>
  <c r="BQ71" i="16"/>
  <c r="BJ71" i="16"/>
  <c r="BH71" i="16"/>
  <c r="BD71" i="16"/>
  <c r="AX71" i="16"/>
  <c r="AQ71" i="16"/>
  <c r="AO71" i="16"/>
  <c r="AK71" i="16"/>
  <c r="AE71" i="16"/>
  <c r="X71" i="16"/>
  <c r="V71" i="16"/>
  <c r="R71" i="16"/>
  <c r="L71" i="16"/>
  <c r="CC70" i="16"/>
  <c r="CA70" i="16"/>
  <c r="BW70" i="16"/>
  <c r="BQ70" i="16"/>
  <c r="BJ70" i="16"/>
  <c r="BH70" i="16"/>
  <c r="BD70" i="16"/>
  <c r="AX70" i="16"/>
  <c r="AQ70" i="16"/>
  <c r="AO70" i="16"/>
  <c r="AK70" i="16"/>
  <c r="AE70" i="16"/>
  <c r="X70" i="16"/>
  <c r="V70" i="16"/>
  <c r="R70" i="16"/>
  <c r="L70" i="16"/>
  <c r="CC69" i="16"/>
  <c r="CA69" i="16"/>
  <c r="BW69" i="16"/>
  <c r="BQ69" i="16"/>
  <c r="BJ69" i="16"/>
  <c r="BH69" i="16"/>
  <c r="BD69" i="16"/>
  <c r="AX69" i="16"/>
  <c r="AQ69" i="16"/>
  <c r="AO69" i="16"/>
  <c r="AK69" i="16"/>
  <c r="AE69" i="16"/>
  <c r="X69" i="16"/>
  <c r="V69" i="16"/>
  <c r="R69" i="16"/>
  <c r="L69" i="16"/>
  <c r="CC68" i="16"/>
  <c r="CA68" i="16"/>
  <c r="BW68" i="16"/>
  <c r="BQ68" i="16"/>
  <c r="BJ68" i="16"/>
  <c r="BH68" i="16"/>
  <c r="BD68" i="16"/>
  <c r="AX68" i="16"/>
  <c r="AQ68" i="16"/>
  <c r="AO68" i="16"/>
  <c r="AK68" i="16"/>
  <c r="AE68" i="16"/>
  <c r="X68" i="16"/>
  <c r="V68" i="16"/>
  <c r="R68" i="16"/>
  <c r="L68" i="16"/>
  <c r="CC67" i="16"/>
  <c r="CA67" i="16"/>
  <c r="BW67" i="16"/>
  <c r="BQ67" i="16"/>
  <c r="BJ67" i="16"/>
  <c r="BH67" i="16"/>
  <c r="BD67" i="16"/>
  <c r="AX67" i="16"/>
  <c r="AQ67" i="16"/>
  <c r="AO67" i="16"/>
  <c r="AK67" i="16"/>
  <c r="AE67" i="16"/>
  <c r="X67" i="16"/>
  <c r="V67" i="16"/>
  <c r="R67" i="16"/>
  <c r="L67" i="16"/>
  <c r="CC66" i="16"/>
  <c r="CA66" i="16"/>
  <c r="BW66" i="16"/>
  <c r="BQ66" i="16"/>
  <c r="BJ66" i="16"/>
  <c r="BH66" i="16"/>
  <c r="BD66" i="16"/>
  <c r="AX66" i="16"/>
  <c r="AQ66" i="16"/>
  <c r="AO66" i="16"/>
  <c r="AK66" i="16"/>
  <c r="AE66" i="16"/>
  <c r="X66" i="16"/>
  <c r="V66" i="16"/>
  <c r="R66" i="16"/>
  <c r="L66" i="16"/>
  <c r="CC65" i="16"/>
  <c r="CA65" i="16"/>
  <c r="BW65" i="16"/>
  <c r="BQ65" i="16"/>
  <c r="BJ65" i="16"/>
  <c r="BH65" i="16"/>
  <c r="BD65" i="16"/>
  <c r="AX65" i="16"/>
  <c r="AQ65" i="16"/>
  <c r="AO65" i="16"/>
  <c r="AK65" i="16"/>
  <c r="AE65" i="16"/>
  <c r="X65" i="16"/>
  <c r="V65" i="16"/>
  <c r="R65" i="16"/>
  <c r="L65" i="16"/>
  <c r="CC64" i="16"/>
  <c r="CA64" i="16"/>
  <c r="BW64" i="16"/>
  <c r="BQ64" i="16"/>
  <c r="BJ64" i="16"/>
  <c r="BH64" i="16"/>
  <c r="BD64" i="16"/>
  <c r="AX64" i="16"/>
  <c r="AQ64" i="16"/>
  <c r="AO64" i="16"/>
  <c r="AK64" i="16"/>
  <c r="AE64" i="16"/>
  <c r="X64" i="16"/>
  <c r="V64" i="16"/>
  <c r="R64" i="16"/>
  <c r="L64" i="16"/>
  <c r="CC63" i="16"/>
  <c r="CA63" i="16"/>
  <c r="BW63" i="16"/>
  <c r="BQ63" i="16"/>
  <c r="BJ63" i="16"/>
  <c r="BH63" i="16"/>
  <c r="BD63" i="16"/>
  <c r="AX63" i="16"/>
  <c r="AQ63" i="16"/>
  <c r="AO63" i="16"/>
  <c r="AK63" i="16"/>
  <c r="AE63" i="16"/>
  <c r="X63" i="16"/>
  <c r="V63" i="16"/>
  <c r="R63" i="16"/>
  <c r="L63" i="16"/>
  <c r="CC62" i="16"/>
  <c r="CA62" i="16"/>
  <c r="BW62" i="16"/>
  <c r="BQ62" i="16"/>
  <c r="BJ62" i="16"/>
  <c r="BH62" i="16"/>
  <c r="BD62" i="16"/>
  <c r="AX62" i="16"/>
  <c r="AQ62" i="16"/>
  <c r="AO62" i="16"/>
  <c r="AK62" i="16"/>
  <c r="AE62" i="16"/>
  <c r="X62" i="16"/>
  <c r="V62" i="16"/>
  <c r="R62" i="16"/>
  <c r="L62" i="16"/>
  <c r="CC61" i="16"/>
  <c r="CA61" i="16"/>
  <c r="BW61" i="16"/>
  <c r="BQ61" i="16"/>
  <c r="BJ61" i="16"/>
  <c r="BH61" i="16"/>
  <c r="BD61" i="16"/>
  <c r="AX61" i="16"/>
  <c r="AQ61" i="16"/>
  <c r="AO61" i="16"/>
  <c r="AK61" i="16"/>
  <c r="AE61" i="16"/>
  <c r="X61" i="16"/>
  <c r="V61" i="16"/>
  <c r="R61" i="16"/>
  <c r="L61" i="16"/>
  <c r="CC60" i="16"/>
  <c r="CA60" i="16"/>
  <c r="BW60" i="16"/>
  <c r="BQ60" i="16"/>
  <c r="BJ60" i="16"/>
  <c r="BH60" i="16"/>
  <c r="BD60" i="16"/>
  <c r="AX60" i="16"/>
  <c r="AQ60" i="16"/>
  <c r="AO60" i="16"/>
  <c r="AK60" i="16"/>
  <c r="AE60" i="16"/>
  <c r="X60" i="16"/>
  <c r="V60" i="16"/>
  <c r="R60" i="16"/>
  <c r="L60" i="16"/>
  <c r="CC59" i="16"/>
  <c r="CA59" i="16"/>
  <c r="BW59" i="16"/>
  <c r="BQ59" i="16"/>
  <c r="BJ59" i="16"/>
  <c r="BH59" i="16"/>
  <c r="BD59" i="16"/>
  <c r="AX59" i="16"/>
  <c r="AQ59" i="16"/>
  <c r="AO59" i="16"/>
  <c r="AK59" i="16"/>
  <c r="AE59" i="16"/>
  <c r="X59" i="16"/>
  <c r="V59" i="16"/>
  <c r="R59" i="16"/>
  <c r="L59" i="16"/>
  <c r="CC58" i="16"/>
  <c r="CA58" i="16"/>
  <c r="BW58" i="16"/>
  <c r="BQ58" i="16"/>
  <c r="BJ58" i="16"/>
  <c r="BH58" i="16"/>
  <c r="BD58" i="16"/>
  <c r="AX58" i="16"/>
  <c r="AQ58" i="16"/>
  <c r="AO58" i="16"/>
  <c r="AK58" i="16"/>
  <c r="AE58" i="16"/>
  <c r="X58" i="16"/>
  <c r="V58" i="16"/>
  <c r="R58" i="16"/>
  <c r="L58" i="16"/>
  <c r="CC57" i="16"/>
  <c r="CA57" i="16"/>
  <c r="BW57" i="16"/>
  <c r="BQ57" i="16"/>
  <c r="BJ57" i="16"/>
  <c r="BH57" i="16"/>
  <c r="BD57" i="16"/>
  <c r="AX57" i="16"/>
  <c r="AQ57" i="16"/>
  <c r="AO57" i="16"/>
  <c r="AK57" i="16"/>
  <c r="AE57" i="16"/>
  <c r="X57" i="16"/>
  <c r="V57" i="16"/>
  <c r="R57" i="16"/>
  <c r="L57" i="16"/>
  <c r="CC56" i="16"/>
  <c r="CA56" i="16"/>
  <c r="BW56" i="16"/>
  <c r="BQ56" i="16"/>
  <c r="BJ56" i="16"/>
  <c r="BH56" i="16"/>
  <c r="BD56" i="16"/>
  <c r="AX56" i="16"/>
  <c r="AQ56" i="16"/>
  <c r="AO56" i="16"/>
  <c r="AK56" i="16"/>
  <c r="AE56" i="16"/>
  <c r="X56" i="16"/>
  <c r="V56" i="16"/>
  <c r="R56" i="16"/>
  <c r="L56" i="16"/>
  <c r="CC55" i="16"/>
  <c r="CA55" i="16"/>
  <c r="BW55" i="16"/>
  <c r="BQ55" i="16"/>
  <c r="BJ55" i="16"/>
  <c r="BH55" i="16"/>
  <c r="BD55" i="16"/>
  <c r="AX55" i="16"/>
  <c r="AQ55" i="16"/>
  <c r="AO55" i="16"/>
  <c r="AK55" i="16"/>
  <c r="AE55" i="16"/>
  <c r="X55" i="16"/>
  <c r="V55" i="16"/>
  <c r="R55" i="16"/>
  <c r="L55" i="16"/>
  <c r="CC54" i="16"/>
  <c r="CA54" i="16"/>
  <c r="BW54" i="16"/>
  <c r="BQ54" i="16"/>
  <c r="BJ54" i="16"/>
  <c r="BH54" i="16"/>
  <c r="BD54" i="16"/>
  <c r="AX54" i="16"/>
  <c r="AQ54" i="16"/>
  <c r="AO54" i="16"/>
  <c r="AK54" i="16"/>
  <c r="AE54" i="16"/>
  <c r="X54" i="16"/>
  <c r="V54" i="16"/>
  <c r="R54" i="16"/>
  <c r="L54" i="16"/>
  <c r="CC53" i="16"/>
  <c r="CA53" i="16"/>
  <c r="BW53" i="16"/>
  <c r="BQ53" i="16"/>
  <c r="BJ53" i="16"/>
  <c r="BH53" i="16"/>
  <c r="BD53" i="16"/>
  <c r="AX53" i="16"/>
  <c r="AQ53" i="16"/>
  <c r="AO53" i="16"/>
  <c r="AK53" i="16"/>
  <c r="AE53" i="16"/>
  <c r="X53" i="16"/>
  <c r="V53" i="16"/>
  <c r="R53" i="16"/>
  <c r="L53" i="16"/>
  <c r="CC52" i="16"/>
  <c r="CA52" i="16"/>
  <c r="BW52" i="16"/>
  <c r="BQ52" i="16"/>
  <c r="BJ52" i="16"/>
  <c r="BH52" i="16"/>
  <c r="BD52" i="16"/>
  <c r="AX52" i="16"/>
  <c r="AQ52" i="16"/>
  <c r="AO52" i="16"/>
  <c r="AK52" i="16"/>
  <c r="AE52" i="16"/>
  <c r="X52" i="16"/>
  <c r="V52" i="16"/>
  <c r="R52" i="16"/>
  <c r="L52" i="16"/>
  <c r="CC51" i="16"/>
  <c r="CA51" i="16"/>
  <c r="BW51" i="16"/>
  <c r="BQ51" i="16"/>
  <c r="BJ51" i="16"/>
  <c r="BH51" i="16"/>
  <c r="BD51" i="16"/>
  <c r="AX51" i="16"/>
  <c r="AQ51" i="16"/>
  <c r="AO51" i="16"/>
  <c r="AK51" i="16"/>
  <c r="AE51" i="16"/>
  <c r="X51" i="16"/>
  <c r="V51" i="16"/>
  <c r="R51" i="16"/>
  <c r="L51" i="16"/>
  <c r="CC50" i="16"/>
  <c r="CA50" i="16"/>
  <c r="BW50" i="16"/>
  <c r="BQ50" i="16"/>
  <c r="BJ50" i="16"/>
  <c r="BH50" i="16"/>
  <c r="BD50" i="16"/>
  <c r="AX50" i="16"/>
  <c r="AQ50" i="16"/>
  <c r="AO50" i="16"/>
  <c r="AK50" i="16"/>
  <c r="AE50" i="16"/>
  <c r="X50" i="16"/>
  <c r="V50" i="16"/>
  <c r="R50" i="16"/>
  <c r="L50" i="16"/>
  <c r="CC49" i="16"/>
  <c r="CA49" i="16"/>
  <c r="BW49" i="16"/>
  <c r="BQ49" i="16"/>
  <c r="BJ49" i="16"/>
  <c r="BH49" i="16"/>
  <c r="BD49" i="16"/>
  <c r="AX49" i="16"/>
  <c r="AQ49" i="16"/>
  <c r="AO49" i="16"/>
  <c r="AK49" i="16"/>
  <c r="AE49" i="16"/>
  <c r="X49" i="16"/>
  <c r="V49" i="16"/>
  <c r="R49" i="16"/>
  <c r="L49" i="16"/>
  <c r="CC48" i="16"/>
  <c r="CA48" i="16"/>
  <c r="BW48" i="16"/>
  <c r="BQ48" i="16"/>
  <c r="BJ48" i="16"/>
  <c r="BH48" i="16"/>
  <c r="BD48" i="16"/>
  <c r="AX48" i="16"/>
  <c r="AQ48" i="16"/>
  <c r="AO48" i="16"/>
  <c r="AK48" i="16"/>
  <c r="AE48" i="16"/>
  <c r="X48" i="16"/>
  <c r="V48" i="16"/>
  <c r="R48" i="16"/>
  <c r="L48" i="16"/>
  <c r="CC47" i="16"/>
  <c r="CA47" i="16"/>
  <c r="BW47" i="16"/>
  <c r="BQ47" i="16"/>
  <c r="BJ47" i="16"/>
  <c r="BH47" i="16"/>
  <c r="BD47" i="16"/>
  <c r="AX47" i="16"/>
  <c r="AQ47" i="16"/>
  <c r="AO47" i="16"/>
  <c r="AK47" i="16"/>
  <c r="AE47" i="16"/>
  <c r="X47" i="16"/>
  <c r="V47" i="16"/>
  <c r="R47" i="16"/>
  <c r="L47" i="16"/>
  <c r="CC46" i="16"/>
  <c r="CA46" i="16"/>
  <c r="BW46" i="16"/>
  <c r="BQ46" i="16"/>
  <c r="BJ46" i="16"/>
  <c r="BH46" i="16"/>
  <c r="BD46" i="16"/>
  <c r="AX46" i="16"/>
  <c r="AQ46" i="16"/>
  <c r="AO46" i="16"/>
  <c r="AK46" i="16"/>
  <c r="AE46" i="16"/>
  <c r="X46" i="16"/>
  <c r="V46" i="16"/>
  <c r="R46" i="16"/>
  <c r="L46" i="16"/>
  <c r="CC45" i="16"/>
  <c r="CA45" i="16"/>
  <c r="BW45" i="16"/>
  <c r="BQ45" i="16"/>
  <c r="BJ45" i="16"/>
  <c r="BH45" i="16"/>
  <c r="BD45" i="16"/>
  <c r="AX45" i="16"/>
  <c r="AQ45" i="16"/>
  <c r="AO45" i="16"/>
  <c r="AK45" i="16"/>
  <c r="AE45" i="16"/>
  <c r="X45" i="16"/>
  <c r="V45" i="16"/>
  <c r="R45" i="16"/>
  <c r="L45" i="16"/>
  <c r="CC44" i="16"/>
  <c r="CA44" i="16"/>
  <c r="BW44" i="16"/>
  <c r="BQ44" i="16"/>
  <c r="BJ44" i="16"/>
  <c r="BH44" i="16"/>
  <c r="BD44" i="16"/>
  <c r="AX44" i="16"/>
  <c r="AQ44" i="16"/>
  <c r="AO44" i="16"/>
  <c r="AK44" i="16"/>
  <c r="AE44" i="16"/>
  <c r="X44" i="16"/>
  <c r="V44" i="16"/>
  <c r="R44" i="16"/>
  <c r="L44" i="16"/>
  <c r="CC43" i="16"/>
  <c r="CA43" i="16"/>
  <c r="BW43" i="16"/>
  <c r="BQ43" i="16"/>
  <c r="BJ43" i="16"/>
  <c r="BH43" i="16"/>
  <c r="BD43" i="16"/>
  <c r="AX43" i="16"/>
  <c r="AQ43" i="16"/>
  <c r="AO43" i="16"/>
  <c r="AK43" i="16"/>
  <c r="AE43" i="16"/>
  <c r="X43" i="16"/>
  <c r="V43" i="16"/>
  <c r="R43" i="16"/>
  <c r="L43" i="16"/>
  <c r="CC42" i="16"/>
  <c r="CA42" i="16"/>
  <c r="BW42" i="16"/>
  <c r="BQ42" i="16"/>
  <c r="BJ42" i="16"/>
  <c r="BH42" i="16"/>
  <c r="BD42" i="16"/>
  <c r="AX42" i="16"/>
  <c r="AQ42" i="16"/>
  <c r="AO42" i="16"/>
  <c r="AK42" i="16"/>
  <c r="AE42" i="16"/>
  <c r="X42" i="16"/>
  <c r="V42" i="16"/>
  <c r="R42" i="16"/>
  <c r="L42" i="16"/>
  <c r="CC41" i="16"/>
  <c r="CA41" i="16"/>
  <c r="BW41" i="16"/>
  <c r="BQ41" i="16"/>
  <c r="BJ41" i="16"/>
  <c r="BH41" i="16"/>
  <c r="BD41" i="16"/>
  <c r="AX41" i="16"/>
  <c r="AQ41" i="16"/>
  <c r="AO41" i="16"/>
  <c r="AK41" i="16"/>
  <c r="AE41" i="16"/>
  <c r="X41" i="16"/>
  <c r="V41" i="16"/>
  <c r="R41" i="16"/>
  <c r="L41" i="16"/>
  <c r="CC40" i="16"/>
  <c r="CA40" i="16"/>
  <c r="BW40" i="16"/>
  <c r="BQ40" i="16"/>
  <c r="BJ40" i="16"/>
  <c r="BH40" i="16"/>
  <c r="BD40" i="16"/>
  <c r="AX40" i="16"/>
  <c r="AQ40" i="16"/>
  <c r="AO40" i="16"/>
  <c r="AK40" i="16"/>
  <c r="AE40" i="16"/>
  <c r="X40" i="16"/>
  <c r="V40" i="16"/>
  <c r="R40" i="16"/>
  <c r="L40" i="16"/>
  <c r="CC39" i="16"/>
  <c r="CA39" i="16"/>
  <c r="BW39" i="16"/>
  <c r="BQ39" i="16"/>
  <c r="BJ39" i="16"/>
  <c r="BH39" i="16"/>
  <c r="BD39" i="16"/>
  <c r="AX39" i="16"/>
  <c r="AQ39" i="16"/>
  <c r="AO39" i="16"/>
  <c r="AK39" i="16"/>
  <c r="AE39" i="16"/>
  <c r="X39" i="16"/>
  <c r="V39" i="16"/>
  <c r="R39" i="16"/>
  <c r="L39" i="16"/>
  <c r="CC38" i="16"/>
  <c r="CA38" i="16"/>
  <c r="BW38" i="16"/>
  <c r="BQ38" i="16"/>
  <c r="BJ38" i="16"/>
  <c r="BH38" i="16"/>
  <c r="BD38" i="16"/>
  <c r="AX38" i="16"/>
  <c r="AQ38" i="16"/>
  <c r="AO38" i="16"/>
  <c r="AK38" i="16"/>
  <c r="AE38" i="16"/>
  <c r="X38" i="16"/>
  <c r="V38" i="16"/>
  <c r="R38" i="16"/>
  <c r="L38" i="16"/>
  <c r="CC37" i="16"/>
  <c r="CA37" i="16"/>
  <c r="BW37" i="16"/>
  <c r="BQ37" i="16"/>
  <c r="BJ37" i="16"/>
  <c r="BH37" i="16"/>
  <c r="BD37" i="16"/>
  <c r="AX37" i="16"/>
  <c r="AQ37" i="16"/>
  <c r="AO37" i="16"/>
  <c r="AK37" i="16"/>
  <c r="AE37" i="16"/>
  <c r="X37" i="16"/>
  <c r="V37" i="16"/>
  <c r="R37" i="16"/>
  <c r="L37" i="16"/>
  <c r="CC36" i="16"/>
  <c r="CA36" i="16"/>
  <c r="BW36" i="16"/>
  <c r="BQ36" i="16"/>
  <c r="BJ36" i="16"/>
  <c r="BH36" i="16"/>
  <c r="BD36" i="16"/>
  <c r="AX36" i="16"/>
  <c r="AQ36" i="16"/>
  <c r="AO36" i="16"/>
  <c r="AK36" i="16"/>
  <c r="AE36" i="16"/>
  <c r="X36" i="16"/>
  <c r="V36" i="16"/>
  <c r="R36" i="16"/>
  <c r="L36" i="16"/>
  <c r="CC35" i="16"/>
  <c r="CA35" i="16"/>
  <c r="BW35" i="16"/>
  <c r="BQ35" i="16"/>
  <c r="BJ35" i="16"/>
  <c r="BH35" i="16"/>
  <c r="BD35" i="16"/>
  <c r="AX35" i="16"/>
  <c r="AQ35" i="16"/>
  <c r="AO35" i="16"/>
  <c r="AK35" i="16"/>
  <c r="AE35" i="16"/>
  <c r="X35" i="16"/>
  <c r="V35" i="16"/>
  <c r="R35" i="16"/>
  <c r="L35" i="16"/>
  <c r="CC34" i="16"/>
  <c r="CA34" i="16"/>
  <c r="BW34" i="16"/>
  <c r="BQ34" i="16"/>
  <c r="BJ34" i="16"/>
  <c r="BH34" i="16"/>
  <c r="BD34" i="16"/>
  <c r="AX34" i="16"/>
  <c r="AQ34" i="16"/>
  <c r="AO34" i="16"/>
  <c r="AK34" i="16"/>
  <c r="AE34" i="16"/>
  <c r="X34" i="16"/>
  <c r="V34" i="16"/>
  <c r="R34" i="16"/>
  <c r="L34" i="16"/>
  <c r="CC33" i="16"/>
  <c r="CA33" i="16"/>
  <c r="BW33" i="16"/>
  <c r="BQ33" i="16"/>
  <c r="BJ33" i="16"/>
  <c r="BH33" i="16"/>
  <c r="BD33" i="16"/>
  <c r="AX33" i="16"/>
  <c r="AQ33" i="16"/>
  <c r="AO33" i="16"/>
  <c r="AK33" i="16"/>
  <c r="AE33" i="16"/>
  <c r="X33" i="16"/>
  <c r="V33" i="16"/>
  <c r="R33" i="16"/>
  <c r="L33" i="16"/>
  <c r="CC32" i="16"/>
  <c r="CA32" i="16"/>
  <c r="BW32" i="16"/>
  <c r="BQ32" i="16"/>
  <c r="BJ32" i="16"/>
  <c r="BH32" i="16"/>
  <c r="BD32" i="16"/>
  <c r="AX32" i="16"/>
  <c r="AQ32" i="16"/>
  <c r="AO32" i="16"/>
  <c r="AK32" i="16"/>
  <c r="AE32" i="16"/>
  <c r="X32" i="16"/>
  <c r="V32" i="16"/>
  <c r="R32" i="16"/>
  <c r="L32" i="16"/>
  <c r="CC31" i="16"/>
  <c r="CA31" i="16"/>
  <c r="BW31" i="16"/>
  <c r="BQ31" i="16"/>
  <c r="BJ31" i="16"/>
  <c r="BH31" i="16"/>
  <c r="BD31" i="16"/>
  <c r="AX31" i="16"/>
  <c r="AQ31" i="16"/>
  <c r="AO31" i="16"/>
  <c r="AK31" i="16"/>
  <c r="AE31" i="16"/>
  <c r="X31" i="16"/>
  <c r="V31" i="16"/>
  <c r="R31" i="16"/>
  <c r="L31" i="16"/>
  <c r="CC30" i="16"/>
  <c r="CA30" i="16"/>
  <c r="BW30" i="16"/>
  <c r="BQ30" i="16"/>
  <c r="BJ30" i="16"/>
  <c r="BH30" i="16"/>
  <c r="BD30" i="16"/>
  <c r="AX30" i="16"/>
  <c r="AQ30" i="16"/>
  <c r="AO30" i="16"/>
  <c r="AK30" i="16"/>
  <c r="AE30" i="16"/>
  <c r="X30" i="16"/>
  <c r="V30" i="16"/>
  <c r="R30" i="16"/>
  <c r="L30" i="16"/>
  <c r="CC29" i="16"/>
  <c r="CA29" i="16"/>
  <c r="BW29" i="16"/>
  <c r="BQ29" i="16"/>
  <c r="BJ29" i="16"/>
  <c r="BH29" i="16"/>
  <c r="BD29" i="16"/>
  <c r="AX29" i="16"/>
  <c r="AQ29" i="16"/>
  <c r="AO29" i="16"/>
  <c r="AK29" i="16"/>
  <c r="AE29" i="16"/>
  <c r="X29" i="16"/>
  <c r="V29" i="16"/>
  <c r="R29" i="16"/>
  <c r="L29" i="16"/>
  <c r="CC28" i="16"/>
  <c r="CA28" i="16"/>
  <c r="BW28" i="16"/>
  <c r="BQ28" i="16"/>
  <c r="BJ28" i="16"/>
  <c r="BH28" i="16"/>
  <c r="BD28" i="16"/>
  <c r="AX28" i="16"/>
  <c r="AQ28" i="16"/>
  <c r="AO28" i="16"/>
  <c r="AK28" i="16"/>
  <c r="AE28" i="16"/>
  <c r="X28" i="16"/>
  <c r="V28" i="16"/>
  <c r="R28" i="16"/>
  <c r="L28" i="16"/>
  <c r="CC27" i="16"/>
  <c r="CA27" i="16"/>
  <c r="BW27" i="16"/>
  <c r="BQ27" i="16"/>
  <c r="BJ27" i="16"/>
  <c r="BH27" i="16"/>
  <c r="BD27" i="16"/>
  <c r="AX27" i="16"/>
  <c r="AQ27" i="16"/>
  <c r="AO27" i="16"/>
  <c r="AK27" i="16"/>
  <c r="AE27" i="16"/>
  <c r="X27" i="16"/>
  <c r="V27" i="16"/>
  <c r="R27" i="16"/>
  <c r="L27" i="16"/>
  <c r="CC26" i="16"/>
  <c r="CA26" i="16"/>
  <c r="BW26" i="16"/>
  <c r="BQ26" i="16"/>
  <c r="BJ26" i="16"/>
  <c r="BH26" i="16"/>
  <c r="BD26" i="16"/>
  <c r="AX26" i="16"/>
  <c r="AQ26" i="16"/>
  <c r="AO26" i="16"/>
  <c r="AK26" i="16"/>
  <c r="AE26" i="16"/>
  <c r="X26" i="16"/>
  <c r="V26" i="16"/>
  <c r="R26" i="16"/>
  <c r="L26" i="16"/>
  <c r="CC25" i="16"/>
  <c r="CA25" i="16"/>
  <c r="BW25" i="16"/>
  <c r="BQ25" i="16"/>
  <c r="BJ25" i="16"/>
  <c r="BH25" i="16"/>
  <c r="BD25" i="16"/>
  <c r="AX25" i="16"/>
  <c r="AQ25" i="16"/>
  <c r="AO25" i="16"/>
  <c r="AK25" i="16"/>
  <c r="AE25" i="16"/>
  <c r="X25" i="16"/>
  <c r="V25" i="16"/>
  <c r="R25" i="16"/>
  <c r="L25" i="16"/>
  <c r="CC24" i="16"/>
  <c r="CA24" i="16"/>
  <c r="BW24" i="16"/>
  <c r="BQ24" i="16"/>
  <c r="BJ24" i="16"/>
  <c r="BH24" i="16"/>
  <c r="BD24" i="16"/>
  <c r="AX24" i="16"/>
  <c r="AQ24" i="16"/>
  <c r="AO24" i="16"/>
  <c r="AK24" i="16"/>
  <c r="AE24" i="16"/>
  <c r="X24" i="16"/>
  <c r="V24" i="16"/>
  <c r="R24" i="16"/>
  <c r="L24" i="16"/>
  <c r="CC23" i="16"/>
  <c r="CA23" i="16"/>
  <c r="BW23" i="16"/>
  <c r="BQ23" i="16"/>
  <c r="BJ23" i="16"/>
  <c r="BH23" i="16"/>
  <c r="BD23" i="16"/>
  <c r="AX23" i="16"/>
  <c r="AQ23" i="16"/>
  <c r="AO23" i="16"/>
  <c r="AK23" i="16"/>
  <c r="AE23" i="16"/>
  <c r="X23" i="16"/>
  <c r="V23" i="16"/>
  <c r="R23" i="16"/>
  <c r="L23" i="16"/>
  <c r="CC22" i="16"/>
  <c r="CA22" i="16"/>
  <c r="BW22" i="16"/>
  <c r="BQ22" i="16"/>
  <c r="BJ22" i="16"/>
  <c r="BH22" i="16"/>
  <c r="BD22" i="16"/>
  <c r="AX22" i="16"/>
  <c r="AQ22" i="16"/>
  <c r="AO22" i="16"/>
  <c r="AK22" i="16"/>
  <c r="AE22" i="16"/>
  <c r="X22" i="16"/>
  <c r="V22" i="16"/>
  <c r="R22" i="16"/>
  <c r="L22" i="16"/>
  <c r="CC21" i="16"/>
  <c r="CA21" i="16"/>
  <c r="BW21" i="16"/>
  <c r="BQ21" i="16"/>
  <c r="BJ21" i="16"/>
  <c r="BH21" i="16"/>
  <c r="BD21" i="16"/>
  <c r="AX21" i="16"/>
  <c r="AQ21" i="16"/>
  <c r="AO21" i="16"/>
  <c r="AK21" i="16"/>
  <c r="AE21" i="16"/>
  <c r="X21" i="16"/>
  <c r="V21" i="16"/>
  <c r="R21" i="16"/>
  <c r="L21" i="16"/>
  <c r="CC20" i="16"/>
  <c r="CA20" i="16"/>
  <c r="BW20" i="16"/>
  <c r="BQ20" i="16"/>
  <c r="BJ20" i="16"/>
  <c r="BH20" i="16"/>
  <c r="BD20" i="16"/>
  <c r="AX20" i="16"/>
  <c r="AQ20" i="16"/>
  <c r="AO20" i="16"/>
  <c r="AK20" i="16"/>
  <c r="AE20" i="16"/>
  <c r="X20" i="16"/>
  <c r="V20" i="16"/>
  <c r="R20" i="16"/>
  <c r="L20" i="16"/>
  <c r="CC19" i="16"/>
  <c r="CA19" i="16"/>
  <c r="BW19" i="16"/>
  <c r="BQ19" i="16"/>
  <c r="BJ19" i="16"/>
  <c r="BH19" i="16"/>
  <c r="BD19" i="16"/>
  <c r="AX19" i="16"/>
  <c r="AQ19" i="16"/>
  <c r="AO19" i="16"/>
  <c r="AK19" i="16"/>
  <c r="AE19" i="16"/>
  <c r="X19" i="16"/>
  <c r="V19" i="16"/>
  <c r="R19" i="16"/>
  <c r="L19" i="16"/>
  <c r="CC18" i="16"/>
  <c r="CA18" i="16"/>
  <c r="BW18" i="16"/>
  <c r="BQ18" i="16"/>
  <c r="BJ18" i="16"/>
  <c r="BH18" i="16"/>
  <c r="BD18" i="16"/>
  <c r="AX18" i="16"/>
  <c r="AQ18" i="16"/>
  <c r="AO18" i="16"/>
  <c r="AK18" i="16"/>
  <c r="AE18" i="16"/>
  <c r="X18" i="16"/>
  <c r="V18" i="16"/>
  <c r="R18" i="16"/>
  <c r="L18" i="16"/>
  <c r="CC17" i="16"/>
  <c r="CA17" i="16"/>
  <c r="BW17" i="16"/>
  <c r="BQ17" i="16"/>
  <c r="BJ17" i="16"/>
  <c r="BH17" i="16"/>
  <c r="BD17" i="16"/>
  <c r="AX17" i="16"/>
  <c r="AQ17" i="16"/>
  <c r="AO17" i="16"/>
  <c r="AK17" i="16"/>
  <c r="AE17" i="16"/>
  <c r="X17" i="16"/>
  <c r="V17" i="16"/>
  <c r="R17" i="16"/>
  <c r="L17" i="16"/>
  <c r="CC16" i="16"/>
  <c r="CA16" i="16"/>
  <c r="BW16" i="16"/>
  <c r="BQ16" i="16"/>
  <c r="BJ16" i="16"/>
  <c r="BH16" i="16"/>
  <c r="BD16" i="16"/>
  <c r="AX16" i="16"/>
  <c r="AQ16" i="16"/>
  <c r="AO16" i="16"/>
  <c r="AK16" i="16"/>
  <c r="AE16" i="16"/>
  <c r="X16" i="16"/>
  <c r="V16" i="16"/>
  <c r="R16" i="16"/>
  <c r="L16" i="16"/>
  <c r="CC15" i="16"/>
  <c r="CA15" i="16"/>
  <c r="BW15" i="16"/>
  <c r="BQ15" i="16"/>
  <c r="BJ15" i="16"/>
  <c r="BH15" i="16"/>
  <c r="BD15" i="16"/>
  <c r="AX15" i="16"/>
  <c r="AQ15" i="16"/>
  <c r="AO15" i="16"/>
  <c r="AK15" i="16"/>
  <c r="AE15" i="16"/>
  <c r="X15" i="16"/>
  <c r="V15" i="16"/>
  <c r="R15" i="16"/>
  <c r="L15" i="16"/>
  <c r="CC14" i="16"/>
  <c r="CA14" i="16"/>
  <c r="BW14" i="16"/>
  <c r="BQ14" i="16"/>
  <c r="BJ14" i="16"/>
  <c r="BH14" i="16"/>
  <c r="BD14" i="16"/>
  <c r="AX14" i="16"/>
  <c r="AQ14" i="16"/>
  <c r="AO14" i="16"/>
  <c r="AK14" i="16"/>
  <c r="AE14" i="16"/>
  <c r="X14" i="16"/>
  <c r="V14" i="16"/>
  <c r="R14" i="16"/>
  <c r="L14" i="16"/>
  <c r="CC13" i="16"/>
  <c r="CA13" i="16"/>
  <c r="BW13" i="16"/>
  <c r="BQ13" i="16"/>
  <c r="BJ13" i="16"/>
  <c r="BH13" i="16"/>
  <c r="BD13" i="16"/>
  <c r="AX13" i="16"/>
  <c r="AQ13" i="16"/>
  <c r="AO13" i="16"/>
  <c r="AK13" i="16"/>
  <c r="AE13" i="16"/>
  <c r="X13" i="16"/>
  <c r="V13" i="16"/>
  <c r="R13" i="16"/>
  <c r="L13" i="16"/>
  <c r="CC11" i="16"/>
  <c r="CA11" i="16"/>
  <c r="BW11" i="16"/>
  <c r="BQ11" i="16"/>
  <c r="BJ11" i="16"/>
  <c r="BH11" i="16"/>
  <c r="BD11" i="16"/>
  <c r="AX11" i="16"/>
  <c r="AQ11" i="16"/>
  <c r="AO11" i="16"/>
  <c r="AK11" i="16"/>
  <c r="AE11" i="16"/>
  <c r="X11" i="16"/>
  <c r="V11" i="16"/>
  <c r="R11" i="16"/>
  <c r="L11" i="16"/>
  <c r="CC82" i="14"/>
  <c r="CA82" i="14"/>
  <c r="BW82" i="14"/>
  <c r="BQ82" i="14"/>
  <c r="BJ82" i="14"/>
  <c r="BH82" i="14"/>
  <c r="BD82" i="14"/>
  <c r="AX82" i="14"/>
  <c r="AQ82" i="14"/>
  <c r="AO82" i="14"/>
  <c r="AK82" i="14"/>
  <c r="AE82" i="14"/>
  <c r="X82" i="14"/>
  <c r="V82" i="14"/>
  <c r="R82" i="14"/>
  <c r="L82" i="14"/>
  <c r="CC81" i="14"/>
  <c r="CA81" i="14"/>
  <c r="BW81" i="14"/>
  <c r="BQ81" i="14"/>
  <c r="BJ81" i="14"/>
  <c r="BH81" i="14"/>
  <c r="BD81" i="14"/>
  <c r="AX81" i="14"/>
  <c r="AQ81" i="14"/>
  <c r="AO81" i="14"/>
  <c r="AK81" i="14"/>
  <c r="AE81" i="14"/>
  <c r="X81" i="14"/>
  <c r="V81" i="14"/>
  <c r="R81" i="14"/>
  <c r="L81" i="14"/>
  <c r="CC80" i="14"/>
  <c r="CA80" i="14"/>
  <c r="BW80" i="14"/>
  <c r="BQ80" i="14"/>
  <c r="BJ80" i="14"/>
  <c r="BH80" i="14"/>
  <c r="BD80" i="14"/>
  <c r="AX80" i="14"/>
  <c r="AQ80" i="14"/>
  <c r="AO80" i="14"/>
  <c r="AK80" i="14"/>
  <c r="AE80" i="14"/>
  <c r="X80" i="14"/>
  <c r="V80" i="14"/>
  <c r="R80" i="14"/>
  <c r="L80" i="14"/>
  <c r="CC79" i="14"/>
  <c r="CA79" i="14"/>
  <c r="BW79" i="14"/>
  <c r="BQ79" i="14"/>
  <c r="BJ79" i="14"/>
  <c r="BH79" i="14"/>
  <c r="BD79" i="14"/>
  <c r="AX79" i="14"/>
  <c r="AQ79" i="14"/>
  <c r="AO79" i="14"/>
  <c r="AK79" i="14"/>
  <c r="AE79" i="14"/>
  <c r="X79" i="14"/>
  <c r="V79" i="14"/>
  <c r="R79" i="14"/>
  <c r="L79" i="14"/>
  <c r="CC78" i="14"/>
  <c r="CA78" i="14"/>
  <c r="BW78" i="14"/>
  <c r="BQ78" i="14"/>
  <c r="BJ78" i="14"/>
  <c r="BH78" i="14"/>
  <c r="BD78" i="14"/>
  <c r="AX78" i="14"/>
  <c r="AQ78" i="14"/>
  <c r="AO78" i="14"/>
  <c r="AK78" i="14"/>
  <c r="AE78" i="14"/>
  <c r="X78" i="14"/>
  <c r="V78" i="14"/>
  <c r="R78" i="14"/>
  <c r="L78" i="14"/>
  <c r="CC77" i="14"/>
  <c r="CA77" i="14"/>
  <c r="BW77" i="14"/>
  <c r="BQ77" i="14"/>
  <c r="BJ77" i="14"/>
  <c r="BH77" i="14"/>
  <c r="BD77" i="14"/>
  <c r="AX77" i="14"/>
  <c r="AQ77" i="14"/>
  <c r="AO77" i="14"/>
  <c r="AK77" i="14"/>
  <c r="AE77" i="14"/>
  <c r="X77" i="14"/>
  <c r="V77" i="14"/>
  <c r="R77" i="14"/>
  <c r="L77" i="14"/>
  <c r="CC76" i="14"/>
  <c r="CA76" i="14"/>
  <c r="BW76" i="14"/>
  <c r="BQ76" i="14"/>
  <c r="BJ76" i="14"/>
  <c r="BH76" i="14"/>
  <c r="BD76" i="14"/>
  <c r="AX76" i="14"/>
  <c r="AQ76" i="14"/>
  <c r="AO76" i="14"/>
  <c r="AK76" i="14"/>
  <c r="AE76" i="14"/>
  <c r="X76" i="14"/>
  <c r="V76" i="14"/>
  <c r="R76" i="14"/>
  <c r="L76" i="14"/>
  <c r="CC75" i="14"/>
  <c r="CA75" i="14"/>
  <c r="BW75" i="14"/>
  <c r="BQ75" i="14"/>
  <c r="BJ75" i="14"/>
  <c r="BH75" i="14"/>
  <c r="BD75" i="14"/>
  <c r="AX75" i="14"/>
  <c r="AQ75" i="14"/>
  <c r="AO75" i="14"/>
  <c r="AK75" i="14"/>
  <c r="AE75" i="14"/>
  <c r="X75" i="14"/>
  <c r="V75" i="14"/>
  <c r="R75" i="14"/>
  <c r="L75" i="14"/>
  <c r="CC74" i="14"/>
  <c r="CA74" i="14"/>
  <c r="BW74" i="14"/>
  <c r="BQ74" i="14"/>
  <c r="BJ74" i="14"/>
  <c r="BH74" i="14"/>
  <c r="BD74" i="14"/>
  <c r="AX74" i="14"/>
  <c r="AQ74" i="14"/>
  <c r="AO74" i="14"/>
  <c r="AK74" i="14"/>
  <c r="AE74" i="14"/>
  <c r="X74" i="14"/>
  <c r="V74" i="14"/>
  <c r="R74" i="14"/>
  <c r="L74" i="14"/>
  <c r="CC73" i="14"/>
  <c r="CA73" i="14"/>
  <c r="BW73" i="14"/>
  <c r="BQ73" i="14"/>
  <c r="BJ73" i="14"/>
  <c r="BH73" i="14"/>
  <c r="BD73" i="14"/>
  <c r="AX73" i="14"/>
  <c r="AQ73" i="14"/>
  <c r="AO73" i="14"/>
  <c r="AK73" i="14"/>
  <c r="AE73" i="14"/>
  <c r="X73" i="14"/>
  <c r="V73" i="14"/>
  <c r="R73" i="14"/>
  <c r="L73" i="14"/>
  <c r="CC72" i="14"/>
  <c r="CA72" i="14"/>
  <c r="BW72" i="14"/>
  <c r="BQ72" i="14"/>
  <c r="BJ72" i="14"/>
  <c r="BH72" i="14"/>
  <c r="BD72" i="14"/>
  <c r="AX72" i="14"/>
  <c r="AQ72" i="14"/>
  <c r="AO72" i="14"/>
  <c r="AK72" i="14"/>
  <c r="AE72" i="14"/>
  <c r="X72" i="14"/>
  <c r="V72" i="14"/>
  <c r="R72" i="14"/>
  <c r="L72" i="14"/>
  <c r="CC71" i="14"/>
  <c r="CA71" i="14"/>
  <c r="BW71" i="14"/>
  <c r="BQ71" i="14"/>
  <c r="BJ71" i="14"/>
  <c r="BH71" i="14"/>
  <c r="BD71" i="14"/>
  <c r="AX71" i="14"/>
  <c r="AQ71" i="14"/>
  <c r="AO71" i="14"/>
  <c r="AK71" i="14"/>
  <c r="AE71" i="14"/>
  <c r="X71" i="14"/>
  <c r="V71" i="14"/>
  <c r="R71" i="14"/>
  <c r="L71" i="14"/>
  <c r="CC70" i="14"/>
  <c r="CA70" i="14"/>
  <c r="BW70" i="14"/>
  <c r="BQ70" i="14"/>
  <c r="BJ70" i="14"/>
  <c r="BH70" i="14"/>
  <c r="BD70" i="14"/>
  <c r="AX70" i="14"/>
  <c r="AQ70" i="14"/>
  <c r="AO70" i="14"/>
  <c r="AK70" i="14"/>
  <c r="AE70" i="14"/>
  <c r="X70" i="14"/>
  <c r="V70" i="14"/>
  <c r="R70" i="14"/>
  <c r="L70" i="14"/>
  <c r="CC69" i="14"/>
  <c r="CA69" i="14"/>
  <c r="BW69" i="14"/>
  <c r="BQ69" i="14"/>
  <c r="BJ69" i="14"/>
  <c r="BH69" i="14"/>
  <c r="BD69" i="14"/>
  <c r="AX69" i="14"/>
  <c r="AQ69" i="14"/>
  <c r="AO69" i="14"/>
  <c r="AK69" i="14"/>
  <c r="AE69" i="14"/>
  <c r="X69" i="14"/>
  <c r="V69" i="14"/>
  <c r="R69" i="14"/>
  <c r="L69" i="14"/>
  <c r="CC68" i="14"/>
  <c r="CA68" i="14"/>
  <c r="BW68" i="14"/>
  <c r="BQ68" i="14"/>
  <c r="BJ68" i="14"/>
  <c r="BH68" i="14"/>
  <c r="BD68" i="14"/>
  <c r="AX68" i="14"/>
  <c r="AQ68" i="14"/>
  <c r="AO68" i="14"/>
  <c r="AK68" i="14"/>
  <c r="AE68" i="14"/>
  <c r="X68" i="14"/>
  <c r="V68" i="14"/>
  <c r="R68" i="14"/>
  <c r="L68" i="14"/>
  <c r="CC67" i="14"/>
  <c r="CA67" i="14"/>
  <c r="BW67" i="14"/>
  <c r="BQ67" i="14"/>
  <c r="BJ67" i="14"/>
  <c r="BH67" i="14"/>
  <c r="BD67" i="14"/>
  <c r="AX67" i="14"/>
  <c r="AQ67" i="14"/>
  <c r="AO67" i="14"/>
  <c r="AK67" i="14"/>
  <c r="AE67" i="14"/>
  <c r="X67" i="14"/>
  <c r="V67" i="14"/>
  <c r="R67" i="14"/>
  <c r="L67" i="14"/>
  <c r="CC66" i="14"/>
  <c r="CA66" i="14"/>
  <c r="BW66" i="14"/>
  <c r="BQ66" i="14"/>
  <c r="BJ66" i="14"/>
  <c r="BH66" i="14"/>
  <c r="BD66" i="14"/>
  <c r="AX66" i="14"/>
  <c r="AQ66" i="14"/>
  <c r="AO66" i="14"/>
  <c r="AK66" i="14"/>
  <c r="AE66" i="14"/>
  <c r="X66" i="14"/>
  <c r="V66" i="14"/>
  <c r="R66" i="14"/>
  <c r="L66" i="14"/>
  <c r="CC65" i="14"/>
  <c r="CA65" i="14"/>
  <c r="BW65" i="14"/>
  <c r="BQ65" i="14"/>
  <c r="BJ65" i="14"/>
  <c r="BH65" i="14"/>
  <c r="BD65" i="14"/>
  <c r="AX65" i="14"/>
  <c r="AQ65" i="14"/>
  <c r="AO65" i="14"/>
  <c r="AK65" i="14"/>
  <c r="AE65" i="14"/>
  <c r="X65" i="14"/>
  <c r="V65" i="14"/>
  <c r="R65" i="14"/>
  <c r="L65" i="14"/>
  <c r="CC64" i="14"/>
  <c r="CA64" i="14"/>
  <c r="BW64" i="14"/>
  <c r="BQ64" i="14"/>
  <c r="BJ64" i="14"/>
  <c r="BH64" i="14"/>
  <c r="BD64" i="14"/>
  <c r="AX64" i="14"/>
  <c r="AQ64" i="14"/>
  <c r="AO64" i="14"/>
  <c r="AK64" i="14"/>
  <c r="AE64" i="14"/>
  <c r="X64" i="14"/>
  <c r="V64" i="14"/>
  <c r="R64" i="14"/>
  <c r="L64" i="14"/>
  <c r="CC63" i="14"/>
  <c r="CA63" i="14"/>
  <c r="BW63" i="14"/>
  <c r="BQ63" i="14"/>
  <c r="BJ63" i="14"/>
  <c r="BH63" i="14"/>
  <c r="BD63" i="14"/>
  <c r="AX63" i="14"/>
  <c r="AQ63" i="14"/>
  <c r="AO63" i="14"/>
  <c r="AK63" i="14"/>
  <c r="AE63" i="14"/>
  <c r="X63" i="14"/>
  <c r="V63" i="14"/>
  <c r="R63" i="14"/>
  <c r="L63" i="14"/>
  <c r="CC62" i="14"/>
  <c r="CA62" i="14"/>
  <c r="BW62" i="14"/>
  <c r="BQ62" i="14"/>
  <c r="BJ62" i="14"/>
  <c r="BH62" i="14"/>
  <c r="BD62" i="14"/>
  <c r="AX62" i="14"/>
  <c r="AQ62" i="14"/>
  <c r="AO62" i="14"/>
  <c r="AK62" i="14"/>
  <c r="AE62" i="14"/>
  <c r="X62" i="14"/>
  <c r="V62" i="14"/>
  <c r="R62" i="14"/>
  <c r="L62" i="14"/>
  <c r="Y62" i="14" s="1"/>
  <c r="CC61" i="14"/>
  <c r="CA61" i="14"/>
  <c r="BW61" i="14"/>
  <c r="BQ61" i="14"/>
  <c r="BJ61" i="14"/>
  <c r="BH61" i="14"/>
  <c r="BD61" i="14"/>
  <c r="AX61" i="14"/>
  <c r="AQ61" i="14"/>
  <c r="AO61" i="14"/>
  <c r="AK61" i="14"/>
  <c r="AE61" i="14"/>
  <c r="X61" i="14"/>
  <c r="V61" i="14"/>
  <c r="R61" i="14"/>
  <c r="L61" i="14"/>
  <c r="Y61" i="14" s="1"/>
  <c r="CC60" i="14"/>
  <c r="CA60" i="14"/>
  <c r="BW60" i="14"/>
  <c r="BQ60" i="14"/>
  <c r="CD60" i="14" s="1"/>
  <c r="BJ60" i="14"/>
  <c r="BH60" i="14"/>
  <c r="BD60" i="14"/>
  <c r="AX60" i="14"/>
  <c r="AQ60" i="14"/>
  <c r="AO60" i="14"/>
  <c r="AK60" i="14"/>
  <c r="AE60" i="14"/>
  <c r="X60" i="14"/>
  <c r="V60" i="14"/>
  <c r="R60" i="14"/>
  <c r="L60" i="14"/>
  <c r="Y60" i="14" s="1"/>
  <c r="CC59" i="14"/>
  <c r="CA59" i="14"/>
  <c r="BW59" i="14"/>
  <c r="BQ59" i="14"/>
  <c r="CD59" i="14" s="1"/>
  <c r="BJ59" i="14"/>
  <c r="BH59" i="14"/>
  <c r="BD59" i="14"/>
  <c r="AX59" i="14"/>
  <c r="BK59" i="14" s="1"/>
  <c r="AQ59" i="14"/>
  <c r="AO59" i="14"/>
  <c r="AK59" i="14"/>
  <c r="AE59" i="14"/>
  <c r="X59" i="14"/>
  <c r="V59" i="14"/>
  <c r="R59" i="14"/>
  <c r="L59" i="14"/>
  <c r="CC58" i="14"/>
  <c r="CA58" i="14"/>
  <c r="BW58" i="14"/>
  <c r="BQ58" i="14"/>
  <c r="CD58" i="14" s="1"/>
  <c r="BJ58" i="14"/>
  <c r="BH58" i="14"/>
  <c r="BD58" i="14"/>
  <c r="AX58" i="14"/>
  <c r="BK58" i="14" s="1"/>
  <c r="AQ58" i="14"/>
  <c r="AO58" i="14"/>
  <c r="AK58" i="14"/>
  <c r="AE58" i="14"/>
  <c r="X58" i="14"/>
  <c r="V58" i="14"/>
  <c r="R58" i="14"/>
  <c r="L58" i="14"/>
  <c r="CC57" i="14"/>
  <c r="CA57" i="14"/>
  <c r="BW57" i="14"/>
  <c r="BQ57" i="14"/>
  <c r="CD57" i="14" s="1"/>
  <c r="BJ57" i="14"/>
  <c r="BH57" i="14"/>
  <c r="BD57" i="14"/>
  <c r="AX57" i="14"/>
  <c r="BK57" i="14" s="1"/>
  <c r="AQ57" i="14"/>
  <c r="AO57" i="14"/>
  <c r="AK57" i="14"/>
  <c r="AE57" i="14"/>
  <c r="X57" i="14"/>
  <c r="V57" i="14"/>
  <c r="R57" i="14"/>
  <c r="L57" i="14"/>
  <c r="Y57" i="14" s="1"/>
  <c r="CC56" i="14"/>
  <c r="CA56" i="14"/>
  <c r="BW56" i="14"/>
  <c r="BQ56" i="14"/>
  <c r="CD56" i="14" s="1"/>
  <c r="BJ56" i="14"/>
  <c r="BH56" i="14"/>
  <c r="BD56" i="14"/>
  <c r="AX56" i="14"/>
  <c r="AQ56" i="14"/>
  <c r="AO56" i="14"/>
  <c r="AK56" i="14"/>
  <c r="AE56" i="14"/>
  <c r="X56" i="14"/>
  <c r="V56" i="14"/>
  <c r="R56" i="14"/>
  <c r="L56" i="14"/>
  <c r="Y56" i="14" s="1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X55" i="14"/>
  <c r="V55" i="14"/>
  <c r="R55" i="14"/>
  <c r="L55" i="14"/>
  <c r="Y55" i="14" s="1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X54" i="14"/>
  <c r="V54" i="14"/>
  <c r="R54" i="14"/>
  <c r="L54" i="14"/>
  <c r="Y54" i="14" s="1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X53" i="14"/>
  <c r="V53" i="14"/>
  <c r="R53" i="14"/>
  <c r="L53" i="14"/>
  <c r="Y53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X52" i="14"/>
  <c r="V52" i="14"/>
  <c r="R52" i="14"/>
  <c r="L52" i="14"/>
  <c r="Y52" i="14" s="1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X51" i="14"/>
  <c r="V51" i="14"/>
  <c r="R51" i="14"/>
  <c r="L51" i="14"/>
  <c r="Y51" i="14" s="1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X50" i="14"/>
  <c r="V50" i="14"/>
  <c r="R50" i="14"/>
  <c r="L50" i="14"/>
  <c r="Y50" i="14" s="1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X49" i="14"/>
  <c r="V49" i="14"/>
  <c r="R49" i="14"/>
  <c r="L49" i="14"/>
  <c r="Y49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X48" i="14"/>
  <c r="V48" i="14"/>
  <c r="R48" i="14"/>
  <c r="L48" i="14"/>
  <c r="Y48" i="14" s="1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X47" i="14"/>
  <c r="V47" i="14"/>
  <c r="R47" i="14"/>
  <c r="L47" i="14"/>
  <c r="Y47" i="14" s="1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X46" i="14"/>
  <c r="V46" i="14"/>
  <c r="R46" i="14"/>
  <c r="L46" i="14"/>
  <c r="Y46" i="14" s="1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X45" i="14"/>
  <c r="V45" i="14"/>
  <c r="R45" i="14"/>
  <c r="L45" i="14"/>
  <c r="Y45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X44" i="14"/>
  <c r="V44" i="14"/>
  <c r="R44" i="14"/>
  <c r="L44" i="14"/>
  <c r="Y44" i="14" s="1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X43" i="14"/>
  <c r="V43" i="14"/>
  <c r="R43" i="14"/>
  <c r="L43" i="14"/>
  <c r="Y43" i="14" s="1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X42" i="14"/>
  <c r="V42" i="14"/>
  <c r="R42" i="14"/>
  <c r="L42" i="14"/>
  <c r="Y42" i="14" s="1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X41" i="14"/>
  <c r="V41" i="14"/>
  <c r="R41" i="14"/>
  <c r="L41" i="14"/>
  <c r="Y41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X40" i="14"/>
  <c r="V40" i="14"/>
  <c r="R40" i="14"/>
  <c r="L40" i="14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X39" i="14"/>
  <c r="V39" i="14"/>
  <c r="R39" i="14"/>
  <c r="L39" i="14"/>
  <c r="Y39" i="14" s="1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X38" i="14"/>
  <c r="V38" i="14"/>
  <c r="R38" i="14"/>
  <c r="L38" i="14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X37" i="14"/>
  <c r="V37" i="14"/>
  <c r="R37" i="14"/>
  <c r="L37" i="14"/>
  <c r="Y37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X36" i="14"/>
  <c r="V36" i="14"/>
  <c r="R36" i="14"/>
  <c r="L36" i="14"/>
  <c r="Y36" i="14" s="1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X35" i="14"/>
  <c r="V35" i="14"/>
  <c r="R35" i="14"/>
  <c r="L35" i="14"/>
  <c r="Y35" i="14" s="1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X34" i="14"/>
  <c r="V34" i="14"/>
  <c r="R34" i="14"/>
  <c r="L34" i="14"/>
  <c r="Y34" i="14" s="1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X33" i="14"/>
  <c r="V33" i="14"/>
  <c r="R33" i="14"/>
  <c r="L33" i="14"/>
  <c r="Y33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X32" i="14"/>
  <c r="V32" i="14"/>
  <c r="R32" i="14"/>
  <c r="L32" i="14"/>
  <c r="Y32" i="14" s="1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X31" i="14"/>
  <c r="V31" i="14"/>
  <c r="R31" i="14"/>
  <c r="L31" i="14"/>
  <c r="Y31" i="14" s="1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X30" i="14"/>
  <c r="V30" i="14"/>
  <c r="R30" i="14"/>
  <c r="L30" i="14"/>
  <c r="Y30" i="14" s="1"/>
  <c r="CC29" i="14"/>
  <c r="CA29" i="14"/>
  <c r="BW29" i="14"/>
  <c r="BQ29" i="14"/>
  <c r="BJ29" i="14"/>
  <c r="BH29" i="14"/>
  <c r="BD29" i="14"/>
  <c r="AX29" i="14"/>
  <c r="AQ29" i="14"/>
  <c r="AO29" i="14"/>
  <c r="AK29" i="14"/>
  <c r="AE29" i="14"/>
  <c r="X29" i="14"/>
  <c r="V29" i="14"/>
  <c r="R29" i="14"/>
  <c r="L29" i="14"/>
  <c r="Y29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X28" i="14"/>
  <c r="V28" i="14"/>
  <c r="R28" i="14"/>
  <c r="L28" i="14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X27" i="14"/>
  <c r="V27" i="14"/>
  <c r="R27" i="14"/>
  <c r="L27" i="14"/>
  <c r="Y27" i="14" s="1"/>
  <c r="CC26" i="14"/>
  <c r="CA26" i="14"/>
  <c r="BW26" i="14"/>
  <c r="BQ26" i="14"/>
  <c r="BJ26" i="14"/>
  <c r="BH26" i="14"/>
  <c r="BD26" i="14"/>
  <c r="AX26" i="14"/>
  <c r="AQ26" i="14"/>
  <c r="AO26" i="14"/>
  <c r="AK26" i="14"/>
  <c r="AE26" i="14"/>
  <c r="X26" i="14"/>
  <c r="V26" i="14"/>
  <c r="R26" i="14"/>
  <c r="L26" i="14"/>
  <c r="Y26" i="14" s="1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X25" i="14"/>
  <c r="V25" i="14"/>
  <c r="R25" i="14"/>
  <c r="L25" i="14"/>
  <c r="Y25" i="14" s="1"/>
  <c r="CC24" i="14"/>
  <c r="CA24" i="14"/>
  <c r="BW24" i="14"/>
  <c r="BQ24" i="14"/>
  <c r="CD24" i="14" s="1"/>
  <c r="BJ24" i="14"/>
  <c r="BH24" i="14"/>
  <c r="BD24" i="14"/>
  <c r="AX24" i="14"/>
  <c r="AQ24" i="14"/>
  <c r="AO24" i="14"/>
  <c r="AK24" i="14"/>
  <c r="AE24" i="14"/>
  <c r="X24" i="14"/>
  <c r="V24" i="14"/>
  <c r="R24" i="14"/>
  <c r="L24" i="14"/>
  <c r="CC23" i="14"/>
  <c r="CA23" i="14"/>
  <c r="BW23" i="14"/>
  <c r="BQ23" i="14"/>
  <c r="BJ23" i="14"/>
  <c r="BH23" i="14"/>
  <c r="BD23" i="14"/>
  <c r="AX23" i="14"/>
  <c r="BK23" i="14" s="1"/>
  <c r="AQ23" i="14"/>
  <c r="AO23" i="14"/>
  <c r="AK23" i="14"/>
  <c r="AE23" i="14"/>
  <c r="X23" i="14"/>
  <c r="V23" i="14"/>
  <c r="R23" i="14"/>
  <c r="L23" i="14"/>
  <c r="Y23" i="14" s="1"/>
  <c r="CC22" i="14"/>
  <c r="CA22" i="14"/>
  <c r="BW22" i="14"/>
  <c r="BQ22" i="14"/>
  <c r="BJ22" i="14"/>
  <c r="BH22" i="14"/>
  <c r="BD22" i="14"/>
  <c r="AX22" i="14"/>
  <c r="BK22" i="14" s="1"/>
  <c r="AQ22" i="14"/>
  <c r="AO22" i="14"/>
  <c r="AK22" i="14"/>
  <c r="AE22" i="14"/>
  <c r="X22" i="14"/>
  <c r="V22" i="14"/>
  <c r="R22" i="14"/>
  <c r="L22" i="14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X21" i="14"/>
  <c r="V21" i="14"/>
  <c r="R21" i="14"/>
  <c r="L21" i="14"/>
  <c r="Y21" i="14" s="1"/>
  <c r="CC20" i="14"/>
  <c r="CA20" i="14"/>
  <c r="BW20" i="14"/>
  <c r="BQ20" i="14"/>
  <c r="CD20" i="14" s="1"/>
  <c r="BJ20" i="14"/>
  <c r="BH20" i="14"/>
  <c r="BD20" i="14"/>
  <c r="AX20" i="14"/>
  <c r="AQ20" i="14"/>
  <c r="AO20" i="14"/>
  <c r="AK20" i="14"/>
  <c r="AE20" i="14"/>
  <c r="X20" i="14"/>
  <c r="V20" i="14"/>
  <c r="R20" i="14"/>
  <c r="L20" i="14"/>
  <c r="Y20" i="14" s="1"/>
  <c r="CC19" i="14"/>
  <c r="CA19" i="14"/>
  <c r="BW19" i="14"/>
  <c r="BQ19" i="14"/>
  <c r="BJ19" i="14"/>
  <c r="BH19" i="14"/>
  <c r="BD19" i="14"/>
  <c r="AX19" i="14"/>
  <c r="BK19" i="14" s="1"/>
  <c r="AQ19" i="14"/>
  <c r="AO19" i="14"/>
  <c r="AK19" i="14"/>
  <c r="AE19" i="14"/>
  <c r="X19" i="14"/>
  <c r="V19" i="14"/>
  <c r="R19" i="14"/>
  <c r="L19" i="14"/>
  <c r="Y19" i="14" s="1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X18" i="14"/>
  <c r="V18" i="14"/>
  <c r="R18" i="14"/>
  <c r="L18" i="14"/>
  <c r="CC17" i="14"/>
  <c r="CA17" i="14"/>
  <c r="BW17" i="14"/>
  <c r="BQ17" i="14"/>
  <c r="BJ17" i="14"/>
  <c r="BH17" i="14"/>
  <c r="BD17" i="14"/>
  <c r="AX17" i="14"/>
  <c r="AQ17" i="14"/>
  <c r="AO17" i="14"/>
  <c r="AK17" i="14"/>
  <c r="AE17" i="14"/>
  <c r="X17" i="14"/>
  <c r="V17" i="14"/>
  <c r="R17" i="14"/>
  <c r="L17" i="14"/>
  <c r="Y17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X16" i="14"/>
  <c r="V16" i="14"/>
  <c r="R16" i="14"/>
  <c r="L16" i="14"/>
  <c r="Y16" i="14" s="1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X15" i="14"/>
  <c r="V15" i="14"/>
  <c r="R15" i="14"/>
  <c r="L15" i="14"/>
  <c r="CC14" i="14"/>
  <c r="CA14" i="14"/>
  <c r="BW14" i="14"/>
  <c r="BQ14" i="14"/>
  <c r="BJ14" i="14"/>
  <c r="BH14" i="14"/>
  <c r="BD14" i="14"/>
  <c r="AX14" i="14"/>
  <c r="AQ14" i="14"/>
  <c r="AO14" i="14"/>
  <c r="AK14" i="14"/>
  <c r="AE14" i="14"/>
  <c r="X14" i="14"/>
  <c r="V14" i="14"/>
  <c r="R14" i="14"/>
  <c r="L14" i="14"/>
  <c r="Y14" i="14" s="1"/>
  <c r="CC13" i="14"/>
  <c r="CA13" i="14"/>
  <c r="BW13" i="14"/>
  <c r="BQ13" i="14"/>
  <c r="BJ13" i="14"/>
  <c r="BH13" i="14"/>
  <c r="BD13" i="14"/>
  <c r="AX13" i="14"/>
  <c r="BK13" i="14" s="1"/>
  <c r="AQ13" i="14"/>
  <c r="AO13" i="14"/>
  <c r="AK13" i="14"/>
  <c r="AE13" i="14"/>
  <c r="X13" i="14"/>
  <c r="V13" i="14"/>
  <c r="R13" i="14"/>
  <c r="L13" i="14"/>
  <c r="Y13" i="14" s="1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Y11" i="14" s="1"/>
  <c r="G6" i="14" s="1"/>
  <c r="CC82" i="13"/>
  <c r="CA82" i="13"/>
  <c r="BW82" i="13"/>
  <c r="BQ82" i="13"/>
  <c r="CD82" i="13" s="1"/>
  <c r="BJ82" i="13"/>
  <c r="BH82" i="13"/>
  <c r="BD82" i="13"/>
  <c r="AX82" i="13"/>
  <c r="AQ82" i="13"/>
  <c r="AO82" i="13"/>
  <c r="AK82" i="13"/>
  <c r="AE82" i="13"/>
  <c r="AR82" i="13" s="1"/>
  <c r="X82" i="13"/>
  <c r="V82" i="13"/>
  <c r="R82" i="13"/>
  <c r="L82" i="13"/>
  <c r="Y82" i="13" s="1"/>
  <c r="CC81" i="13"/>
  <c r="CA81" i="13"/>
  <c r="BW81" i="13"/>
  <c r="BQ81" i="13"/>
  <c r="BJ81" i="13"/>
  <c r="BH81" i="13"/>
  <c r="BD81" i="13"/>
  <c r="AX81" i="13"/>
  <c r="BK81" i="13" s="1"/>
  <c r="AQ81" i="13"/>
  <c r="AO81" i="13"/>
  <c r="AK81" i="13"/>
  <c r="AE81" i="13"/>
  <c r="AR81" i="13" s="1"/>
  <c r="X81" i="13"/>
  <c r="V81" i="13"/>
  <c r="R81" i="13"/>
  <c r="L81" i="13"/>
  <c r="CC80" i="13"/>
  <c r="CA80" i="13"/>
  <c r="BW80" i="13"/>
  <c r="BQ80" i="13"/>
  <c r="CD80" i="13" s="1"/>
  <c r="BJ80" i="13"/>
  <c r="BH80" i="13"/>
  <c r="BD80" i="13"/>
  <c r="AX80" i="13"/>
  <c r="BK80" i="13" s="1"/>
  <c r="AQ80" i="13"/>
  <c r="AO80" i="13"/>
  <c r="AK80" i="13"/>
  <c r="AE80" i="13"/>
  <c r="AR80" i="13" s="1"/>
  <c r="X80" i="13"/>
  <c r="V80" i="13"/>
  <c r="R80" i="13"/>
  <c r="L80" i="13"/>
  <c r="CC79" i="13"/>
  <c r="CA79" i="13"/>
  <c r="BW79" i="13"/>
  <c r="BQ79" i="13"/>
  <c r="BJ79" i="13"/>
  <c r="BH79" i="13"/>
  <c r="BD79" i="13"/>
  <c r="AX79" i="13"/>
  <c r="AQ79" i="13"/>
  <c r="AO79" i="13"/>
  <c r="AK79" i="13"/>
  <c r="AE79" i="13"/>
  <c r="X79" i="13"/>
  <c r="V79" i="13"/>
  <c r="R79" i="13"/>
  <c r="L79" i="13"/>
  <c r="Y79" i="13" s="1"/>
  <c r="CC78" i="13"/>
  <c r="CA78" i="13"/>
  <c r="BW78" i="13"/>
  <c r="BQ78" i="13"/>
  <c r="CD78" i="13" s="1"/>
  <c r="BJ78" i="13"/>
  <c r="BH78" i="13"/>
  <c r="BD78" i="13"/>
  <c r="AX78" i="13"/>
  <c r="BK78" i="13" s="1"/>
  <c r="AQ78" i="13"/>
  <c r="AO78" i="13"/>
  <c r="AK78" i="13"/>
  <c r="AE78" i="13"/>
  <c r="AR78" i="13" s="1"/>
  <c r="X78" i="13"/>
  <c r="V78" i="13"/>
  <c r="R78" i="13"/>
  <c r="L78" i="13"/>
  <c r="Y78" i="13" s="1"/>
  <c r="CC77" i="13"/>
  <c r="CA77" i="13"/>
  <c r="BW77" i="13"/>
  <c r="BQ77" i="13"/>
  <c r="CD77" i="13" s="1"/>
  <c r="BJ77" i="13"/>
  <c r="BH77" i="13"/>
  <c r="BD77" i="13"/>
  <c r="AX77" i="13"/>
  <c r="BK77" i="13" s="1"/>
  <c r="AQ77" i="13"/>
  <c r="AO77" i="13"/>
  <c r="AK77" i="13"/>
  <c r="AE77" i="13"/>
  <c r="X77" i="13"/>
  <c r="V77" i="13"/>
  <c r="R77" i="13"/>
  <c r="L77" i="13"/>
  <c r="CC76" i="13"/>
  <c r="CA76" i="13"/>
  <c r="BW76" i="13"/>
  <c r="BQ76" i="13"/>
  <c r="BJ76" i="13"/>
  <c r="BH76" i="13"/>
  <c r="BD76" i="13"/>
  <c r="AX76" i="13"/>
  <c r="AQ76" i="13"/>
  <c r="AO76" i="13"/>
  <c r="AK76" i="13"/>
  <c r="AE76" i="13"/>
  <c r="AR76" i="13" s="1"/>
  <c r="X76" i="13"/>
  <c r="V76" i="13"/>
  <c r="R76" i="13"/>
  <c r="L76" i="13"/>
  <c r="Y76" i="13" s="1"/>
  <c r="CC75" i="13"/>
  <c r="CA75" i="13"/>
  <c r="BW75" i="13"/>
  <c r="BQ75" i="13"/>
  <c r="BJ75" i="13"/>
  <c r="BH75" i="13"/>
  <c r="BD75" i="13"/>
  <c r="AX75" i="13"/>
  <c r="BK75" i="13" s="1"/>
  <c r="AQ75" i="13"/>
  <c r="AO75" i="13"/>
  <c r="AK75" i="13"/>
  <c r="AE75" i="13"/>
  <c r="AR75" i="13" s="1"/>
  <c r="X75" i="13"/>
  <c r="V75" i="13"/>
  <c r="R75" i="13"/>
  <c r="L75" i="13"/>
  <c r="Y75" i="13" s="1"/>
  <c r="CC74" i="13"/>
  <c r="CA74" i="13"/>
  <c r="BW74" i="13"/>
  <c r="BQ74" i="13"/>
  <c r="CD74" i="13" s="1"/>
  <c r="BJ74" i="13"/>
  <c r="BH74" i="13"/>
  <c r="BD74" i="13"/>
  <c r="AX74" i="13"/>
  <c r="BK74" i="13" s="1"/>
  <c r="AQ74" i="13"/>
  <c r="AO74" i="13"/>
  <c r="AK74" i="13"/>
  <c r="AE74" i="13"/>
  <c r="X74" i="13"/>
  <c r="V74" i="13"/>
  <c r="R74" i="13"/>
  <c r="L74" i="13"/>
  <c r="CC73" i="13"/>
  <c r="CA73" i="13"/>
  <c r="BW73" i="13"/>
  <c r="BQ73" i="13"/>
  <c r="CD73" i="13" s="1"/>
  <c r="BJ73" i="13"/>
  <c r="BH73" i="13"/>
  <c r="BD73" i="13"/>
  <c r="AX73" i="13"/>
  <c r="BK73" i="13" s="1"/>
  <c r="AQ73" i="13"/>
  <c r="AO73" i="13"/>
  <c r="AK73" i="13"/>
  <c r="AE73" i="13"/>
  <c r="AR73" i="13" s="1"/>
  <c r="X73" i="13"/>
  <c r="V73" i="13"/>
  <c r="R73" i="13"/>
  <c r="L73" i="13"/>
  <c r="CC72" i="13"/>
  <c r="CA72" i="13"/>
  <c r="BW72" i="13"/>
  <c r="BQ72" i="13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Y72" i="13" s="1"/>
  <c r="CE72" i="13" s="1"/>
  <c r="CG72" i="13" s="1"/>
  <c r="CH72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X71" i="13"/>
  <c r="V71" i="13"/>
  <c r="R71" i="13"/>
  <c r="L71" i="13"/>
  <c r="Y71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Y70" i="13" s="1"/>
  <c r="CE70" i="13" s="1"/>
  <c r="CG70" i="13" s="1"/>
  <c r="CH70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Y69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Y68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Y67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Y66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Y65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Y64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Y63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Y62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Y61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Y60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Y59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Y58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Y57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Y56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Y55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Y54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Y53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Y52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Y51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Y50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Y49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Y48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Y47" i="13" s="1"/>
  <c r="CE47" i="13" s="1"/>
  <c r="CG47" i="13" s="1"/>
  <c r="CH47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Y46" i="13" s="1"/>
  <c r="CE46" i="13" s="1"/>
  <c r="CG46" i="13" s="1"/>
  <c r="CH46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Y45" i="13" s="1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Y44" i="13" s="1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Y43" i="13" s="1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Y42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Y41" i="13" s="1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Y40" i="13" s="1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Y39" i="13" s="1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Y38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Y37" i="13" s="1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Y36" i="13" s="1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Y35" i="13" s="1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Y34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Y31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Y30" i="13" s="1"/>
  <c r="CC29" i="13"/>
  <c r="CA29" i="13"/>
  <c r="BW29" i="13"/>
  <c r="BQ29" i="13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C28" i="13"/>
  <c r="CA28" i="13"/>
  <c r="BW28" i="13"/>
  <c r="BQ28" i="13"/>
  <c r="CD28" i="13" s="1"/>
  <c r="BJ28" i="13"/>
  <c r="BH28" i="13"/>
  <c r="BD28" i="13"/>
  <c r="AX28" i="13"/>
  <c r="AQ28" i="13"/>
  <c r="AO28" i="13"/>
  <c r="AK28" i="13"/>
  <c r="AE28" i="13"/>
  <c r="AR28" i="13" s="1"/>
  <c r="X28" i="13"/>
  <c r="V28" i="13"/>
  <c r="R28" i="13"/>
  <c r="L28" i="13"/>
  <c r="CC27" i="13"/>
  <c r="CA27" i="13"/>
  <c r="BW27" i="13"/>
  <c r="BQ27" i="13"/>
  <c r="BJ27" i="13"/>
  <c r="BH27" i="13"/>
  <c r="BD27" i="13"/>
  <c r="AX27" i="13"/>
  <c r="AQ27" i="13"/>
  <c r="AO27" i="13"/>
  <c r="AK27" i="13"/>
  <c r="AE27" i="13"/>
  <c r="X27" i="13"/>
  <c r="V27" i="13"/>
  <c r="R27" i="13"/>
  <c r="L27" i="13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X25" i="13"/>
  <c r="V25" i="13"/>
  <c r="R25" i="13"/>
  <c r="L25" i="13"/>
  <c r="CC24" i="13"/>
  <c r="CA24" i="13"/>
  <c r="BW24" i="13"/>
  <c r="BQ24" i="13"/>
  <c r="BJ24" i="13"/>
  <c r="BH24" i="13"/>
  <c r="BD24" i="13"/>
  <c r="AX24" i="13"/>
  <c r="AQ24" i="13"/>
  <c r="AO24" i="13"/>
  <c r="AK24" i="13"/>
  <c r="AE24" i="13"/>
  <c r="AR24" i="13" s="1"/>
  <c r="X24" i="13"/>
  <c r="V24" i="13"/>
  <c r="R24" i="13"/>
  <c r="L24" i="13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X22" i="13"/>
  <c r="V22" i="13"/>
  <c r="R22" i="13"/>
  <c r="L22" i="13"/>
  <c r="CC21" i="13"/>
  <c r="CA21" i="13"/>
  <c r="BW21" i="13"/>
  <c r="BQ21" i="13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CC20" i="13"/>
  <c r="CA20" i="13"/>
  <c r="BW20" i="13"/>
  <c r="BQ20" i="13"/>
  <c r="BJ20" i="13"/>
  <c r="BH20" i="13"/>
  <c r="BD20" i="13"/>
  <c r="AX20" i="13"/>
  <c r="AQ20" i="13"/>
  <c r="AO20" i="13"/>
  <c r="AK20" i="13"/>
  <c r="AE20" i="13"/>
  <c r="AR20" i="13" s="1"/>
  <c r="X20" i="13"/>
  <c r="V20" i="13"/>
  <c r="R20" i="13"/>
  <c r="L20" i="13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X19" i="13"/>
  <c r="V19" i="13"/>
  <c r="R19" i="13"/>
  <c r="L19" i="13"/>
  <c r="CC18" i="13"/>
  <c r="CA18" i="13"/>
  <c r="BW18" i="13"/>
  <c r="BQ18" i="13"/>
  <c r="CD18" i="13" s="1"/>
  <c r="BJ18" i="13"/>
  <c r="BH18" i="13"/>
  <c r="BD18" i="13"/>
  <c r="AX18" i="13"/>
  <c r="AQ18" i="13"/>
  <c r="AO18" i="13"/>
  <c r="AK18" i="13"/>
  <c r="AE18" i="13"/>
  <c r="X18" i="13"/>
  <c r="V18" i="13"/>
  <c r="R18" i="13"/>
  <c r="L18" i="13"/>
  <c r="CC17" i="13"/>
  <c r="CA17" i="13"/>
  <c r="BW17" i="13"/>
  <c r="BQ17" i="13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CC15" i="13"/>
  <c r="CA15" i="13"/>
  <c r="BW15" i="13"/>
  <c r="BQ15" i="13"/>
  <c r="CD15" i="13" s="1"/>
  <c r="BJ15" i="13"/>
  <c r="BH15" i="13"/>
  <c r="BD15" i="13"/>
  <c r="AX15" i="13"/>
  <c r="AQ15" i="13"/>
  <c r="AO15" i="13"/>
  <c r="AK15" i="13"/>
  <c r="AE15" i="13"/>
  <c r="X15" i="13"/>
  <c r="V15" i="13"/>
  <c r="R15" i="13"/>
  <c r="L15" i="13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CC13" i="13"/>
  <c r="CA13" i="13"/>
  <c r="BW13" i="13"/>
  <c r="BQ13" i="13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C11" i="13"/>
  <c r="CA11" i="13"/>
  <c r="BW11" i="13"/>
  <c r="BQ11" i="13"/>
  <c r="BJ11" i="13"/>
  <c r="BH11" i="13"/>
  <c r="BD11" i="13"/>
  <c r="AX11" i="13"/>
  <c r="BK11" i="13" s="1"/>
  <c r="AS6" i="13" s="1"/>
  <c r="AQ11" i="13"/>
  <c r="AO11" i="13"/>
  <c r="AK11" i="13"/>
  <c r="AE11" i="13"/>
  <c r="X11" i="13"/>
  <c r="V11" i="13"/>
  <c r="R11" i="13"/>
  <c r="L11" i="13"/>
  <c r="CC82" i="12"/>
  <c r="CA82" i="12"/>
  <c r="BW82" i="12"/>
  <c r="BQ82" i="12"/>
  <c r="BJ82" i="12"/>
  <c r="BH82" i="12"/>
  <c r="BD82" i="12"/>
  <c r="AX82" i="12"/>
  <c r="AQ82" i="12"/>
  <c r="AO82" i="12"/>
  <c r="AK82" i="12"/>
  <c r="AE82" i="12"/>
  <c r="X82" i="12"/>
  <c r="V82" i="12"/>
  <c r="R82" i="12"/>
  <c r="L82" i="12"/>
  <c r="CC81" i="12"/>
  <c r="CA81" i="12"/>
  <c r="BW81" i="12"/>
  <c r="BQ81" i="12"/>
  <c r="BJ81" i="12"/>
  <c r="BH81" i="12"/>
  <c r="BD81" i="12"/>
  <c r="AX81" i="12"/>
  <c r="AQ81" i="12"/>
  <c r="AO81" i="12"/>
  <c r="AK81" i="12"/>
  <c r="AE81" i="12"/>
  <c r="X81" i="12"/>
  <c r="V81" i="12"/>
  <c r="R81" i="12"/>
  <c r="L81" i="12"/>
  <c r="CC80" i="12"/>
  <c r="CA80" i="12"/>
  <c r="BW80" i="12"/>
  <c r="BQ80" i="12"/>
  <c r="BJ80" i="12"/>
  <c r="BH80" i="12"/>
  <c r="BD80" i="12"/>
  <c r="AX80" i="12"/>
  <c r="AQ80" i="12"/>
  <c r="AO80" i="12"/>
  <c r="AK80" i="12"/>
  <c r="AE80" i="12"/>
  <c r="X80" i="12"/>
  <c r="V80" i="12"/>
  <c r="R80" i="12"/>
  <c r="L80" i="12"/>
  <c r="CC79" i="12"/>
  <c r="CA79" i="12"/>
  <c r="BW79" i="12"/>
  <c r="BQ79" i="12"/>
  <c r="BJ79" i="12"/>
  <c r="BH79" i="12"/>
  <c r="BD79" i="12"/>
  <c r="AX79" i="12"/>
  <c r="AQ79" i="12"/>
  <c r="AO79" i="12"/>
  <c r="AK79" i="12"/>
  <c r="AE79" i="12"/>
  <c r="X79" i="12"/>
  <c r="V79" i="12"/>
  <c r="R79" i="12"/>
  <c r="L79" i="12"/>
  <c r="CC78" i="12"/>
  <c r="CA78" i="12"/>
  <c r="BW78" i="12"/>
  <c r="BQ78" i="12"/>
  <c r="BJ78" i="12"/>
  <c r="BH78" i="12"/>
  <c r="BD78" i="12"/>
  <c r="AX78" i="12"/>
  <c r="AQ78" i="12"/>
  <c r="AO78" i="12"/>
  <c r="AK78" i="12"/>
  <c r="AE78" i="12"/>
  <c r="X78" i="12"/>
  <c r="V78" i="12"/>
  <c r="R78" i="12"/>
  <c r="L78" i="12"/>
  <c r="CC77" i="12"/>
  <c r="CA77" i="12"/>
  <c r="BW77" i="12"/>
  <c r="BQ77" i="12"/>
  <c r="BJ77" i="12"/>
  <c r="BH77" i="12"/>
  <c r="BD77" i="12"/>
  <c r="AX77" i="12"/>
  <c r="AQ77" i="12"/>
  <c r="AO77" i="12"/>
  <c r="AK77" i="12"/>
  <c r="AE77" i="12"/>
  <c r="X77" i="12"/>
  <c r="V77" i="12"/>
  <c r="R77" i="12"/>
  <c r="L77" i="12"/>
  <c r="CC76" i="12"/>
  <c r="CA76" i="12"/>
  <c r="BW76" i="12"/>
  <c r="BQ76" i="12"/>
  <c r="BJ76" i="12"/>
  <c r="BH76" i="12"/>
  <c r="BD76" i="12"/>
  <c r="AX76" i="12"/>
  <c r="AQ76" i="12"/>
  <c r="AO76" i="12"/>
  <c r="AK76" i="12"/>
  <c r="AE76" i="12"/>
  <c r="X76" i="12"/>
  <c r="V76" i="12"/>
  <c r="R76" i="12"/>
  <c r="L76" i="12"/>
  <c r="CC75" i="12"/>
  <c r="CA75" i="12"/>
  <c r="BW75" i="12"/>
  <c r="BQ75" i="12"/>
  <c r="BJ75" i="12"/>
  <c r="BH75" i="12"/>
  <c r="BD75" i="12"/>
  <c r="AX75" i="12"/>
  <c r="AQ75" i="12"/>
  <c r="AO75" i="12"/>
  <c r="AK75" i="12"/>
  <c r="AE75" i="12"/>
  <c r="X75" i="12"/>
  <c r="V75" i="12"/>
  <c r="R75" i="12"/>
  <c r="L75" i="12"/>
  <c r="CC74" i="12"/>
  <c r="CA74" i="12"/>
  <c r="BW74" i="12"/>
  <c r="BQ74" i="12"/>
  <c r="BJ74" i="12"/>
  <c r="BH74" i="12"/>
  <c r="BD74" i="12"/>
  <c r="AX74" i="12"/>
  <c r="AQ74" i="12"/>
  <c r="AO74" i="12"/>
  <c r="AK74" i="12"/>
  <c r="AE74" i="12"/>
  <c r="X74" i="12"/>
  <c r="V74" i="12"/>
  <c r="R74" i="12"/>
  <c r="L74" i="12"/>
  <c r="CC73" i="12"/>
  <c r="CA73" i="12"/>
  <c r="BW73" i="12"/>
  <c r="BQ73" i="12"/>
  <c r="BJ73" i="12"/>
  <c r="BH73" i="12"/>
  <c r="BD73" i="12"/>
  <c r="AX73" i="12"/>
  <c r="AQ73" i="12"/>
  <c r="AO73" i="12"/>
  <c r="AK73" i="12"/>
  <c r="AE73" i="12"/>
  <c r="X73" i="12"/>
  <c r="V73" i="12"/>
  <c r="R73" i="12"/>
  <c r="L73" i="12"/>
  <c r="CC72" i="12"/>
  <c r="CA72" i="12"/>
  <c r="BW72" i="12"/>
  <c r="BQ72" i="12"/>
  <c r="BJ72" i="12"/>
  <c r="BH72" i="12"/>
  <c r="BD72" i="12"/>
  <c r="AX72" i="12"/>
  <c r="AQ72" i="12"/>
  <c r="AO72" i="12"/>
  <c r="AK72" i="12"/>
  <c r="AE72" i="12"/>
  <c r="X72" i="12"/>
  <c r="V72" i="12"/>
  <c r="R72" i="12"/>
  <c r="L72" i="12"/>
  <c r="CC71" i="12"/>
  <c r="CA71" i="12"/>
  <c r="BW71" i="12"/>
  <c r="BQ71" i="12"/>
  <c r="BJ71" i="12"/>
  <c r="BH71" i="12"/>
  <c r="BD71" i="12"/>
  <c r="AX71" i="12"/>
  <c r="AQ71" i="12"/>
  <c r="AO71" i="12"/>
  <c r="AK71" i="12"/>
  <c r="AE71" i="12"/>
  <c r="X71" i="12"/>
  <c r="V71" i="12"/>
  <c r="R71" i="12"/>
  <c r="L71" i="12"/>
  <c r="CC70" i="12"/>
  <c r="CA70" i="12"/>
  <c r="BW70" i="12"/>
  <c r="BQ70" i="12"/>
  <c r="BJ70" i="12"/>
  <c r="BH70" i="12"/>
  <c r="BD70" i="12"/>
  <c r="AX70" i="12"/>
  <c r="AQ70" i="12"/>
  <c r="AO70" i="12"/>
  <c r="AK70" i="12"/>
  <c r="AE70" i="12"/>
  <c r="X70" i="12"/>
  <c r="V70" i="12"/>
  <c r="R70" i="12"/>
  <c r="L70" i="12"/>
  <c r="CC69" i="12"/>
  <c r="CA69" i="12"/>
  <c r="BW69" i="12"/>
  <c r="BQ69" i="12"/>
  <c r="BJ69" i="12"/>
  <c r="BH69" i="12"/>
  <c r="BD69" i="12"/>
  <c r="AX69" i="12"/>
  <c r="AQ69" i="12"/>
  <c r="AO69" i="12"/>
  <c r="AK69" i="12"/>
  <c r="AE69" i="12"/>
  <c r="X69" i="12"/>
  <c r="V69" i="12"/>
  <c r="R69" i="12"/>
  <c r="L69" i="12"/>
  <c r="CC68" i="12"/>
  <c r="CA68" i="12"/>
  <c r="BW68" i="12"/>
  <c r="BQ68" i="12"/>
  <c r="BJ68" i="12"/>
  <c r="BH68" i="12"/>
  <c r="BD68" i="12"/>
  <c r="AX68" i="12"/>
  <c r="AQ68" i="12"/>
  <c r="AO68" i="12"/>
  <c r="AK68" i="12"/>
  <c r="AE68" i="12"/>
  <c r="X68" i="12"/>
  <c r="V68" i="12"/>
  <c r="R68" i="12"/>
  <c r="L68" i="12"/>
  <c r="CC67" i="12"/>
  <c r="CA67" i="12"/>
  <c r="BW67" i="12"/>
  <c r="BQ67" i="12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BJ66" i="12"/>
  <c r="BH66" i="12"/>
  <c r="BD66" i="12"/>
  <c r="AX66" i="12"/>
  <c r="AQ66" i="12"/>
  <c r="AO66" i="12"/>
  <c r="AK66" i="12"/>
  <c r="AE66" i="12"/>
  <c r="X66" i="12"/>
  <c r="V66" i="12"/>
  <c r="R66" i="12"/>
  <c r="L66" i="12"/>
  <c r="CC65" i="12"/>
  <c r="CA65" i="12"/>
  <c r="BW65" i="12"/>
  <c r="BQ65" i="12"/>
  <c r="BJ65" i="12"/>
  <c r="BH65" i="12"/>
  <c r="BD65" i="12"/>
  <c r="AX65" i="12"/>
  <c r="AQ65" i="12"/>
  <c r="AO65" i="12"/>
  <c r="AK65" i="12"/>
  <c r="AE65" i="12"/>
  <c r="X65" i="12"/>
  <c r="V65" i="12"/>
  <c r="R65" i="12"/>
  <c r="L65" i="12"/>
  <c r="CC64" i="12"/>
  <c r="CA64" i="12"/>
  <c r="BW64" i="12"/>
  <c r="BQ64" i="12"/>
  <c r="BJ64" i="12"/>
  <c r="BH64" i="12"/>
  <c r="BD64" i="12"/>
  <c r="AX64" i="12"/>
  <c r="AQ64" i="12"/>
  <c r="AO64" i="12"/>
  <c r="AK64" i="12"/>
  <c r="AE64" i="12"/>
  <c r="X64" i="12"/>
  <c r="V64" i="12"/>
  <c r="R64" i="12"/>
  <c r="L64" i="12"/>
  <c r="CC63" i="12"/>
  <c r="CA63" i="12"/>
  <c r="BW63" i="12"/>
  <c r="BQ63" i="12"/>
  <c r="BJ63" i="12"/>
  <c r="BH63" i="12"/>
  <c r="BD63" i="12"/>
  <c r="AX63" i="12"/>
  <c r="AQ63" i="12"/>
  <c r="AO63" i="12"/>
  <c r="AK63" i="12"/>
  <c r="AE63" i="12"/>
  <c r="X63" i="12"/>
  <c r="V63" i="12"/>
  <c r="R63" i="12"/>
  <c r="L63" i="12"/>
  <c r="CC62" i="12"/>
  <c r="CA62" i="12"/>
  <c r="BW62" i="12"/>
  <c r="BQ62" i="12"/>
  <c r="BJ62" i="12"/>
  <c r="BH62" i="12"/>
  <c r="BD62" i="12"/>
  <c r="AX62" i="12"/>
  <c r="AQ62" i="12"/>
  <c r="AO62" i="12"/>
  <c r="AK62" i="12"/>
  <c r="AE62" i="12"/>
  <c r="X62" i="12"/>
  <c r="V62" i="12"/>
  <c r="R62" i="12"/>
  <c r="L62" i="12"/>
  <c r="CC61" i="12"/>
  <c r="CA61" i="12"/>
  <c r="BW61" i="12"/>
  <c r="BQ61" i="12"/>
  <c r="BJ61" i="12"/>
  <c r="BH61" i="12"/>
  <c r="BD61" i="12"/>
  <c r="AX61" i="12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BJ60" i="12"/>
  <c r="BH60" i="12"/>
  <c r="BD60" i="12"/>
  <c r="AX60" i="12"/>
  <c r="AQ60" i="12"/>
  <c r="AO60" i="12"/>
  <c r="AK60" i="12"/>
  <c r="AE60" i="12"/>
  <c r="X60" i="12"/>
  <c r="V60" i="12"/>
  <c r="R60" i="12"/>
  <c r="L60" i="12"/>
  <c r="CC59" i="12"/>
  <c r="CA59" i="12"/>
  <c r="BW59" i="12"/>
  <c r="BQ59" i="12"/>
  <c r="BJ59" i="12"/>
  <c r="BH59" i="12"/>
  <c r="BD59" i="12"/>
  <c r="AX59" i="12"/>
  <c r="AQ59" i="12"/>
  <c r="AO59" i="12"/>
  <c r="AK59" i="12"/>
  <c r="AE59" i="12"/>
  <c r="X59" i="12"/>
  <c r="V59" i="12"/>
  <c r="R59" i="12"/>
  <c r="L59" i="12"/>
  <c r="CC58" i="12"/>
  <c r="CA58" i="12"/>
  <c r="BW58" i="12"/>
  <c r="BQ58" i="12"/>
  <c r="BJ58" i="12"/>
  <c r="BH58" i="12"/>
  <c r="BD58" i="12"/>
  <c r="AX58" i="12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BJ57" i="12"/>
  <c r="BH57" i="12"/>
  <c r="BD57" i="12"/>
  <c r="AX57" i="12"/>
  <c r="AQ57" i="12"/>
  <c r="AO57" i="12"/>
  <c r="AK57" i="12"/>
  <c r="AE57" i="12"/>
  <c r="X57" i="12"/>
  <c r="V57" i="12"/>
  <c r="R57" i="12"/>
  <c r="L57" i="12"/>
  <c r="CC56" i="12"/>
  <c r="CA56" i="12"/>
  <c r="BW56" i="12"/>
  <c r="BQ56" i="12"/>
  <c r="BJ56" i="12"/>
  <c r="BH56" i="12"/>
  <c r="BD56" i="12"/>
  <c r="AX56" i="12"/>
  <c r="AQ56" i="12"/>
  <c r="AO56" i="12"/>
  <c r="AK56" i="12"/>
  <c r="AE56" i="12"/>
  <c r="X56" i="12"/>
  <c r="V56" i="12"/>
  <c r="R56" i="12"/>
  <c r="L56" i="12"/>
  <c r="CC55" i="12"/>
  <c r="CA55" i="12"/>
  <c r="BW55" i="12"/>
  <c r="BQ55" i="12"/>
  <c r="BJ55" i="12"/>
  <c r="BH55" i="12"/>
  <c r="BD55" i="12"/>
  <c r="AX55" i="12"/>
  <c r="AQ55" i="12"/>
  <c r="AO55" i="12"/>
  <c r="AK55" i="12"/>
  <c r="AE55" i="12"/>
  <c r="X55" i="12"/>
  <c r="V55" i="12"/>
  <c r="R55" i="12"/>
  <c r="L55" i="12"/>
  <c r="CC54" i="12"/>
  <c r="CA54" i="12"/>
  <c r="BW54" i="12"/>
  <c r="BQ54" i="12"/>
  <c r="BJ54" i="12"/>
  <c r="BH54" i="12"/>
  <c r="BD54" i="12"/>
  <c r="AX54" i="12"/>
  <c r="AQ54" i="12"/>
  <c r="AO54" i="12"/>
  <c r="AK54" i="12"/>
  <c r="AE54" i="12"/>
  <c r="X54" i="12"/>
  <c r="V54" i="12"/>
  <c r="R54" i="12"/>
  <c r="L54" i="12"/>
  <c r="CC53" i="12"/>
  <c r="CA53" i="12"/>
  <c r="BW53" i="12"/>
  <c r="BQ53" i="12"/>
  <c r="BJ53" i="12"/>
  <c r="BH53" i="12"/>
  <c r="BD53" i="12"/>
  <c r="AX53" i="12"/>
  <c r="AQ53" i="12"/>
  <c r="AO53" i="12"/>
  <c r="AK53" i="12"/>
  <c r="AE53" i="12"/>
  <c r="X53" i="12"/>
  <c r="V53" i="12"/>
  <c r="R53" i="12"/>
  <c r="L53" i="12"/>
  <c r="CC52" i="12"/>
  <c r="CA52" i="12"/>
  <c r="BW52" i="12"/>
  <c r="BQ52" i="12"/>
  <c r="BJ52" i="12"/>
  <c r="BH52" i="12"/>
  <c r="BD52" i="12"/>
  <c r="AX52" i="12"/>
  <c r="AQ52" i="12"/>
  <c r="AO52" i="12"/>
  <c r="AK52" i="12"/>
  <c r="AE52" i="12"/>
  <c r="X52" i="12"/>
  <c r="V52" i="12"/>
  <c r="R52" i="12"/>
  <c r="L52" i="12"/>
  <c r="CC51" i="12"/>
  <c r="CA51" i="12"/>
  <c r="BW51" i="12"/>
  <c r="BQ51" i="12"/>
  <c r="BJ51" i="12"/>
  <c r="BH51" i="12"/>
  <c r="BD51" i="12"/>
  <c r="AX51" i="12"/>
  <c r="AQ51" i="12"/>
  <c r="AO51" i="12"/>
  <c r="AK51" i="12"/>
  <c r="AE51" i="12"/>
  <c r="X51" i="12"/>
  <c r="V51" i="12"/>
  <c r="R51" i="12"/>
  <c r="L51" i="12"/>
  <c r="CC50" i="12"/>
  <c r="CA50" i="12"/>
  <c r="BW50" i="12"/>
  <c r="BQ50" i="12"/>
  <c r="BJ50" i="12"/>
  <c r="BH50" i="12"/>
  <c r="BD50" i="12"/>
  <c r="AX50" i="12"/>
  <c r="AQ50" i="12"/>
  <c r="AO50" i="12"/>
  <c r="AK50" i="12"/>
  <c r="AE50" i="12"/>
  <c r="X50" i="12"/>
  <c r="V50" i="12"/>
  <c r="R50" i="12"/>
  <c r="L50" i="12"/>
  <c r="CC49" i="12"/>
  <c r="CA49" i="12"/>
  <c r="BW49" i="12"/>
  <c r="BQ49" i="12"/>
  <c r="BJ49" i="12"/>
  <c r="BH49" i="12"/>
  <c r="BD49" i="12"/>
  <c r="AX49" i="12"/>
  <c r="AQ49" i="12"/>
  <c r="AO49" i="12"/>
  <c r="AK49" i="12"/>
  <c r="AE49" i="12"/>
  <c r="X49" i="12"/>
  <c r="V49" i="12"/>
  <c r="R49" i="12"/>
  <c r="L49" i="12"/>
  <c r="CC48" i="12"/>
  <c r="CA48" i="12"/>
  <c r="BW48" i="12"/>
  <c r="BQ48" i="12"/>
  <c r="BJ48" i="12"/>
  <c r="BH48" i="12"/>
  <c r="BD48" i="12"/>
  <c r="AX48" i="12"/>
  <c r="AQ48" i="12"/>
  <c r="AO48" i="12"/>
  <c r="AK48" i="12"/>
  <c r="AE48" i="12"/>
  <c r="X48" i="12"/>
  <c r="V48" i="12"/>
  <c r="R48" i="12"/>
  <c r="L48" i="12"/>
  <c r="CC47" i="12"/>
  <c r="CA47" i="12"/>
  <c r="BW47" i="12"/>
  <c r="BQ47" i="12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AQ46" i="12"/>
  <c r="AO46" i="12"/>
  <c r="AK46" i="12"/>
  <c r="AE46" i="12"/>
  <c r="X46" i="12"/>
  <c r="V46" i="12"/>
  <c r="R46" i="12"/>
  <c r="L46" i="12"/>
  <c r="CC45" i="12"/>
  <c r="CA45" i="12"/>
  <c r="BW45" i="12"/>
  <c r="BQ45" i="12"/>
  <c r="BJ45" i="12"/>
  <c r="BH45" i="12"/>
  <c r="BD45" i="12"/>
  <c r="AX45" i="12"/>
  <c r="AQ45" i="12"/>
  <c r="AO45" i="12"/>
  <c r="AK45" i="12"/>
  <c r="AE45" i="12"/>
  <c r="X45" i="12"/>
  <c r="V45" i="12"/>
  <c r="R45" i="12"/>
  <c r="L45" i="12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X44" i="12"/>
  <c r="V44" i="12"/>
  <c r="R44" i="12"/>
  <c r="L44" i="12"/>
  <c r="CC43" i="12"/>
  <c r="CA43" i="12"/>
  <c r="BW43" i="12"/>
  <c r="BQ43" i="12"/>
  <c r="BJ43" i="12"/>
  <c r="BH43" i="12"/>
  <c r="BD43" i="12"/>
  <c r="AX43" i="12"/>
  <c r="AQ43" i="12"/>
  <c r="AO43" i="12"/>
  <c r="AK43" i="12"/>
  <c r="AE43" i="12"/>
  <c r="X43" i="12"/>
  <c r="V43" i="12"/>
  <c r="R43" i="12"/>
  <c r="L43" i="12"/>
  <c r="CC42" i="12"/>
  <c r="CA42" i="12"/>
  <c r="BW42" i="12"/>
  <c r="BQ42" i="12"/>
  <c r="BJ42" i="12"/>
  <c r="BH42" i="12"/>
  <c r="BD42" i="12"/>
  <c r="AX42" i="12"/>
  <c r="AQ42" i="12"/>
  <c r="AO42" i="12"/>
  <c r="AK42" i="12"/>
  <c r="AE42" i="12"/>
  <c r="X42" i="12"/>
  <c r="V42" i="12"/>
  <c r="R42" i="12"/>
  <c r="L42" i="12"/>
  <c r="CC41" i="12"/>
  <c r="CA41" i="12"/>
  <c r="BW41" i="12"/>
  <c r="BQ41" i="12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BW40" i="12"/>
  <c r="BQ40" i="12"/>
  <c r="BJ40" i="12"/>
  <c r="BH40" i="12"/>
  <c r="BD40" i="12"/>
  <c r="AX40" i="12"/>
  <c r="AQ40" i="12"/>
  <c r="AO40" i="12"/>
  <c r="AK40" i="12"/>
  <c r="AE40" i="12"/>
  <c r="X40" i="12"/>
  <c r="V40" i="12"/>
  <c r="R40" i="12"/>
  <c r="L40" i="12"/>
  <c r="CC39" i="12"/>
  <c r="CA39" i="12"/>
  <c r="BW39" i="12"/>
  <c r="BQ39" i="12"/>
  <c r="BJ39" i="12"/>
  <c r="BH39" i="12"/>
  <c r="BD39" i="12"/>
  <c r="AX39" i="12"/>
  <c r="AQ39" i="12"/>
  <c r="AO39" i="12"/>
  <c r="AK39" i="12"/>
  <c r="AE39" i="12"/>
  <c r="X39" i="12"/>
  <c r="V39" i="12"/>
  <c r="R39" i="12"/>
  <c r="L39" i="12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CC37" i="12"/>
  <c r="CA37" i="12"/>
  <c r="BW37" i="12"/>
  <c r="BQ37" i="12"/>
  <c r="BJ37" i="12"/>
  <c r="BH37" i="12"/>
  <c r="BD37" i="12"/>
  <c r="AX37" i="12"/>
  <c r="AQ37" i="12"/>
  <c r="AO37" i="12"/>
  <c r="AK37" i="12"/>
  <c r="AE37" i="12"/>
  <c r="X37" i="12"/>
  <c r="V37" i="12"/>
  <c r="R37" i="12"/>
  <c r="L37" i="12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BJ34" i="12"/>
  <c r="BH34" i="12"/>
  <c r="BD34" i="12"/>
  <c r="AX34" i="12"/>
  <c r="AQ34" i="12"/>
  <c r="AO34" i="12"/>
  <c r="AK34" i="12"/>
  <c r="AE34" i="12"/>
  <c r="AR34" i="12" s="1"/>
  <c r="X34" i="12"/>
  <c r="V34" i="12"/>
  <c r="R34" i="12"/>
  <c r="L34" i="12"/>
  <c r="CC33" i="12"/>
  <c r="CA33" i="12"/>
  <c r="BW33" i="12"/>
  <c r="BQ33" i="12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X31" i="12"/>
  <c r="V31" i="12"/>
  <c r="R31" i="12"/>
  <c r="L31" i="12"/>
  <c r="CC30" i="12"/>
  <c r="CA30" i="12"/>
  <c r="BW30" i="12"/>
  <c r="BQ30" i="12"/>
  <c r="BJ30" i="12"/>
  <c r="BH30" i="12"/>
  <c r="BD30" i="12"/>
  <c r="AX30" i="12"/>
  <c r="AQ30" i="12"/>
  <c r="AO30" i="12"/>
  <c r="AK30" i="12"/>
  <c r="AE30" i="12"/>
  <c r="AR30" i="12" s="1"/>
  <c r="X30" i="12"/>
  <c r="V30" i="12"/>
  <c r="R30" i="12"/>
  <c r="L30" i="12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CC28" i="12"/>
  <c r="CA28" i="12"/>
  <c r="BW28" i="12"/>
  <c r="BQ28" i="12"/>
  <c r="CD28" i="12" s="1"/>
  <c r="BJ28" i="12"/>
  <c r="BH28" i="12"/>
  <c r="BD28" i="12"/>
  <c r="AX28" i="12"/>
  <c r="AQ28" i="12"/>
  <c r="AO28" i="12"/>
  <c r="AK28" i="12"/>
  <c r="AE28" i="12"/>
  <c r="X28" i="12"/>
  <c r="V28" i="12"/>
  <c r="R28" i="12"/>
  <c r="L28" i="12"/>
  <c r="CC27" i="12"/>
  <c r="CA27" i="12"/>
  <c r="BW27" i="12"/>
  <c r="BQ27" i="12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AQ25" i="12"/>
  <c r="AO25" i="12"/>
  <c r="AK25" i="12"/>
  <c r="AE25" i="12"/>
  <c r="X25" i="12"/>
  <c r="V25" i="12"/>
  <c r="R25" i="12"/>
  <c r="L25" i="12"/>
  <c r="CC24" i="12"/>
  <c r="CA24" i="12"/>
  <c r="BW24" i="12"/>
  <c r="BQ24" i="12"/>
  <c r="CD24" i="12" s="1"/>
  <c r="BJ24" i="12"/>
  <c r="BH24" i="12"/>
  <c r="BD24" i="12"/>
  <c r="AX24" i="12"/>
  <c r="AQ24" i="12"/>
  <c r="AO24" i="12"/>
  <c r="AK24" i="12"/>
  <c r="AE24" i="12"/>
  <c r="AR24" i="12" s="1"/>
  <c r="X24" i="12"/>
  <c r="V24" i="12"/>
  <c r="R24" i="12"/>
  <c r="L24" i="12"/>
  <c r="CC23" i="12"/>
  <c r="CA23" i="12"/>
  <c r="BW23" i="12"/>
  <c r="BQ23" i="12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CC21" i="12"/>
  <c r="CA21" i="12"/>
  <c r="BW21" i="12"/>
  <c r="BQ21" i="12"/>
  <c r="BJ21" i="12"/>
  <c r="BH21" i="12"/>
  <c r="BD21" i="12"/>
  <c r="AX21" i="12"/>
  <c r="AQ21" i="12"/>
  <c r="AO21" i="12"/>
  <c r="AK21" i="12"/>
  <c r="AE21" i="12"/>
  <c r="X21" i="12"/>
  <c r="V21" i="12"/>
  <c r="R21" i="12"/>
  <c r="L21" i="12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X19" i="12"/>
  <c r="V19" i="12"/>
  <c r="R19" i="12"/>
  <c r="L19" i="12"/>
  <c r="CC18" i="12"/>
  <c r="CA18" i="12"/>
  <c r="BW18" i="12"/>
  <c r="BQ18" i="12"/>
  <c r="BJ18" i="12"/>
  <c r="BH18" i="12"/>
  <c r="BD18" i="12"/>
  <c r="AX18" i="12"/>
  <c r="AQ18" i="12"/>
  <c r="AO18" i="12"/>
  <c r="AK18" i="12"/>
  <c r="AE18" i="12"/>
  <c r="AR18" i="12" s="1"/>
  <c r="X18" i="12"/>
  <c r="V18" i="12"/>
  <c r="R18" i="12"/>
  <c r="L18" i="12"/>
  <c r="CC17" i="12"/>
  <c r="CA17" i="12"/>
  <c r="BW17" i="12"/>
  <c r="BQ17" i="12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X16" i="12"/>
  <c r="V16" i="12"/>
  <c r="R16" i="12"/>
  <c r="L16" i="12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X15" i="12"/>
  <c r="V15" i="12"/>
  <c r="R15" i="12"/>
  <c r="L15" i="12"/>
  <c r="CC14" i="12"/>
  <c r="CA14" i="12"/>
  <c r="BW14" i="12"/>
  <c r="BQ14" i="12"/>
  <c r="BJ14" i="12"/>
  <c r="BH14" i="12"/>
  <c r="BD14" i="12"/>
  <c r="AX14" i="12"/>
  <c r="AQ14" i="12"/>
  <c r="AO14" i="12"/>
  <c r="AK14" i="12"/>
  <c r="AE14" i="12"/>
  <c r="AR14" i="12" s="1"/>
  <c r="X14" i="12"/>
  <c r="V14" i="12"/>
  <c r="R14" i="12"/>
  <c r="L14" i="12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C82" i="11"/>
  <c r="CA82" i="11"/>
  <c r="BW82" i="11"/>
  <c r="BQ82" i="11"/>
  <c r="BJ82" i="11"/>
  <c r="BH82" i="11"/>
  <c r="BD82" i="11"/>
  <c r="AX82" i="11"/>
  <c r="AQ82" i="11"/>
  <c r="AO82" i="11"/>
  <c r="AK82" i="11"/>
  <c r="AE82" i="11"/>
  <c r="X82" i="11"/>
  <c r="V82" i="11"/>
  <c r="R82" i="11"/>
  <c r="L82" i="11"/>
  <c r="CC81" i="11"/>
  <c r="CA81" i="11"/>
  <c r="BW81" i="11"/>
  <c r="BQ81" i="11"/>
  <c r="BJ81" i="11"/>
  <c r="BH81" i="11"/>
  <c r="BD81" i="11"/>
  <c r="AX81" i="11"/>
  <c r="AQ81" i="11"/>
  <c r="AO81" i="11"/>
  <c r="AK81" i="11"/>
  <c r="AE81" i="11"/>
  <c r="X81" i="11"/>
  <c r="V81" i="11"/>
  <c r="R81" i="11"/>
  <c r="L81" i="11"/>
  <c r="CC80" i="11"/>
  <c r="CA80" i="11"/>
  <c r="BW80" i="11"/>
  <c r="BQ80" i="11"/>
  <c r="BJ80" i="11"/>
  <c r="BH80" i="11"/>
  <c r="BD80" i="11"/>
  <c r="AX80" i="11"/>
  <c r="AQ80" i="11"/>
  <c r="AO80" i="11"/>
  <c r="AK80" i="11"/>
  <c r="AE80" i="11"/>
  <c r="X80" i="11"/>
  <c r="V80" i="11"/>
  <c r="R80" i="11"/>
  <c r="L80" i="11"/>
  <c r="CC79" i="11"/>
  <c r="CA79" i="11"/>
  <c r="BW79" i="11"/>
  <c r="BQ79" i="11"/>
  <c r="BJ79" i="11"/>
  <c r="BH79" i="11"/>
  <c r="BD79" i="11"/>
  <c r="AX79" i="11"/>
  <c r="AQ79" i="11"/>
  <c r="AO79" i="11"/>
  <c r="AK79" i="11"/>
  <c r="AE79" i="11"/>
  <c r="X79" i="11"/>
  <c r="V79" i="11"/>
  <c r="R79" i="11"/>
  <c r="L79" i="11"/>
  <c r="CC78" i="11"/>
  <c r="CA78" i="11"/>
  <c r="BW78" i="11"/>
  <c r="BQ78" i="11"/>
  <c r="BJ78" i="11"/>
  <c r="BH78" i="11"/>
  <c r="BD78" i="11"/>
  <c r="AX78" i="11"/>
  <c r="AQ78" i="11"/>
  <c r="AO78" i="11"/>
  <c r="AK78" i="11"/>
  <c r="AE78" i="11"/>
  <c r="X78" i="11"/>
  <c r="V78" i="11"/>
  <c r="R78" i="11"/>
  <c r="L78" i="11"/>
  <c r="CC77" i="11"/>
  <c r="CA77" i="11"/>
  <c r="BW77" i="11"/>
  <c r="BQ77" i="11"/>
  <c r="BJ77" i="11"/>
  <c r="BH77" i="11"/>
  <c r="BD77" i="11"/>
  <c r="AX77" i="11"/>
  <c r="AQ77" i="11"/>
  <c r="AO77" i="11"/>
  <c r="AK77" i="11"/>
  <c r="AE77" i="11"/>
  <c r="X77" i="11"/>
  <c r="V77" i="11"/>
  <c r="R77" i="11"/>
  <c r="L77" i="11"/>
  <c r="CC76" i="11"/>
  <c r="CA76" i="11"/>
  <c r="BW76" i="11"/>
  <c r="BQ76" i="11"/>
  <c r="BJ76" i="11"/>
  <c r="BH76" i="11"/>
  <c r="BD76" i="11"/>
  <c r="AX76" i="11"/>
  <c r="AQ76" i="11"/>
  <c r="AO76" i="11"/>
  <c r="AK76" i="11"/>
  <c r="AE76" i="11"/>
  <c r="X76" i="11"/>
  <c r="V76" i="11"/>
  <c r="R76" i="11"/>
  <c r="L76" i="11"/>
  <c r="CC75" i="11"/>
  <c r="CA75" i="11"/>
  <c r="BW75" i="11"/>
  <c r="BQ75" i="11"/>
  <c r="BJ75" i="11"/>
  <c r="BH75" i="11"/>
  <c r="BD75" i="11"/>
  <c r="AX75" i="11"/>
  <c r="AQ75" i="11"/>
  <c r="AO75" i="11"/>
  <c r="AK75" i="11"/>
  <c r="AE75" i="11"/>
  <c r="X75" i="11"/>
  <c r="V75" i="11"/>
  <c r="R75" i="11"/>
  <c r="L75" i="11"/>
  <c r="CC74" i="11"/>
  <c r="CA74" i="11"/>
  <c r="BW74" i="11"/>
  <c r="BQ74" i="11"/>
  <c r="BJ74" i="11"/>
  <c r="BH74" i="11"/>
  <c r="BD74" i="11"/>
  <c r="AX74" i="11"/>
  <c r="AQ74" i="11"/>
  <c r="AO74" i="11"/>
  <c r="AK74" i="11"/>
  <c r="AE74" i="11"/>
  <c r="X74" i="11"/>
  <c r="V74" i="11"/>
  <c r="R74" i="11"/>
  <c r="L74" i="11"/>
  <c r="CC73" i="11"/>
  <c r="CA73" i="11"/>
  <c r="BW73" i="11"/>
  <c r="BQ73" i="11"/>
  <c r="BJ73" i="11"/>
  <c r="BH73" i="11"/>
  <c r="BD73" i="11"/>
  <c r="AX73" i="11"/>
  <c r="AQ73" i="11"/>
  <c r="AO73" i="11"/>
  <c r="AK73" i="11"/>
  <c r="AE73" i="1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X72" i="11"/>
  <c r="V72" i="11"/>
  <c r="R72" i="11"/>
  <c r="L72" i="11"/>
  <c r="CC71" i="11"/>
  <c r="CA71" i="11"/>
  <c r="BW71" i="11"/>
  <c r="BQ71" i="1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CC70" i="11"/>
  <c r="CA70" i="11"/>
  <c r="BW70" i="11"/>
  <c r="BQ70" i="1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CC69" i="11"/>
  <c r="CA69" i="11"/>
  <c r="BW69" i="11"/>
  <c r="BQ69" i="11"/>
  <c r="BJ69" i="11"/>
  <c r="BH69" i="11"/>
  <c r="BD69" i="11"/>
  <c r="AX69" i="11"/>
  <c r="AQ69" i="11"/>
  <c r="AO69" i="11"/>
  <c r="AK69" i="11"/>
  <c r="AE69" i="11"/>
  <c r="X69" i="11"/>
  <c r="V69" i="11"/>
  <c r="R69" i="11"/>
  <c r="L69" i="11"/>
  <c r="CC68" i="11"/>
  <c r="CA68" i="11"/>
  <c r="BW68" i="11"/>
  <c r="BQ68" i="1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CC67" i="11"/>
  <c r="CA67" i="11"/>
  <c r="BW67" i="11"/>
  <c r="BQ67" i="11"/>
  <c r="BJ67" i="11"/>
  <c r="BH67" i="11"/>
  <c r="BD67" i="11"/>
  <c r="AX67" i="11"/>
  <c r="AQ67" i="11"/>
  <c r="AO67" i="11"/>
  <c r="AK67" i="11"/>
  <c r="AE67" i="11"/>
  <c r="X67" i="11"/>
  <c r="V67" i="11"/>
  <c r="R67" i="11"/>
  <c r="L67" i="11"/>
  <c r="CC66" i="11"/>
  <c r="CA66" i="11"/>
  <c r="BW66" i="11"/>
  <c r="BQ66" i="11"/>
  <c r="BJ66" i="11"/>
  <c r="BH66" i="11"/>
  <c r="BD66" i="11"/>
  <c r="AX66" i="11"/>
  <c r="AQ66" i="11"/>
  <c r="AO66" i="11"/>
  <c r="AK66" i="11"/>
  <c r="AE66" i="11"/>
  <c r="X66" i="11"/>
  <c r="V66" i="11"/>
  <c r="R66" i="11"/>
  <c r="L66" i="11"/>
  <c r="CC65" i="11"/>
  <c r="CA65" i="11"/>
  <c r="BW65" i="11"/>
  <c r="BQ65" i="11"/>
  <c r="BJ65" i="11"/>
  <c r="BH65" i="11"/>
  <c r="BD65" i="11"/>
  <c r="AX65" i="11"/>
  <c r="AQ65" i="11"/>
  <c r="AO65" i="11"/>
  <c r="AK65" i="11"/>
  <c r="AE65" i="11"/>
  <c r="X65" i="11"/>
  <c r="V65" i="11"/>
  <c r="R65" i="11"/>
  <c r="L65" i="11"/>
  <c r="CC64" i="11"/>
  <c r="CA64" i="11"/>
  <c r="BW64" i="11"/>
  <c r="BQ64" i="11"/>
  <c r="BJ64" i="11"/>
  <c r="BH64" i="11"/>
  <c r="BD64" i="11"/>
  <c r="AX64" i="11"/>
  <c r="AQ64" i="11"/>
  <c r="AO64" i="11"/>
  <c r="AK64" i="11"/>
  <c r="AE64" i="11"/>
  <c r="X64" i="11"/>
  <c r="V64" i="11"/>
  <c r="R64" i="11"/>
  <c r="L64" i="11"/>
  <c r="CC63" i="11"/>
  <c r="CA63" i="11"/>
  <c r="BW63" i="11"/>
  <c r="BQ63" i="11"/>
  <c r="BJ63" i="11"/>
  <c r="BH63" i="11"/>
  <c r="BD63" i="11"/>
  <c r="AX63" i="11"/>
  <c r="AQ63" i="11"/>
  <c r="AO63" i="11"/>
  <c r="AK63" i="11"/>
  <c r="AE63" i="11"/>
  <c r="X63" i="11"/>
  <c r="V63" i="11"/>
  <c r="R63" i="11"/>
  <c r="L63" i="11"/>
  <c r="CC62" i="11"/>
  <c r="CA62" i="11"/>
  <c r="BW62" i="11"/>
  <c r="BQ62" i="11"/>
  <c r="BJ62" i="11"/>
  <c r="BH62" i="11"/>
  <c r="BD62" i="11"/>
  <c r="AX62" i="1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AQ61" i="11"/>
  <c r="AO61" i="11"/>
  <c r="AK61" i="11"/>
  <c r="AE61" i="11"/>
  <c r="X61" i="11"/>
  <c r="V61" i="11"/>
  <c r="R61" i="11"/>
  <c r="L61" i="11"/>
  <c r="CC60" i="11"/>
  <c r="CA60" i="11"/>
  <c r="BW60" i="11"/>
  <c r="BQ60" i="1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CC59" i="11"/>
  <c r="CA59" i="11"/>
  <c r="BW59" i="11"/>
  <c r="BQ59" i="1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CC58" i="11"/>
  <c r="CA58" i="11"/>
  <c r="BW58" i="11"/>
  <c r="BQ58" i="1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CC57" i="11"/>
  <c r="CA57" i="11"/>
  <c r="BW57" i="11"/>
  <c r="BQ57" i="11"/>
  <c r="BJ57" i="11"/>
  <c r="BH57" i="11"/>
  <c r="BD57" i="11"/>
  <c r="AX57" i="11"/>
  <c r="AQ57" i="11"/>
  <c r="AO57" i="11"/>
  <c r="AK57" i="11"/>
  <c r="AE57" i="11"/>
  <c r="X57" i="11"/>
  <c r="V57" i="11"/>
  <c r="R57" i="11"/>
  <c r="L57" i="11"/>
  <c r="CC56" i="11"/>
  <c r="CA56" i="11"/>
  <c r="BW56" i="11"/>
  <c r="BQ56" i="1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CC55" i="11"/>
  <c r="CA55" i="11"/>
  <c r="BW55" i="11"/>
  <c r="BQ55" i="11"/>
  <c r="BJ55" i="11"/>
  <c r="BH55" i="11"/>
  <c r="BD55" i="11"/>
  <c r="AX55" i="11"/>
  <c r="AQ55" i="11"/>
  <c r="AO55" i="11"/>
  <c r="AK55" i="11"/>
  <c r="AE55" i="11"/>
  <c r="X55" i="11"/>
  <c r="V55" i="11"/>
  <c r="R55" i="11"/>
  <c r="L55" i="11"/>
  <c r="CC54" i="11"/>
  <c r="CA54" i="11"/>
  <c r="BW54" i="11"/>
  <c r="BQ54" i="11"/>
  <c r="BJ54" i="11"/>
  <c r="BH54" i="11"/>
  <c r="BD54" i="11"/>
  <c r="AX54" i="11"/>
  <c r="AQ54" i="11"/>
  <c r="AO54" i="11"/>
  <c r="AK54" i="11"/>
  <c r="AE54" i="11"/>
  <c r="X54" i="11"/>
  <c r="V54" i="11"/>
  <c r="R54" i="11"/>
  <c r="L54" i="11"/>
  <c r="CC53" i="11"/>
  <c r="CA53" i="11"/>
  <c r="BW53" i="11"/>
  <c r="BQ53" i="11"/>
  <c r="BJ53" i="11"/>
  <c r="BH53" i="11"/>
  <c r="BD53" i="11"/>
  <c r="AX53" i="11"/>
  <c r="AQ53" i="11"/>
  <c r="AO53" i="11"/>
  <c r="AK53" i="11"/>
  <c r="AE53" i="11"/>
  <c r="X53" i="11"/>
  <c r="V53" i="11"/>
  <c r="R53" i="11"/>
  <c r="L53" i="1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CC51" i="11"/>
  <c r="CA51" i="11"/>
  <c r="BW51" i="11"/>
  <c r="BQ51" i="1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CC50" i="11"/>
  <c r="CA50" i="11"/>
  <c r="BW50" i="11"/>
  <c r="BQ50" i="11"/>
  <c r="BJ50" i="11"/>
  <c r="BH50" i="11"/>
  <c r="BD50" i="11"/>
  <c r="AX50" i="11"/>
  <c r="AQ50" i="11"/>
  <c r="AO50" i="11"/>
  <c r="AK50" i="11"/>
  <c r="AE50" i="11"/>
  <c r="X50" i="11"/>
  <c r="V50" i="11"/>
  <c r="R50" i="11"/>
  <c r="L50" i="11"/>
  <c r="CC49" i="11"/>
  <c r="CA49" i="11"/>
  <c r="BW49" i="11"/>
  <c r="BQ49" i="11"/>
  <c r="BJ49" i="11"/>
  <c r="BH49" i="11"/>
  <c r="BD49" i="11"/>
  <c r="AX49" i="11"/>
  <c r="AQ49" i="11"/>
  <c r="AO49" i="11"/>
  <c r="AK49" i="11"/>
  <c r="AE49" i="11"/>
  <c r="X49" i="11"/>
  <c r="V49" i="11"/>
  <c r="R49" i="11"/>
  <c r="L49" i="11"/>
  <c r="CC48" i="11"/>
  <c r="CA48" i="11"/>
  <c r="BW48" i="11"/>
  <c r="BQ48" i="1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CC47" i="11"/>
  <c r="CA47" i="11"/>
  <c r="BW47" i="11"/>
  <c r="BQ47" i="11"/>
  <c r="BJ47" i="11"/>
  <c r="BH47" i="11"/>
  <c r="BD47" i="11"/>
  <c r="AX47" i="11"/>
  <c r="AQ47" i="11"/>
  <c r="AO47" i="11"/>
  <c r="AK47" i="11"/>
  <c r="AE47" i="11"/>
  <c r="X47" i="11"/>
  <c r="V47" i="11"/>
  <c r="R47" i="11"/>
  <c r="L47" i="11"/>
  <c r="CC46" i="11"/>
  <c r="CA46" i="11"/>
  <c r="BW46" i="11"/>
  <c r="BQ46" i="11"/>
  <c r="BJ46" i="11"/>
  <c r="BH46" i="11"/>
  <c r="BD46" i="11"/>
  <c r="AX46" i="11"/>
  <c r="AQ46" i="11"/>
  <c r="AO46" i="11"/>
  <c r="AK46" i="11"/>
  <c r="AE46" i="11"/>
  <c r="X46" i="11"/>
  <c r="V46" i="11"/>
  <c r="R46" i="11"/>
  <c r="L46" i="11"/>
  <c r="CC45" i="11"/>
  <c r="CA45" i="11"/>
  <c r="BW45" i="11"/>
  <c r="BQ45" i="11"/>
  <c r="BJ45" i="11"/>
  <c r="BH45" i="11"/>
  <c r="BD45" i="11"/>
  <c r="AX45" i="11"/>
  <c r="AQ45" i="11"/>
  <c r="AO45" i="11"/>
  <c r="AK45" i="11"/>
  <c r="AE45" i="11"/>
  <c r="X45" i="11"/>
  <c r="V45" i="11"/>
  <c r="R45" i="11"/>
  <c r="L45" i="11"/>
  <c r="CC44" i="11"/>
  <c r="CA44" i="11"/>
  <c r="BW44" i="11"/>
  <c r="BQ44" i="11"/>
  <c r="BJ44" i="11"/>
  <c r="BH44" i="11"/>
  <c r="BD44" i="11"/>
  <c r="AX44" i="11"/>
  <c r="AQ44" i="11"/>
  <c r="AO44" i="11"/>
  <c r="AK44" i="11"/>
  <c r="AE44" i="11"/>
  <c r="X44" i="11"/>
  <c r="V44" i="11"/>
  <c r="R44" i="11"/>
  <c r="L44" i="11"/>
  <c r="CC43" i="11"/>
  <c r="CA43" i="11"/>
  <c r="BW43" i="11"/>
  <c r="BQ43" i="11"/>
  <c r="BJ43" i="11"/>
  <c r="BH43" i="11"/>
  <c r="BD43" i="11"/>
  <c r="AX43" i="11"/>
  <c r="AQ43" i="11"/>
  <c r="AO43" i="11"/>
  <c r="AK43" i="11"/>
  <c r="AE43" i="11"/>
  <c r="X43" i="11"/>
  <c r="V43" i="11"/>
  <c r="R43" i="11"/>
  <c r="L43" i="1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CC41" i="11"/>
  <c r="CA41" i="11"/>
  <c r="BW41" i="11"/>
  <c r="BQ41" i="11"/>
  <c r="BJ41" i="11"/>
  <c r="BH41" i="11"/>
  <c r="BD41" i="11"/>
  <c r="AX41" i="11"/>
  <c r="AQ41" i="11"/>
  <c r="AO41" i="11"/>
  <c r="AK41" i="11"/>
  <c r="AE41" i="11"/>
  <c r="X41" i="11"/>
  <c r="V41" i="11"/>
  <c r="R41" i="11"/>
  <c r="L41" i="11"/>
  <c r="CC40" i="11"/>
  <c r="CA40" i="11"/>
  <c r="BW40" i="11"/>
  <c r="BQ40" i="11"/>
  <c r="BJ40" i="11"/>
  <c r="BH40" i="11"/>
  <c r="BD40" i="11"/>
  <c r="AX40" i="11"/>
  <c r="AQ40" i="11"/>
  <c r="AO40" i="11"/>
  <c r="AK40" i="11"/>
  <c r="AE40" i="11"/>
  <c r="X40" i="11"/>
  <c r="V40" i="11"/>
  <c r="R40" i="11"/>
  <c r="L40" i="11"/>
  <c r="CC39" i="11"/>
  <c r="CA39" i="11"/>
  <c r="BW39" i="11"/>
  <c r="BQ39" i="11"/>
  <c r="BJ39" i="11"/>
  <c r="BH39" i="11"/>
  <c r="BD39" i="11"/>
  <c r="AX39" i="11"/>
  <c r="AQ39" i="11"/>
  <c r="AO39" i="11"/>
  <c r="AK39" i="11"/>
  <c r="AE39" i="11"/>
  <c r="X39" i="11"/>
  <c r="V39" i="11"/>
  <c r="R39" i="11"/>
  <c r="L39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CC37" i="11"/>
  <c r="CA37" i="11"/>
  <c r="BW37" i="11"/>
  <c r="BQ37" i="11"/>
  <c r="BJ37" i="11"/>
  <c r="BH37" i="11"/>
  <c r="BD37" i="11"/>
  <c r="AX37" i="11"/>
  <c r="AQ37" i="11"/>
  <c r="AO37" i="11"/>
  <c r="AK37" i="11"/>
  <c r="AE37" i="11"/>
  <c r="X37" i="11"/>
  <c r="V37" i="11"/>
  <c r="R37" i="11"/>
  <c r="L37" i="11"/>
  <c r="CC36" i="11"/>
  <c r="CA36" i="11"/>
  <c r="BW36" i="11"/>
  <c r="BQ36" i="11"/>
  <c r="BJ36" i="11"/>
  <c r="BH36" i="11"/>
  <c r="BD36" i="11"/>
  <c r="AX36" i="11"/>
  <c r="AQ36" i="11"/>
  <c r="AO36" i="11"/>
  <c r="AK36" i="11"/>
  <c r="AE36" i="11"/>
  <c r="X36" i="11"/>
  <c r="V36" i="11"/>
  <c r="R36" i="11"/>
  <c r="L36" i="11"/>
  <c r="CC35" i="11"/>
  <c r="CA35" i="11"/>
  <c r="BW35" i="11"/>
  <c r="BQ35" i="11"/>
  <c r="BJ35" i="11"/>
  <c r="BH35" i="11"/>
  <c r="BD35" i="11"/>
  <c r="AX35" i="11"/>
  <c r="AQ35" i="11"/>
  <c r="AO35" i="11"/>
  <c r="AK35" i="11"/>
  <c r="AE35" i="11"/>
  <c r="X35" i="11"/>
  <c r="V35" i="11"/>
  <c r="R35" i="11"/>
  <c r="L35" i="11"/>
  <c r="CC34" i="11"/>
  <c r="CA34" i="11"/>
  <c r="BW34" i="11"/>
  <c r="BQ34" i="11"/>
  <c r="BJ34" i="11"/>
  <c r="BH34" i="11"/>
  <c r="BD34" i="11"/>
  <c r="AX34" i="11"/>
  <c r="AQ34" i="11"/>
  <c r="AO34" i="11"/>
  <c r="AK34" i="11"/>
  <c r="AE34" i="11"/>
  <c r="X34" i="11"/>
  <c r="V34" i="11"/>
  <c r="R34" i="11"/>
  <c r="L34" i="11"/>
  <c r="CC33" i="11"/>
  <c r="CA33" i="11"/>
  <c r="BW33" i="11"/>
  <c r="BQ33" i="11"/>
  <c r="BJ33" i="11"/>
  <c r="BH33" i="11"/>
  <c r="BD33" i="11"/>
  <c r="AX33" i="11"/>
  <c r="AQ33" i="11"/>
  <c r="AO33" i="11"/>
  <c r="AK33" i="11"/>
  <c r="AE33" i="11"/>
  <c r="X33" i="11"/>
  <c r="V33" i="11"/>
  <c r="R33" i="11"/>
  <c r="L33" i="11"/>
  <c r="CC32" i="11"/>
  <c r="CA32" i="11"/>
  <c r="BW32" i="11"/>
  <c r="BQ32" i="1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CC31" i="11"/>
  <c r="CA31" i="11"/>
  <c r="BW31" i="11"/>
  <c r="BQ31" i="11"/>
  <c r="BJ31" i="11"/>
  <c r="BH31" i="11"/>
  <c r="BD31" i="11"/>
  <c r="AX31" i="11"/>
  <c r="AQ31" i="11"/>
  <c r="AO31" i="11"/>
  <c r="AK31" i="11"/>
  <c r="AE31" i="11"/>
  <c r="X31" i="11"/>
  <c r="V31" i="11"/>
  <c r="R31" i="11"/>
  <c r="L31" i="11"/>
  <c r="CC30" i="11"/>
  <c r="CA30" i="11"/>
  <c r="BW30" i="11"/>
  <c r="BQ30" i="11"/>
  <c r="BJ30" i="11"/>
  <c r="BH30" i="11"/>
  <c r="BD30" i="11"/>
  <c r="AX30" i="11"/>
  <c r="AQ30" i="11"/>
  <c r="AO30" i="11"/>
  <c r="AK30" i="11"/>
  <c r="AE30" i="11"/>
  <c r="X30" i="11"/>
  <c r="V30" i="11"/>
  <c r="R30" i="11"/>
  <c r="L30" i="11"/>
  <c r="CC29" i="11"/>
  <c r="CA29" i="11"/>
  <c r="BW29" i="11"/>
  <c r="BQ29" i="11"/>
  <c r="BJ29" i="11"/>
  <c r="BH29" i="11"/>
  <c r="BD29" i="11"/>
  <c r="AX29" i="11"/>
  <c r="AQ29" i="11"/>
  <c r="AO29" i="11"/>
  <c r="AK29" i="11"/>
  <c r="AE29" i="11"/>
  <c r="X29" i="11"/>
  <c r="V29" i="11"/>
  <c r="R29" i="11"/>
  <c r="L29" i="11"/>
  <c r="CC28" i="11"/>
  <c r="CA28" i="11"/>
  <c r="BW28" i="11"/>
  <c r="BQ28" i="11"/>
  <c r="BJ28" i="11"/>
  <c r="BH28" i="11"/>
  <c r="BD28" i="11"/>
  <c r="AX28" i="11"/>
  <c r="AQ28" i="11"/>
  <c r="AO28" i="11"/>
  <c r="AK28" i="11"/>
  <c r="AE28" i="11"/>
  <c r="X28" i="11"/>
  <c r="V28" i="11"/>
  <c r="R28" i="11"/>
  <c r="L28" i="11"/>
  <c r="CC27" i="11"/>
  <c r="CA27" i="11"/>
  <c r="BW27" i="11"/>
  <c r="BQ27" i="11"/>
  <c r="BJ27" i="11"/>
  <c r="BH27" i="11"/>
  <c r="BD27" i="11"/>
  <c r="AX27" i="11"/>
  <c r="AQ27" i="11"/>
  <c r="AO27" i="11"/>
  <c r="AK27" i="11"/>
  <c r="AE27" i="11"/>
  <c r="X27" i="11"/>
  <c r="V27" i="11"/>
  <c r="R27" i="11"/>
  <c r="L27" i="11"/>
  <c r="CC26" i="11"/>
  <c r="CA26" i="11"/>
  <c r="BW26" i="11"/>
  <c r="BQ26" i="11"/>
  <c r="BJ26" i="11"/>
  <c r="BH26" i="11"/>
  <c r="BD26" i="11"/>
  <c r="AX26" i="11"/>
  <c r="AQ26" i="11"/>
  <c r="AO26" i="11"/>
  <c r="AK26" i="11"/>
  <c r="AE26" i="11"/>
  <c r="X26" i="11"/>
  <c r="V26" i="11"/>
  <c r="R26" i="11"/>
  <c r="L26" i="11"/>
  <c r="CC25" i="11"/>
  <c r="CA25" i="11"/>
  <c r="BW25" i="11"/>
  <c r="BQ25" i="11"/>
  <c r="BJ25" i="11"/>
  <c r="BH25" i="11"/>
  <c r="BD25" i="11"/>
  <c r="AX25" i="11"/>
  <c r="AQ25" i="11"/>
  <c r="AO25" i="11"/>
  <c r="AK25" i="11"/>
  <c r="AE25" i="11"/>
  <c r="X25" i="11"/>
  <c r="V25" i="11"/>
  <c r="R25" i="11"/>
  <c r="L25" i="11"/>
  <c r="CC24" i="11"/>
  <c r="CA24" i="11"/>
  <c r="BW24" i="11"/>
  <c r="BQ24" i="11"/>
  <c r="BJ24" i="11"/>
  <c r="BH24" i="11"/>
  <c r="BD24" i="11"/>
  <c r="AX24" i="11"/>
  <c r="AQ24" i="11"/>
  <c r="AO24" i="11"/>
  <c r="AK24" i="11"/>
  <c r="AE24" i="11"/>
  <c r="X24" i="11"/>
  <c r="V24" i="11"/>
  <c r="R24" i="11"/>
  <c r="L24" i="11"/>
  <c r="CC23" i="11"/>
  <c r="CA23" i="11"/>
  <c r="BW23" i="11"/>
  <c r="BQ23" i="11"/>
  <c r="BJ23" i="11"/>
  <c r="BH23" i="11"/>
  <c r="BD23" i="11"/>
  <c r="AX23" i="11"/>
  <c r="AQ23" i="11"/>
  <c r="AO23" i="11"/>
  <c r="AK23" i="11"/>
  <c r="AE23" i="11"/>
  <c r="X23" i="11"/>
  <c r="V23" i="11"/>
  <c r="R23" i="11"/>
  <c r="L23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CC21" i="11"/>
  <c r="CA21" i="11"/>
  <c r="BW21" i="11"/>
  <c r="BQ21" i="11"/>
  <c r="BJ21" i="11"/>
  <c r="BH21" i="11"/>
  <c r="BD21" i="11"/>
  <c r="AX21" i="11"/>
  <c r="AQ21" i="11"/>
  <c r="AO21" i="11"/>
  <c r="AK21" i="11"/>
  <c r="AE21" i="11"/>
  <c r="X21" i="11"/>
  <c r="V21" i="11"/>
  <c r="R21" i="11"/>
  <c r="L21" i="11"/>
  <c r="CC20" i="11"/>
  <c r="CA20" i="11"/>
  <c r="BW20" i="11"/>
  <c r="BQ20" i="11"/>
  <c r="BJ20" i="11"/>
  <c r="BH20" i="11"/>
  <c r="BD20" i="11"/>
  <c r="AX20" i="11"/>
  <c r="AQ20" i="11"/>
  <c r="AO20" i="11"/>
  <c r="AK20" i="11"/>
  <c r="AE20" i="11"/>
  <c r="X20" i="11"/>
  <c r="V20" i="11"/>
  <c r="R20" i="11"/>
  <c r="L20" i="11"/>
  <c r="CC19" i="11"/>
  <c r="CA19" i="11"/>
  <c r="BW19" i="11"/>
  <c r="BQ19" i="11"/>
  <c r="BJ19" i="11"/>
  <c r="BH19" i="11"/>
  <c r="BD19" i="11"/>
  <c r="AX19" i="11"/>
  <c r="AQ19" i="11"/>
  <c r="AO19" i="11"/>
  <c r="AK19" i="11"/>
  <c r="AE19" i="11"/>
  <c r="X19" i="11"/>
  <c r="V19" i="11"/>
  <c r="R19" i="11"/>
  <c r="L19" i="11"/>
  <c r="CC18" i="11"/>
  <c r="CA18" i="11"/>
  <c r="BW18" i="11"/>
  <c r="BQ18" i="11"/>
  <c r="BJ18" i="11"/>
  <c r="BH18" i="11"/>
  <c r="BD18" i="11"/>
  <c r="AX18" i="11"/>
  <c r="AQ18" i="11"/>
  <c r="AO18" i="11"/>
  <c r="AK18" i="11"/>
  <c r="AE18" i="11"/>
  <c r="X18" i="11"/>
  <c r="V18" i="11"/>
  <c r="R18" i="11"/>
  <c r="L18" i="11"/>
  <c r="CC17" i="11"/>
  <c r="CA17" i="11"/>
  <c r="BW17" i="11"/>
  <c r="BQ17" i="11"/>
  <c r="BJ17" i="11"/>
  <c r="BH17" i="11"/>
  <c r="BD17" i="11"/>
  <c r="AX17" i="11"/>
  <c r="AQ17" i="11"/>
  <c r="AO17" i="11"/>
  <c r="AK17" i="11"/>
  <c r="AE17" i="11"/>
  <c r="X17" i="11"/>
  <c r="V17" i="11"/>
  <c r="R17" i="11"/>
  <c r="L17" i="1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CC15" i="11"/>
  <c r="CA15" i="11"/>
  <c r="BW15" i="11"/>
  <c r="BQ15" i="11"/>
  <c r="BJ15" i="11"/>
  <c r="BH15" i="11"/>
  <c r="BD15" i="11"/>
  <c r="AX15" i="11"/>
  <c r="AQ15" i="11"/>
  <c r="AO15" i="11"/>
  <c r="AK15" i="11"/>
  <c r="AE15" i="11"/>
  <c r="X15" i="11"/>
  <c r="V15" i="11"/>
  <c r="R15" i="11"/>
  <c r="L15" i="11"/>
  <c r="CC14" i="11"/>
  <c r="CA14" i="11"/>
  <c r="BW14" i="11"/>
  <c r="BQ14" i="11"/>
  <c r="BJ14" i="11"/>
  <c r="BH14" i="11"/>
  <c r="BD14" i="11"/>
  <c r="AX14" i="11"/>
  <c r="AQ14" i="11"/>
  <c r="AO14" i="11"/>
  <c r="AK14" i="11"/>
  <c r="AE14" i="11"/>
  <c r="X14" i="11"/>
  <c r="V14" i="11"/>
  <c r="R14" i="11"/>
  <c r="L14" i="11"/>
  <c r="CC13" i="11"/>
  <c r="CA13" i="11"/>
  <c r="BW13" i="11"/>
  <c r="BQ13" i="11"/>
  <c r="BJ13" i="11"/>
  <c r="BH13" i="11"/>
  <c r="BD13" i="11"/>
  <c r="AX13" i="11"/>
  <c r="AQ13" i="11"/>
  <c r="AO13" i="11"/>
  <c r="AK13" i="11"/>
  <c r="AE13" i="11"/>
  <c r="X13" i="11"/>
  <c r="V13" i="11"/>
  <c r="R13" i="11"/>
  <c r="L13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C82" i="10"/>
  <c r="CA82" i="10"/>
  <c r="BW82" i="10"/>
  <c r="BQ82" i="10"/>
  <c r="BJ82" i="10"/>
  <c r="BH82" i="10"/>
  <c r="BD82" i="10"/>
  <c r="AX82" i="10"/>
  <c r="AQ82" i="10"/>
  <c r="AO82" i="10"/>
  <c r="AK82" i="10"/>
  <c r="AE82" i="10"/>
  <c r="X82" i="10"/>
  <c r="V82" i="10"/>
  <c r="R82" i="10"/>
  <c r="L82" i="10"/>
  <c r="CC81" i="10"/>
  <c r="CA81" i="10"/>
  <c r="BW81" i="10"/>
  <c r="BQ81" i="10"/>
  <c r="BJ81" i="10"/>
  <c r="BH81" i="10"/>
  <c r="BD81" i="10"/>
  <c r="AX81" i="10"/>
  <c r="AQ81" i="10"/>
  <c r="AO81" i="10"/>
  <c r="AK81" i="10"/>
  <c r="AE81" i="10"/>
  <c r="X81" i="10"/>
  <c r="V81" i="10"/>
  <c r="R81" i="10"/>
  <c r="L81" i="10"/>
  <c r="CC80" i="10"/>
  <c r="CA80" i="10"/>
  <c r="BW80" i="10"/>
  <c r="BQ80" i="10"/>
  <c r="BJ80" i="10"/>
  <c r="BH80" i="10"/>
  <c r="BD80" i="10"/>
  <c r="AX80" i="10"/>
  <c r="AQ80" i="10"/>
  <c r="AO80" i="10"/>
  <c r="AK80" i="10"/>
  <c r="AE80" i="10"/>
  <c r="X80" i="10"/>
  <c r="V80" i="10"/>
  <c r="R80" i="10"/>
  <c r="L80" i="10"/>
  <c r="CC79" i="10"/>
  <c r="CA79" i="10"/>
  <c r="BW79" i="10"/>
  <c r="BQ79" i="10"/>
  <c r="BJ79" i="10"/>
  <c r="BH79" i="10"/>
  <c r="BD79" i="10"/>
  <c r="AX79" i="10"/>
  <c r="AQ79" i="10"/>
  <c r="AO79" i="10"/>
  <c r="AK79" i="10"/>
  <c r="AE79" i="10"/>
  <c r="X79" i="10"/>
  <c r="V79" i="10"/>
  <c r="R79" i="10"/>
  <c r="L79" i="10"/>
  <c r="CC78" i="10"/>
  <c r="CA78" i="10"/>
  <c r="BW78" i="10"/>
  <c r="BQ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BJ77" i="10"/>
  <c r="BH77" i="10"/>
  <c r="BD77" i="10"/>
  <c r="AX77" i="10"/>
  <c r="AQ77" i="10"/>
  <c r="AO77" i="10"/>
  <c r="AK77" i="10"/>
  <c r="AE77" i="10"/>
  <c r="X77" i="10"/>
  <c r="V77" i="10"/>
  <c r="R77" i="10"/>
  <c r="L77" i="10"/>
  <c r="CC76" i="10"/>
  <c r="CA76" i="10"/>
  <c r="BW76" i="10"/>
  <c r="BQ76" i="10"/>
  <c r="BJ76" i="10"/>
  <c r="BH76" i="10"/>
  <c r="BD76" i="10"/>
  <c r="AX76" i="10"/>
  <c r="AQ76" i="10"/>
  <c r="AO76" i="10"/>
  <c r="AK76" i="10"/>
  <c r="AE76" i="10"/>
  <c r="X76" i="10"/>
  <c r="V76" i="10"/>
  <c r="R76" i="10"/>
  <c r="L76" i="10"/>
  <c r="CC75" i="10"/>
  <c r="CA75" i="10"/>
  <c r="BW75" i="10"/>
  <c r="BQ75" i="10"/>
  <c r="BJ75" i="10"/>
  <c r="BH75" i="10"/>
  <c r="BD75" i="10"/>
  <c r="AX75" i="10"/>
  <c r="AQ75" i="10"/>
  <c r="AO75" i="10"/>
  <c r="AK75" i="10"/>
  <c r="AE75" i="10"/>
  <c r="X75" i="10"/>
  <c r="V75" i="10"/>
  <c r="R75" i="10"/>
  <c r="L75" i="10"/>
  <c r="CC74" i="10"/>
  <c r="CA74" i="10"/>
  <c r="BW74" i="10"/>
  <c r="BQ74" i="10"/>
  <c r="BJ74" i="10"/>
  <c r="BH74" i="10"/>
  <c r="BD74" i="10"/>
  <c r="AX74" i="10"/>
  <c r="AQ74" i="10"/>
  <c r="AO74" i="10"/>
  <c r="AK74" i="10"/>
  <c r="AE74" i="10"/>
  <c r="X74" i="10"/>
  <c r="V74" i="10"/>
  <c r="R74" i="10"/>
  <c r="L74" i="10"/>
  <c r="CC73" i="10"/>
  <c r="CA73" i="10"/>
  <c r="BW73" i="10"/>
  <c r="BQ73" i="10"/>
  <c r="BJ73" i="10"/>
  <c r="BH73" i="10"/>
  <c r="BD73" i="10"/>
  <c r="AX73" i="10"/>
  <c r="AQ73" i="10"/>
  <c r="AO73" i="10"/>
  <c r="AK73" i="10"/>
  <c r="AE73" i="10"/>
  <c r="X73" i="10"/>
  <c r="V73" i="10"/>
  <c r="R73" i="10"/>
  <c r="L73" i="10"/>
  <c r="CC72" i="10"/>
  <c r="CA72" i="10"/>
  <c r="BW72" i="10"/>
  <c r="BQ72" i="10"/>
  <c r="BJ72" i="10"/>
  <c r="BH72" i="10"/>
  <c r="BD72" i="10"/>
  <c r="AX72" i="10"/>
  <c r="AQ72" i="10"/>
  <c r="AO72" i="10"/>
  <c r="AK72" i="10"/>
  <c r="AE72" i="10"/>
  <c r="X72" i="10"/>
  <c r="V72" i="10"/>
  <c r="R72" i="10"/>
  <c r="L72" i="10"/>
  <c r="CC71" i="10"/>
  <c r="CA71" i="10"/>
  <c r="BW71" i="10"/>
  <c r="BQ71" i="10"/>
  <c r="BJ71" i="10"/>
  <c r="BH71" i="10"/>
  <c r="BD71" i="10"/>
  <c r="AX71" i="10"/>
  <c r="AQ71" i="10"/>
  <c r="AO71" i="10"/>
  <c r="AK71" i="10"/>
  <c r="AE71" i="10"/>
  <c r="X71" i="10"/>
  <c r="V71" i="10"/>
  <c r="R71" i="10"/>
  <c r="L71" i="10"/>
  <c r="CC70" i="10"/>
  <c r="CA70" i="10"/>
  <c r="BW70" i="10"/>
  <c r="BQ70" i="10"/>
  <c r="BJ70" i="10"/>
  <c r="BH70" i="10"/>
  <c r="BD70" i="10"/>
  <c r="AX70" i="10"/>
  <c r="AQ70" i="10"/>
  <c r="AO70" i="10"/>
  <c r="AK70" i="10"/>
  <c r="AE70" i="10"/>
  <c r="X70" i="10"/>
  <c r="V70" i="10"/>
  <c r="R70" i="10"/>
  <c r="L70" i="10"/>
  <c r="CC69" i="10"/>
  <c r="CA69" i="10"/>
  <c r="BW69" i="10"/>
  <c r="BQ69" i="10"/>
  <c r="BJ69" i="10"/>
  <c r="BH69" i="10"/>
  <c r="BD69" i="10"/>
  <c r="AX69" i="10"/>
  <c r="AQ69" i="10"/>
  <c r="AO69" i="10"/>
  <c r="AK69" i="10"/>
  <c r="AE69" i="10"/>
  <c r="X69" i="10"/>
  <c r="V69" i="10"/>
  <c r="R69" i="10"/>
  <c r="L69" i="10"/>
  <c r="CC68" i="10"/>
  <c r="CA68" i="10"/>
  <c r="BW68" i="10"/>
  <c r="BQ68" i="10"/>
  <c r="BJ68" i="10"/>
  <c r="BH68" i="10"/>
  <c r="BD68" i="10"/>
  <c r="AX68" i="10"/>
  <c r="AQ68" i="10"/>
  <c r="AO68" i="10"/>
  <c r="AK68" i="10"/>
  <c r="AE68" i="10"/>
  <c r="X68" i="10"/>
  <c r="V68" i="10"/>
  <c r="R68" i="10"/>
  <c r="L68" i="10"/>
  <c r="CC67" i="10"/>
  <c r="CA67" i="10"/>
  <c r="BW67" i="10"/>
  <c r="BQ67" i="10"/>
  <c r="BJ67" i="10"/>
  <c r="BH67" i="10"/>
  <c r="BD67" i="10"/>
  <c r="AX67" i="10"/>
  <c r="AQ67" i="10"/>
  <c r="AO67" i="10"/>
  <c r="AK67" i="10"/>
  <c r="AE67" i="10"/>
  <c r="X67" i="10"/>
  <c r="V67" i="10"/>
  <c r="R67" i="10"/>
  <c r="L67" i="10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C65" i="10"/>
  <c r="CA65" i="10"/>
  <c r="BW65" i="10"/>
  <c r="BQ65" i="10"/>
  <c r="BJ65" i="10"/>
  <c r="BH65" i="10"/>
  <c r="BD65" i="10"/>
  <c r="AX65" i="10"/>
  <c r="AQ65" i="10"/>
  <c r="AO65" i="10"/>
  <c r="AK65" i="10"/>
  <c r="AE65" i="10"/>
  <c r="X65" i="10"/>
  <c r="V65" i="10"/>
  <c r="R65" i="10"/>
  <c r="L65" i="10"/>
  <c r="CC64" i="10"/>
  <c r="CA64" i="10"/>
  <c r="BW64" i="10"/>
  <c r="BQ64" i="10"/>
  <c r="BJ64" i="10"/>
  <c r="BH64" i="10"/>
  <c r="BD64" i="10"/>
  <c r="AX64" i="10"/>
  <c r="AQ64" i="10"/>
  <c r="AO64" i="10"/>
  <c r="AK64" i="10"/>
  <c r="AE64" i="10"/>
  <c r="X64" i="10"/>
  <c r="V64" i="10"/>
  <c r="R64" i="10"/>
  <c r="L64" i="10"/>
  <c r="CC63" i="10"/>
  <c r="CA63" i="10"/>
  <c r="BW63" i="10"/>
  <c r="BQ63" i="10"/>
  <c r="BJ63" i="10"/>
  <c r="BH63" i="10"/>
  <c r="BD63" i="10"/>
  <c r="AX63" i="10"/>
  <c r="AQ63" i="10"/>
  <c r="AO63" i="10"/>
  <c r="AK63" i="10"/>
  <c r="AE63" i="10"/>
  <c r="X63" i="10"/>
  <c r="V63" i="10"/>
  <c r="R63" i="10"/>
  <c r="L63" i="10"/>
  <c r="CC62" i="10"/>
  <c r="CA62" i="10"/>
  <c r="BW62" i="10"/>
  <c r="BQ62" i="10"/>
  <c r="BJ62" i="10"/>
  <c r="BH62" i="10"/>
  <c r="BD62" i="10"/>
  <c r="AX62" i="10"/>
  <c r="AQ62" i="10"/>
  <c r="AO62" i="10"/>
  <c r="AK62" i="10"/>
  <c r="AE62" i="10"/>
  <c r="AR62" i="10" s="1"/>
  <c r="X62" i="10"/>
  <c r="V62" i="10"/>
  <c r="R62" i="10"/>
  <c r="L62" i="10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X60" i="10"/>
  <c r="V60" i="10"/>
  <c r="R60" i="10"/>
  <c r="L60" i="10"/>
  <c r="CC59" i="10"/>
  <c r="CA59" i="10"/>
  <c r="BW59" i="10"/>
  <c r="BQ59" i="10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CC58" i="10"/>
  <c r="CA58" i="10"/>
  <c r="BW58" i="10"/>
  <c r="BQ58" i="10"/>
  <c r="CD58" i="10" s="1"/>
  <c r="BJ58" i="10"/>
  <c r="BH58" i="10"/>
  <c r="BD58" i="10"/>
  <c r="AX58" i="10"/>
  <c r="AQ58" i="10"/>
  <c r="AO58" i="10"/>
  <c r="AK58" i="10"/>
  <c r="AE58" i="10"/>
  <c r="AR58" i="10" s="1"/>
  <c r="X58" i="10"/>
  <c r="V58" i="10"/>
  <c r="R58" i="10"/>
  <c r="L58" i="10"/>
  <c r="CC57" i="10"/>
  <c r="CA57" i="10"/>
  <c r="BW57" i="10"/>
  <c r="BQ57" i="10"/>
  <c r="BJ57" i="10"/>
  <c r="BH57" i="10"/>
  <c r="BD57" i="10"/>
  <c r="AX57" i="10"/>
  <c r="AQ57" i="10"/>
  <c r="AO57" i="10"/>
  <c r="AK57" i="10"/>
  <c r="AE57" i="10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AQ56" i="10"/>
  <c r="AO56" i="10"/>
  <c r="AK56" i="10"/>
  <c r="AE56" i="10"/>
  <c r="AR56" i="10" s="1"/>
  <c r="X56" i="10"/>
  <c r="V56" i="10"/>
  <c r="R56" i="10"/>
  <c r="L56" i="10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X55" i="10"/>
  <c r="V55" i="10"/>
  <c r="R55" i="10"/>
  <c r="L55" i="10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CC51" i="10"/>
  <c r="CA51" i="10"/>
  <c r="BW51" i="10"/>
  <c r="BQ51" i="10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CC50" i="10"/>
  <c r="CA50" i="10"/>
  <c r="BW50" i="10"/>
  <c r="BQ50" i="10"/>
  <c r="BJ50" i="10"/>
  <c r="BH50" i="10"/>
  <c r="BD50" i="10"/>
  <c r="AX50" i="10"/>
  <c r="AQ50" i="10"/>
  <c r="AO50" i="10"/>
  <c r="AK50" i="10"/>
  <c r="AE50" i="10"/>
  <c r="AR50" i="10" s="1"/>
  <c r="X50" i="10"/>
  <c r="V50" i="10"/>
  <c r="R50" i="10"/>
  <c r="L50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X49" i="10"/>
  <c r="V49" i="10"/>
  <c r="R49" i="10"/>
  <c r="L49" i="10"/>
  <c r="CC48" i="10"/>
  <c r="CA48" i="10"/>
  <c r="BW48" i="10"/>
  <c r="BQ48" i="10"/>
  <c r="CD48" i="10" s="1"/>
  <c r="BJ48" i="10"/>
  <c r="BH48" i="10"/>
  <c r="BD48" i="10"/>
  <c r="AX48" i="10"/>
  <c r="AQ48" i="10"/>
  <c r="AO48" i="10"/>
  <c r="AK48" i="10"/>
  <c r="AE48" i="10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X47" i="10"/>
  <c r="V47" i="10"/>
  <c r="R47" i="10"/>
  <c r="L47" i="10"/>
  <c r="CC46" i="10"/>
  <c r="CA46" i="10"/>
  <c r="BW46" i="10"/>
  <c r="BQ46" i="10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X44" i="10"/>
  <c r="V44" i="10"/>
  <c r="R44" i="10"/>
  <c r="L44" i="10"/>
  <c r="CC43" i="10"/>
  <c r="CA43" i="10"/>
  <c r="BW43" i="10"/>
  <c r="BQ43" i="10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AQ42" i="10"/>
  <c r="AO42" i="10"/>
  <c r="AK42" i="10"/>
  <c r="AE42" i="10"/>
  <c r="AR42" i="10" s="1"/>
  <c r="X42" i="10"/>
  <c r="V42" i="10"/>
  <c r="R42" i="10"/>
  <c r="L42" i="10"/>
  <c r="CC41" i="10"/>
  <c r="CA41" i="10"/>
  <c r="BW41" i="10"/>
  <c r="BQ41" i="10"/>
  <c r="BJ41" i="10"/>
  <c r="BH41" i="10"/>
  <c r="BD41" i="10"/>
  <c r="AX41" i="10"/>
  <c r="AQ41" i="10"/>
  <c r="AO41" i="10"/>
  <c r="AK41" i="10"/>
  <c r="AE41" i="10"/>
  <c r="X41" i="10"/>
  <c r="V41" i="10"/>
  <c r="R41" i="10"/>
  <c r="L41" i="10"/>
  <c r="CC40" i="10"/>
  <c r="CA40" i="10"/>
  <c r="BW40" i="10"/>
  <c r="BQ40" i="10"/>
  <c r="CD40" i="10" s="1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X39" i="10"/>
  <c r="V39" i="10"/>
  <c r="R39" i="10"/>
  <c r="L39" i="10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CC37" i="10"/>
  <c r="CA37" i="10"/>
  <c r="BW37" i="10"/>
  <c r="BQ37" i="10"/>
  <c r="CD37" i="10" s="1"/>
  <c r="BJ37" i="10"/>
  <c r="BH37" i="10"/>
  <c r="BD37" i="10"/>
  <c r="AX37" i="10"/>
  <c r="AQ37" i="10"/>
  <c r="AO37" i="10"/>
  <c r="AK37" i="10"/>
  <c r="AE37" i="10"/>
  <c r="AR37" i="10" s="1"/>
  <c r="X37" i="10"/>
  <c r="V37" i="10"/>
  <c r="R37" i="10"/>
  <c r="L37" i="10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CC34" i="10"/>
  <c r="CA34" i="10"/>
  <c r="BW34" i="10"/>
  <c r="BQ34" i="10"/>
  <c r="BJ34" i="10"/>
  <c r="BH34" i="10"/>
  <c r="BD34" i="10"/>
  <c r="AX34" i="10"/>
  <c r="AQ34" i="10"/>
  <c r="AO34" i="10"/>
  <c r="AK34" i="10"/>
  <c r="AE34" i="10"/>
  <c r="AR34" i="10" s="1"/>
  <c r="X34" i="10"/>
  <c r="V34" i="10"/>
  <c r="R34" i="10"/>
  <c r="L34" i="10"/>
  <c r="CC33" i="10"/>
  <c r="CA33" i="10"/>
  <c r="BW33" i="10"/>
  <c r="BQ33" i="10"/>
  <c r="BJ33" i="10"/>
  <c r="BH33" i="10"/>
  <c r="BD33" i="10"/>
  <c r="AX33" i="10"/>
  <c r="BK33" i="10" s="1"/>
  <c r="AQ33" i="10"/>
  <c r="AO33" i="10"/>
  <c r="AK33" i="10"/>
  <c r="AE33" i="10"/>
  <c r="X33" i="10"/>
  <c r="V33" i="10"/>
  <c r="R33" i="10"/>
  <c r="L33" i="10"/>
  <c r="CC32" i="10"/>
  <c r="CA32" i="10"/>
  <c r="BW32" i="10"/>
  <c r="BQ32" i="10"/>
  <c r="CD32" i="10" s="1"/>
  <c r="BJ32" i="10"/>
  <c r="BH32" i="10"/>
  <c r="BD32" i="10"/>
  <c r="AX32" i="10"/>
  <c r="AQ32" i="10"/>
  <c r="AO32" i="10"/>
  <c r="AK32" i="10"/>
  <c r="AE32" i="10"/>
  <c r="X32" i="10"/>
  <c r="V32" i="10"/>
  <c r="R32" i="10"/>
  <c r="L32" i="10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X31" i="10"/>
  <c r="V31" i="10"/>
  <c r="R31" i="10"/>
  <c r="L31" i="10"/>
  <c r="CC30" i="10"/>
  <c r="CA30" i="10"/>
  <c r="BW30" i="10"/>
  <c r="BQ30" i="10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X28" i="10"/>
  <c r="V28" i="10"/>
  <c r="R28" i="10"/>
  <c r="L28" i="10"/>
  <c r="CC27" i="10"/>
  <c r="CA27" i="10"/>
  <c r="BW27" i="10"/>
  <c r="BQ27" i="10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CC26" i="10"/>
  <c r="CA26" i="10"/>
  <c r="BW26" i="10"/>
  <c r="BQ26" i="10"/>
  <c r="CD26" i="10" s="1"/>
  <c r="BJ26" i="10"/>
  <c r="BH26" i="10"/>
  <c r="BD26" i="10"/>
  <c r="AX26" i="10"/>
  <c r="AQ26" i="10"/>
  <c r="AO26" i="10"/>
  <c r="AK26" i="10"/>
  <c r="AE26" i="10"/>
  <c r="AR26" i="10" s="1"/>
  <c r="X26" i="10"/>
  <c r="V26" i="10"/>
  <c r="R26" i="10"/>
  <c r="L26" i="10"/>
  <c r="CC25" i="10"/>
  <c r="CA25" i="10"/>
  <c r="BW25" i="10"/>
  <c r="BQ25" i="10"/>
  <c r="BJ25" i="10"/>
  <c r="BH25" i="10"/>
  <c r="BD25" i="10"/>
  <c r="AX25" i="10"/>
  <c r="AQ25" i="10"/>
  <c r="AO25" i="10"/>
  <c r="AK25" i="10"/>
  <c r="AE25" i="10"/>
  <c r="X25" i="10"/>
  <c r="V25" i="10"/>
  <c r="R25" i="10"/>
  <c r="L25" i="10"/>
  <c r="CC24" i="10"/>
  <c r="CA24" i="10"/>
  <c r="BW24" i="10"/>
  <c r="BQ24" i="10"/>
  <c r="CD24" i="10" s="1"/>
  <c r="BJ24" i="10"/>
  <c r="BH24" i="10"/>
  <c r="BD24" i="10"/>
  <c r="AX24" i="10"/>
  <c r="AQ24" i="10"/>
  <c r="AO24" i="10"/>
  <c r="AK24" i="10"/>
  <c r="AE24" i="10"/>
  <c r="AR24" i="10" s="1"/>
  <c r="X24" i="10"/>
  <c r="V24" i="10"/>
  <c r="R24" i="10"/>
  <c r="L24" i="10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X23" i="10"/>
  <c r="V23" i="10"/>
  <c r="R23" i="10"/>
  <c r="L23" i="10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CC21" i="10"/>
  <c r="CA21" i="10"/>
  <c r="BW21" i="10"/>
  <c r="BQ21" i="10"/>
  <c r="CD21" i="10" s="1"/>
  <c r="BJ21" i="10"/>
  <c r="BH21" i="10"/>
  <c r="BD21" i="10"/>
  <c r="AX21" i="10"/>
  <c r="AQ21" i="10"/>
  <c r="AO21" i="10"/>
  <c r="AK21" i="10"/>
  <c r="AE21" i="10"/>
  <c r="AR21" i="10" s="1"/>
  <c r="X21" i="10"/>
  <c r="V21" i="10"/>
  <c r="R21" i="10"/>
  <c r="L21" i="10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CC19" i="10"/>
  <c r="CA19" i="10"/>
  <c r="BW19" i="10"/>
  <c r="BQ19" i="10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CC18" i="10"/>
  <c r="CA18" i="10"/>
  <c r="BW18" i="10"/>
  <c r="BQ18" i="10"/>
  <c r="BJ18" i="10"/>
  <c r="BH18" i="10"/>
  <c r="BD18" i="10"/>
  <c r="AX18" i="10"/>
  <c r="AQ18" i="10"/>
  <c r="AO18" i="10"/>
  <c r="AK18" i="10"/>
  <c r="AE18" i="10"/>
  <c r="AR18" i="10" s="1"/>
  <c r="X18" i="10"/>
  <c r="V18" i="10"/>
  <c r="R18" i="10"/>
  <c r="L18" i="10"/>
  <c r="CC17" i="10"/>
  <c r="CA17" i="10"/>
  <c r="BW17" i="10"/>
  <c r="BQ17" i="10"/>
  <c r="BJ17" i="10"/>
  <c r="BH17" i="10"/>
  <c r="BD17" i="10"/>
  <c r="AX17" i="10"/>
  <c r="BK17" i="10" s="1"/>
  <c r="AQ17" i="10"/>
  <c r="AO17" i="10"/>
  <c r="AK17" i="10"/>
  <c r="AE17" i="10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AQ16" i="10"/>
  <c r="AO16" i="10"/>
  <c r="AK16" i="10"/>
  <c r="AE16" i="10"/>
  <c r="X16" i="10"/>
  <c r="V16" i="10"/>
  <c r="R16" i="10"/>
  <c r="L16" i="10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CC80" i="9"/>
  <c r="CA80" i="9"/>
  <c r="BW80" i="9"/>
  <c r="BQ80" i="9"/>
  <c r="BJ80" i="9"/>
  <c r="BH80" i="9"/>
  <c r="BD80" i="9"/>
  <c r="AX80" i="9"/>
  <c r="AQ80" i="9"/>
  <c r="AO80" i="9"/>
  <c r="AK80" i="9"/>
  <c r="AE80" i="9"/>
  <c r="AR80" i="9" s="1"/>
  <c r="X80" i="9"/>
  <c r="V80" i="9"/>
  <c r="R80" i="9"/>
  <c r="L80" i="9"/>
  <c r="CC79" i="9"/>
  <c r="CA79" i="9"/>
  <c r="BW79" i="9"/>
  <c r="BQ79" i="9"/>
  <c r="BJ79" i="9"/>
  <c r="BH79" i="9"/>
  <c r="BD79" i="9"/>
  <c r="AX79" i="9"/>
  <c r="BK79" i="9" s="1"/>
  <c r="AQ79" i="9"/>
  <c r="AO79" i="9"/>
  <c r="AK79" i="9"/>
  <c r="AE79" i="9"/>
  <c r="X79" i="9"/>
  <c r="V79" i="9"/>
  <c r="R79" i="9"/>
  <c r="L79" i="9"/>
  <c r="CC78" i="9"/>
  <c r="CA78" i="9"/>
  <c r="BW78" i="9"/>
  <c r="BQ78" i="9"/>
  <c r="CD78" i="9" s="1"/>
  <c r="BJ78" i="9"/>
  <c r="BH78" i="9"/>
  <c r="BD78" i="9"/>
  <c r="AX78" i="9"/>
  <c r="AQ78" i="9"/>
  <c r="AO78" i="9"/>
  <c r="AK78" i="9"/>
  <c r="AE78" i="9"/>
  <c r="X78" i="9"/>
  <c r="V78" i="9"/>
  <c r="R78" i="9"/>
  <c r="L78" i="9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X77" i="9"/>
  <c r="V77" i="9"/>
  <c r="R77" i="9"/>
  <c r="L77" i="9"/>
  <c r="CC76" i="9"/>
  <c r="CA76" i="9"/>
  <c r="BW76" i="9"/>
  <c r="BQ76" i="9"/>
  <c r="BJ76" i="9"/>
  <c r="BH76" i="9"/>
  <c r="BD76" i="9"/>
  <c r="AX76" i="9"/>
  <c r="BK76" i="9" s="1"/>
  <c r="AQ76" i="9"/>
  <c r="AO76" i="9"/>
  <c r="AK76" i="9"/>
  <c r="AE76" i="9"/>
  <c r="AR76" i="9" s="1"/>
  <c r="X76" i="9"/>
  <c r="V76" i="9"/>
  <c r="R76" i="9"/>
  <c r="L76" i="9"/>
  <c r="CC75" i="9"/>
  <c r="CA75" i="9"/>
  <c r="BW75" i="9"/>
  <c r="BQ75" i="9"/>
  <c r="CD75" i="9" s="1"/>
  <c r="BJ75" i="9"/>
  <c r="BH75" i="9"/>
  <c r="BD75" i="9"/>
  <c r="AX75" i="9"/>
  <c r="BK75" i="9" s="1"/>
  <c r="AQ75" i="9"/>
  <c r="AO75" i="9"/>
  <c r="AK75" i="9"/>
  <c r="AE75" i="9"/>
  <c r="AR75" i="9" s="1"/>
  <c r="X75" i="9"/>
  <c r="V75" i="9"/>
  <c r="R75" i="9"/>
  <c r="L75" i="9"/>
  <c r="CC74" i="9"/>
  <c r="CA74" i="9"/>
  <c r="BW74" i="9"/>
  <c r="BQ74" i="9"/>
  <c r="CD74" i="9" s="1"/>
  <c r="BJ74" i="9"/>
  <c r="BH74" i="9"/>
  <c r="BD74" i="9"/>
  <c r="AX74" i="9"/>
  <c r="BK74" i="9" s="1"/>
  <c r="AQ74" i="9"/>
  <c r="AO74" i="9"/>
  <c r="AK74" i="9"/>
  <c r="AE74" i="9"/>
  <c r="X74" i="9"/>
  <c r="V74" i="9"/>
  <c r="R74" i="9"/>
  <c r="L74" i="9"/>
  <c r="CC73" i="9"/>
  <c r="CA73" i="9"/>
  <c r="BW73" i="9"/>
  <c r="BQ73" i="9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CC72" i="9"/>
  <c r="CA72" i="9"/>
  <c r="BW72" i="9"/>
  <c r="BQ72" i="9"/>
  <c r="CD72" i="9" s="1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CC71" i="9"/>
  <c r="CA71" i="9"/>
  <c r="BW71" i="9"/>
  <c r="BQ71" i="9"/>
  <c r="BJ71" i="9"/>
  <c r="BH71" i="9"/>
  <c r="BD71" i="9"/>
  <c r="AX71" i="9"/>
  <c r="AQ71" i="9"/>
  <c r="AO71" i="9"/>
  <c r="AK71" i="9"/>
  <c r="AE71" i="9"/>
  <c r="X71" i="9"/>
  <c r="V71" i="9"/>
  <c r="R71" i="9"/>
  <c r="L71" i="9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X69" i="9"/>
  <c r="V69" i="9"/>
  <c r="R69" i="9"/>
  <c r="L69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CC67" i="9"/>
  <c r="CA67" i="9"/>
  <c r="BW67" i="9"/>
  <c r="BQ67" i="9"/>
  <c r="CD67" i="9" s="1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CC63" i="9"/>
  <c r="CA63" i="9"/>
  <c r="BW63" i="9"/>
  <c r="BQ63" i="9"/>
  <c r="BJ63" i="9"/>
  <c r="BH63" i="9"/>
  <c r="BD63" i="9"/>
  <c r="AX63" i="9"/>
  <c r="BK63" i="9" s="1"/>
  <c r="AQ63" i="9"/>
  <c r="AO63" i="9"/>
  <c r="AK63" i="9"/>
  <c r="AE63" i="9"/>
  <c r="X63" i="9"/>
  <c r="V63" i="9"/>
  <c r="R63" i="9"/>
  <c r="L63" i="9"/>
  <c r="CC62" i="9"/>
  <c r="CA62" i="9"/>
  <c r="BW62" i="9"/>
  <c r="BQ62" i="9"/>
  <c r="CD62" i="9" s="1"/>
  <c r="BJ62" i="9"/>
  <c r="BH62" i="9"/>
  <c r="BD62" i="9"/>
  <c r="AX62" i="9"/>
  <c r="AQ62" i="9"/>
  <c r="AO62" i="9"/>
  <c r="AK62" i="9"/>
  <c r="AE62" i="9"/>
  <c r="X62" i="9"/>
  <c r="V62" i="9"/>
  <c r="R62" i="9"/>
  <c r="L62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CC60" i="9"/>
  <c r="CA60" i="9"/>
  <c r="BW60" i="9"/>
  <c r="BQ60" i="9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CC58" i="9"/>
  <c r="CA58" i="9"/>
  <c r="BW58" i="9"/>
  <c r="BQ58" i="9"/>
  <c r="CD58" i="9" s="1"/>
  <c r="BJ58" i="9"/>
  <c r="BH58" i="9"/>
  <c r="BD58" i="9"/>
  <c r="AX58" i="9"/>
  <c r="AQ58" i="9"/>
  <c r="AO58" i="9"/>
  <c r="AK58" i="9"/>
  <c r="AE58" i="9"/>
  <c r="X58" i="9"/>
  <c r="V58" i="9"/>
  <c r="R58" i="9"/>
  <c r="L58" i="9"/>
  <c r="CC57" i="9"/>
  <c r="CA57" i="9"/>
  <c r="BW57" i="9"/>
  <c r="BQ57" i="9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CC55" i="9"/>
  <c r="CA55" i="9"/>
  <c r="BW55" i="9"/>
  <c r="BQ55" i="9"/>
  <c r="BJ55" i="9"/>
  <c r="BH55" i="9"/>
  <c r="BD55" i="9"/>
  <c r="AX55" i="9"/>
  <c r="AQ55" i="9"/>
  <c r="AO55" i="9"/>
  <c r="AK55" i="9"/>
  <c r="AE55" i="9"/>
  <c r="X55" i="9"/>
  <c r="V55" i="9"/>
  <c r="R55" i="9"/>
  <c r="L55" i="9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X53" i="9"/>
  <c r="V53" i="9"/>
  <c r="R53" i="9"/>
  <c r="L53" i="9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X49" i="9"/>
  <c r="V49" i="9"/>
  <c r="R49" i="9"/>
  <c r="L49" i="9"/>
  <c r="CC48" i="9"/>
  <c r="CA48" i="9"/>
  <c r="BW48" i="9"/>
  <c r="BQ48" i="9"/>
  <c r="BJ48" i="9"/>
  <c r="BH48" i="9"/>
  <c r="BD48" i="9"/>
  <c r="AX48" i="9"/>
  <c r="AQ48" i="9"/>
  <c r="AO48" i="9"/>
  <c r="AK48" i="9"/>
  <c r="AE48" i="9"/>
  <c r="AR48" i="9" s="1"/>
  <c r="X48" i="9"/>
  <c r="V48" i="9"/>
  <c r="R48" i="9"/>
  <c r="L48" i="9"/>
  <c r="CC47" i="9"/>
  <c r="CA47" i="9"/>
  <c r="BW47" i="9"/>
  <c r="BQ47" i="9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CC46" i="9"/>
  <c r="CA46" i="9"/>
  <c r="BW46" i="9"/>
  <c r="BQ46" i="9"/>
  <c r="CD46" i="9" s="1"/>
  <c r="BJ46" i="9"/>
  <c r="BH46" i="9"/>
  <c r="BD46" i="9"/>
  <c r="AX46" i="9"/>
  <c r="AQ46" i="9"/>
  <c r="AO46" i="9"/>
  <c r="AK46" i="9"/>
  <c r="AE46" i="9"/>
  <c r="X46" i="9"/>
  <c r="V46" i="9"/>
  <c r="R46" i="9"/>
  <c r="L46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CC44" i="9"/>
  <c r="CA44" i="9"/>
  <c r="BW44" i="9"/>
  <c r="BQ44" i="9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CC39" i="9"/>
  <c r="CA39" i="9"/>
  <c r="BW39" i="9"/>
  <c r="BQ39" i="9"/>
  <c r="BJ39" i="9"/>
  <c r="BH39" i="9"/>
  <c r="BD39" i="9"/>
  <c r="AX39" i="9"/>
  <c r="AQ39" i="9"/>
  <c r="AO39" i="9"/>
  <c r="AK39" i="9"/>
  <c r="AE39" i="9"/>
  <c r="X39" i="9"/>
  <c r="V39" i="9"/>
  <c r="R39" i="9"/>
  <c r="L39" i="9"/>
  <c r="CC38" i="9"/>
  <c r="CA38" i="9"/>
  <c r="BW38" i="9"/>
  <c r="BQ38" i="9"/>
  <c r="CD38" i="9" s="1"/>
  <c r="BJ38" i="9"/>
  <c r="BH38" i="9"/>
  <c r="BD38" i="9"/>
  <c r="AX38" i="9"/>
  <c r="AQ38" i="9"/>
  <c r="AO38" i="9"/>
  <c r="AK38" i="9"/>
  <c r="AE38" i="9"/>
  <c r="AR38" i="9" s="1"/>
  <c r="X38" i="9"/>
  <c r="V38" i="9"/>
  <c r="R38" i="9"/>
  <c r="L38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X37" i="9"/>
  <c r="V37" i="9"/>
  <c r="R37" i="9"/>
  <c r="L37" i="9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CC34" i="9"/>
  <c r="CA34" i="9"/>
  <c r="BW34" i="9"/>
  <c r="BQ34" i="9"/>
  <c r="CD34" i="9" s="1"/>
  <c r="BJ34" i="9"/>
  <c r="BH34" i="9"/>
  <c r="BD34" i="9"/>
  <c r="AX34" i="9"/>
  <c r="AQ34" i="9"/>
  <c r="AO34" i="9"/>
  <c r="AK34" i="9"/>
  <c r="AE34" i="9"/>
  <c r="X34" i="9"/>
  <c r="V34" i="9"/>
  <c r="R34" i="9"/>
  <c r="L34" i="9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CC31" i="9"/>
  <c r="CA31" i="9"/>
  <c r="BW31" i="9"/>
  <c r="BQ31" i="9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CC30" i="9"/>
  <c r="CA30" i="9"/>
  <c r="BW30" i="9"/>
  <c r="BQ30" i="9"/>
  <c r="CD30" i="9" s="1"/>
  <c r="BJ30" i="9"/>
  <c r="BH30" i="9"/>
  <c r="BD30" i="9"/>
  <c r="AX30" i="9"/>
  <c r="AQ30" i="9"/>
  <c r="AO30" i="9"/>
  <c r="AK30" i="9"/>
  <c r="AE30" i="9"/>
  <c r="AR30" i="9" s="1"/>
  <c r="X30" i="9"/>
  <c r="V30" i="9"/>
  <c r="R30" i="9"/>
  <c r="L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X29" i="9"/>
  <c r="V29" i="9"/>
  <c r="R29" i="9"/>
  <c r="L29" i="9"/>
  <c r="CC28" i="9"/>
  <c r="CA28" i="9"/>
  <c r="BW28" i="9"/>
  <c r="BQ28" i="9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CC27" i="9"/>
  <c r="CA27" i="9"/>
  <c r="BW27" i="9"/>
  <c r="BQ27" i="9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AQ26" i="9"/>
  <c r="AO26" i="9"/>
  <c r="AK26" i="9"/>
  <c r="AE26" i="9"/>
  <c r="X26" i="9"/>
  <c r="V26" i="9"/>
  <c r="R26" i="9"/>
  <c r="L26" i="9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X25" i="9"/>
  <c r="V25" i="9"/>
  <c r="R25" i="9"/>
  <c r="L25" i="9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CC23" i="9"/>
  <c r="CA23" i="9"/>
  <c r="BW23" i="9"/>
  <c r="BQ23" i="9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AQ22" i="9"/>
  <c r="AO22" i="9"/>
  <c r="AK22" i="9"/>
  <c r="AE22" i="9"/>
  <c r="AR22" i="9" s="1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X21" i="9"/>
  <c r="V21" i="9"/>
  <c r="R21" i="9"/>
  <c r="L21" i="9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CC19" i="9"/>
  <c r="CA19" i="9"/>
  <c r="BW19" i="9"/>
  <c r="BQ19" i="9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CC16" i="9"/>
  <c r="CA16" i="9"/>
  <c r="BW16" i="9"/>
  <c r="BQ16" i="9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X13" i="9"/>
  <c r="V13" i="9"/>
  <c r="R13" i="9"/>
  <c r="L13" i="9"/>
  <c r="CC11" i="9"/>
  <c r="CA11" i="9"/>
  <c r="BW11" i="9"/>
  <c r="BQ11" i="9"/>
  <c r="BJ11" i="9"/>
  <c r="BH11" i="9"/>
  <c r="BD11" i="9"/>
  <c r="AX11" i="9"/>
  <c r="BK11" i="9" s="1"/>
  <c r="AS6" i="9" s="1"/>
  <c r="AQ11" i="9"/>
  <c r="AO11" i="9"/>
  <c r="AK11" i="9"/>
  <c r="AE11" i="9"/>
  <c r="X11" i="9"/>
  <c r="V11" i="9"/>
  <c r="R11" i="9"/>
  <c r="L11" i="9"/>
  <c r="CC82" i="8"/>
  <c r="CA82" i="8"/>
  <c r="BW82" i="8"/>
  <c r="BQ82" i="8"/>
  <c r="CD82" i="8" s="1"/>
  <c r="BJ82" i="8"/>
  <c r="BH82" i="8"/>
  <c r="BD82" i="8"/>
  <c r="AX82" i="8"/>
  <c r="BK82" i="8" s="1"/>
  <c r="AQ82" i="8"/>
  <c r="AO82" i="8"/>
  <c r="AK82" i="8"/>
  <c r="AE82" i="8"/>
  <c r="AR82" i="8" s="1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BK81" i="8" s="1"/>
  <c r="AQ81" i="8"/>
  <c r="AO81" i="8"/>
  <c r="AK81" i="8"/>
  <c r="AE81" i="8"/>
  <c r="AR81" i="8" s="1"/>
  <c r="X81" i="8"/>
  <c r="V81" i="8"/>
  <c r="R81" i="8"/>
  <c r="L81" i="8"/>
  <c r="Y81" i="8" s="1"/>
  <c r="CE81" i="8" s="1"/>
  <c r="CG81" i="8" s="1"/>
  <c r="CH81" i="8" s="1"/>
  <c r="CC80" i="8"/>
  <c r="CA80" i="8"/>
  <c r="BW80" i="8"/>
  <c r="BQ80" i="8"/>
  <c r="CD80" i="8" s="1"/>
  <c r="BJ80" i="8"/>
  <c r="BH80" i="8"/>
  <c r="BD80" i="8"/>
  <c r="AX80" i="8"/>
  <c r="BK80" i="8" s="1"/>
  <c r="AQ80" i="8"/>
  <c r="AO80" i="8"/>
  <c r="AK80" i="8"/>
  <c r="AE80" i="8"/>
  <c r="AR80" i="8" s="1"/>
  <c r="X80" i="8"/>
  <c r="V80" i="8"/>
  <c r="R80" i="8"/>
  <c r="L80" i="8"/>
  <c r="Y80" i="8" s="1"/>
  <c r="CE80" i="8" s="1"/>
  <c r="CG80" i="8" s="1"/>
  <c r="CH80" i="8" s="1"/>
  <c r="CC79" i="8"/>
  <c r="CA79" i="8"/>
  <c r="BW79" i="8"/>
  <c r="BQ79" i="8"/>
  <c r="CD79" i="8" s="1"/>
  <c r="BJ79" i="8"/>
  <c r="BH79" i="8"/>
  <c r="BD79" i="8"/>
  <c r="AX79" i="8"/>
  <c r="BK79" i="8" s="1"/>
  <c r="AQ79" i="8"/>
  <c r="AO79" i="8"/>
  <c r="AK79" i="8"/>
  <c r="AE79" i="8"/>
  <c r="AR79" i="8" s="1"/>
  <c r="X79" i="8"/>
  <c r="V79" i="8"/>
  <c r="R79" i="8"/>
  <c r="L79" i="8"/>
  <c r="Y79" i="8" s="1"/>
  <c r="CE79" i="8" s="1"/>
  <c r="CG79" i="8" s="1"/>
  <c r="CH79" i="8" s="1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AR78" i="8" s="1"/>
  <c r="X78" i="8"/>
  <c r="V78" i="8"/>
  <c r="R78" i="8"/>
  <c r="L78" i="8"/>
  <c r="Y78" i="8" s="1"/>
  <c r="CE78" i="8" s="1"/>
  <c r="CG78" i="8" s="1"/>
  <c r="CH78" i="8" s="1"/>
  <c r="CC77" i="8"/>
  <c r="CA77" i="8"/>
  <c r="BW77" i="8"/>
  <c r="BQ77" i="8"/>
  <c r="CD77" i="8" s="1"/>
  <c r="BJ77" i="8"/>
  <c r="BH77" i="8"/>
  <c r="BD77" i="8"/>
  <c r="AX77" i="8"/>
  <c r="BK77" i="8" s="1"/>
  <c r="AQ77" i="8"/>
  <c r="AO77" i="8"/>
  <c r="AK77" i="8"/>
  <c r="AE77" i="8"/>
  <c r="AR77" i="8" s="1"/>
  <c r="X77" i="8"/>
  <c r="V77" i="8"/>
  <c r="R77" i="8"/>
  <c r="L77" i="8"/>
  <c r="Y77" i="8" s="1"/>
  <c r="CE77" i="8" s="1"/>
  <c r="CG77" i="8" s="1"/>
  <c r="CH77" i="8" s="1"/>
  <c r="CC76" i="8"/>
  <c r="CA76" i="8"/>
  <c r="BW76" i="8"/>
  <c r="BQ76" i="8"/>
  <c r="CD76" i="8" s="1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Y76" i="8" s="1"/>
  <c r="CE76" i="8" s="1"/>
  <c r="CG76" i="8" s="1"/>
  <c r="CH76" i="8" s="1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AR75" i="8" s="1"/>
  <c r="X75" i="8"/>
  <c r="V75" i="8"/>
  <c r="R75" i="8"/>
  <c r="L75" i="8"/>
  <c r="Y75" i="8" s="1"/>
  <c r="CE75" i="8" s="1"/>
  <c r="CG75" i="8" s="1"/>
  <c r="CH75" i="8" s="1"/>
  <c r="CC74" i="8"/>
  <c r="CA74" i="8"/>
  <c r="BW74" i="8"/>
  <c r="BQ74" i="8"/>
  <c r="CD74" i="8" s="1"/>
  <c r="BJ74" i="8"/>
  <c r="BH74" i="8"/>
  <c r="BD74" i="8"/>
  <c r="AX74" i="8"/>
  <c r="BK74" i="8" s="1"/>
  <c r="AQ74" i="8"/>
  <c r="AO74" i="8"/>
  <c r="AK74" i="8"/>
  <c r="AE74" i="8"/>
  <c r="AR74" i="8" s="1"/>
  <c r="X74" i="8"/>
  <c r="V74" i="8"/>
  <c r="R74" i="8"/>
  <c r="L74" i="8"/>
  <c r="Y74" i="8" s="1"/>
  <c r="CE74" i="8" s="1"/>
  <c r="CG74" i="8" s="1"/>
  <c r="CH74" i="8" s="1"/>
  <c r="CC73" i="8"/>
  <c r="CA73" i="8"/>
  <c r="BW73" i="8"/>
  <c r="BQ73" i="8"/>
  <c r="CD73" i="8" s="1"/>
  <c r="BJ73" i="8"/>
  <c r="BH73" i="8"/>
  <c r="BD73" i="8"/>
  <c r="AX73" i="8"/>
  <c r="BK73" i="8" s="1"/>
  <c r="AQ73" i="8"/>
  <c r="AO73" i="8"/>
  <c r="AK73" i="8"/>
  <c r="AE73" i="8"/>
  <c r="AR73" i="8" s="1"/>
  <c r="X73" i="8"/>
  <c r="V73" i="8"/>
  <c r="R73" i="8"/>
  <c r="L73" i="8"/>
  <c r="Y73" i="8" s="1"/>
  <c r="CE73" i="8" s="1"/>
  <c r="CG73" i="8" s="1"/>
  <c r="CH73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E72" i="8" s="1"/>
  <c r="CG72" i="8" s="1"/>
  <c r="CH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E71" i="8" s="1"/>
  <c r="CG71" i="8" s="1"/>
  <c r="CH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E70" i="8" s="1"/>
  <c r="CG70" i="8" s="1"/>
  <c r="CH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E69" i="8" s="1"/>
  <c r="CG69" i="8" s="1"/>
  <c r="CH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E68" i="8" s="1"/>
  <c r="CG68" i="8" s="1"/>
  <c r="CH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E67" i="8" s="1"/>
  <c r="CG67" i="8" s="1"/>
  <c r="CH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E66" i="8" s="1"/>
  <c r="CG66" i="8" s="1"/>
  <c r="CH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E65" i="8" s="1"/>
  <c r="CG65" i="8" s="1"/>
  <c r="CH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E64" i="8" s="1"/>
  <c r="CG64" i="8" s="1"/>
  <c r="CH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E63" i="8" s="1"/>
  <c r="CG63" i="8" s="1"/>
  <c r="CH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E62" i="8" s="1"/>
  <c r="CG62" i="8" s="1"/>
  <c r="CH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E61" i="8" s="1"/>
  <c r="CG61" i="8" s="1"/>
  <c r="CH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E60" i="8" s="1"/>
  <c r="CG60" i="8" s="1"/>
  <c r="CH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E59" i="8" s="1"/>
  <c r="CG59" i="8" s="1"/>
  <c r="CH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E58" i="8" s="1"/>
  <c r="CG58" i="8" s="1"/>
  <c r="CH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E57" i="8" s="1"/>
  <c r="CG57" i="8" s="1"/>
  <c r="CH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E56" i="8" s="1"/>
  <c r="CG56" i="8" s="1"/>
  <c r="CH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E55" i="8" s="1"/>
  <c r="CG55" i="8" s="1"/>
  <c r="CH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E54" i="8" s="1"/>
  <c r="CG54" i="8" s="1"/>
  <c r="CH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E53" i="8" s="1"/>
  <c r="CG53" i="8" s="1"/>
  <c r="CH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E52" i="8" s="1"/>
  <c r="CG52" i="8" s="1"/>
  <c r="CH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E51" i="8" s="1"/>
  <c r="CG51" i="8" s="1"/>
  <c r="CH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E50" i="8" s="1"/>
  <c r="CG50" i="8" s="1"/>
  <c r="CH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E49" i="8" s="1"/>
  <c r="CG49" i="8" s="1"/>
  <c r="CH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E48" i="8" s="1"/>
  <c r="CG48" i="8" s="1"/>
  <c r="CH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E47" i="8" s="1"/>
  <c r="CG47" i="8" s="1"/>
  <c r="CH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E46" i="8" s="1"/>
  <c r="CG46" i="8" s="1"/>
  <c r="CH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E45" i="8" s="1"/>
  <c r="CG45" i="8" s="1"/>
  <c r="CH45" i="8" s="1"/>
  <c r="CC44" i="8"/>
  <c r="CA44" i="8"/>
  <c r="BW44" i="8"/>
  <c r="BQ44" i="8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E43" i="8" s="1"/>
  <c r="CG43" i="8" s="1"/>
  <c r="CH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E42" i="8" s="1"/>
  <c r="CG42" i="8" s="1"/>
  <c r="CH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E39" i="8" s="1"/>
  <c r="CG39" i="8" s="1"/>
  <c r="CH39" i="8" s="1"/>
  <c r="CC38" i="8"/>
  <c r="CA38" i="8"/>
  <c r="BW38" i="8"/>
  <c r="BQ38" i="8"/>
  <c r="CD38" i="8" s="1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E35" i="8" s="1"/>
  <c r="CG35" i="8" s="1"/>
  <c r="CH35" i="8" s="1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E33" i="8" s="1"/>
  <c r="CG33" i="8" s="1"/>
  <c r="CH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E31" i="8" s="1"/>
  <c r="CG31" i="8" s="1"/>
  <c r="CH31" i="8" s="1"/>
  <c r="CC30" i="8"/>
  <c r="CA30" i="8"/>
  <c r="BW30" i="8"/>
  <c r="BQ30" i="8"/>
  <c r="CD30" i="8" s="1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CC27" i="8"/>
  <c r="CA27" i="8"/>
  <c r="BW27" i="8"/>
  <c r="BQ27" i="8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E27" i="8" s="1"/>
  <c r="CG27" i="8" s="1"/>
  <c r="CH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CC23" i="8"/>
  <c r="CA23" i="8"/>
  <c r="BW23" i="8"/>
  <c r="BQ23" i="8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CC82" i="7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AR81" i="5" s="1"/>
  <c r="X81" i="5"/>
  <c r="V81" i="5"/>
  <c r="R81" i="5"/>
  <c r="L81" i="5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AR76" i="5" s="1"/>
  <c r="X76" i="5"/>
  <c r="V76" i="5"/>
  <c r="R76" i="5"/>
  <c r="L76" i="5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CC24" i="5"/>
  <c r="CA24" i="5"/>
  <c r="BW24" i="5"/>
  <c r="BQ24" i="5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CC14" i="4"/>
  <c r="CA14" i="4"/>
  <c r="BW14" i="4"/>
  <c r="BQ14" i="4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CD11" i="3" s="1"/>
  <c r="BL6" i="3" s="1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E31" i="13" l="1"/>
  <c r="CG31" i="13" s="1"/>
  <c r="CH31" i="13" s="1"/>
  <c r="CE34" i="13"/>
  <c r="CG34" i="13" s="1"/>
  <c r="CH34" i="13" s="1"/>
  <c r="CE37" i="13"/>
  <c r="CG37" i="13" s="1"/>
  <c r="CH37" i="13" s="1"/>
  <c r="CE38" i="13"/>
  <c r="CG38" i="13" s="1"/>
  <c r="CH38" i="13" s="1"/>
  <c r="CE39" i="13"/>
  <c r="CG39" i="13" s="1"/>
  <c r="CH39" i="13" s="1"/>
  <c r="CE40" i="13"/>
  <c r="CG40" i="13" s="1"/>
  <c r="CH40" i="13" s="1"/>
  <c r="CE30" i="13"/>
  <c r="CG30" i="13" s="1"/>
  <c r="CH30" i="13" s="1"/>
  <c r="CE33" i="13"/>
  <c r="CG33" i="13" s="1"/>
  <c r="CH33" i="13" s="1"/>
  <c r="CE36" i="13"/>
  <c r="CG36" i="13" s="1"/>
  <c r="CH36" i="13" s="1"/>
  <c r="CE41" i="13"/>
  <c r="CG41" i="13" s="1"/>
  <c r="CH41" i="13" s="1"/>
  <c r="CE42" i="13"/>
  <c r="CG42" i="13" s="1"/>
  <c r="CH42" i="13" s="1"/>
  <c r="CE43" i="13"/>
  <c r="CG43" i="13" s="1"/>
  <c r="CH43" i="13" s="1"/>
  <c r="CE49" i="13"/>
  <c r="CG49" i="13" s="1"/>
  <c r="CH49" i="13" s="1"/>
  <c r="CE51" i="13"/>
  <c r="CG51" i="13" s="1"/>
  <c r="CH51" i="13" s="1"/>
  <c r="CE53" i="13"/>
  <c r="CG53" i="13" s="1"/>
  <c r="CH53" i="13" s="1"/>
  <c r="CE55" i="13"/>
  <c r="CG55" i="13" s="1"/>
  <c r="CH55" i="13" s="1"/>
  <c r="CE57" i="13"/>
  <c r="CG57" i="13" s="1"/>
  <c r="CH57" i="13" s="1"/>
  <c r="CE59" i="13"/>
  <c r="CG59" i="13" s="1"/>
  <c r="CH59" i="13" s="1"/>
  <c r="CE61" i="13"/>
  <c r="CG61" i="13" s="1"/>
  <c r="CH61" i="13" s="1"/>
  <c r="CE63" i="13"/>
  <c r="CG63" i="13" s="1"/>
  <c r="CH63" i="13" s="1"/>
  <c r="CE65" i="13"/>
  <c r="CG65" i="13" s="1"/>
  <c r="CH65" i="13" s="1"/>
  <c r="CE67" i="13"/>
  <c r="CG67" i="13" s="1"/>
  <c r="CH67" i="13" s="1"/>
  <c r="CE69" i="13"/>
  <c r="CG69" i="13" s="1"/>
  <c r="CH69" i="13" s="1"/>
  <c r="CE78" i="13"/>
  <c r="CG78" i="13" s="1"/>
  <c r="CH78" i="13" s="1"/>
  <c r="CE32" i="13"/>
  <c r="CG32" i="13" s="1"/>
  <c r="CH32" i="13" s="1"/>
  <c r="CE35" i="13"/>
  <c r="CG35" i="13" s="1"/>
  <c r="CH35" i="13" s="1"/>
  <c r="CE44" i="13"/>
  <c r="CG44" i="13" s="1"/>
  <c r="CH44" i="13" s="1"/>
  <c r="CE45" i="13"/>
  <c r="CG45" i="13" s="1"/>
  <c r="CH45" i="13" s="1"/>
  <c r="CE48" i="13"/>
  <c r="CG48" i="13" s="1"/>
  <c r="CH48" i="13" s="1"/>
  <c r="CE50" i="13"/>
  <c r="CG50" i="13" s="1"/>
  <c r="CH50" i="13" s="1"/>
  <c r="CE52" i="13"/>
  <c r="CG52" i="13" s="1"/>
  <c r="CH52" i="13" s="1"/>
  <c r="CE54" i="13"/>
  <c r="CG54" i="13" s="1"/>
  <c r="CH54" i="13" s="1"/>
  <c r="CE56" i="13"/>
  <c r="CG56" i="13" s="1"/>
  <c r="CH56" i="13" s="1"/>
  <c r="CE58" i="13"/>
  <c r="CG58" i="13" s="1"/>
  <c r="CH58" i="13" s="1"/>
  <c r="CE60" i="13"/>
  <c r="CG60" i="13" s="1"/>
  <c r="CH60" i="13" s="1"/>
  <c r="CE62" i="13"/>
  <c r="CG62" i="13" s="1"/>
  <c r="CH62" i="13" s="1"/>
  <c r="CE64" i="13"/>
  <c r="CG64" i="13" s="1"/>
  <c r="CH64" i="13" s="1"/>
  <c r="CE66" i="13"/>
  <c r="CG66" i="13" s="1"/>
  <c r="CH66" i="13" s="1"/>
  <c r="CE68" i="13"/>
  <c r="CG68" i="13" s="1"/>
  <c r="CH68" i="13" s="1"/>
  <c r="CE75" i="13"/>
  <c r="CG75" i="13" s="1"/>
  <c r="CH75" i="13" s="1"/>
  <c r="AR13" i="9"/>
  <c r="AR20" i="9"/>
  <c r="AR13" i="3"/>
  <c r="AR11" i="9"/>
  <c r="Z6" i="9" s="1"/>
  <c r="BK11" i="2"/>
  <c r="AS6" i="2" s="1"/>
  <c r="AR11" i="2"/>
  <c r="Z6" i="2" s="1"/>
  <c r="AR11" i="3"/>
  <c r="Z6" i="3" s="1"/>
  <c r="AR11" i="4"/>
  <c r="Z6" i="4" s="1"/>
  <c r="CD11" i="5"/>
  <c r="BL6" i="5" s="1"/>
  <c r="AR11" i="7"/>
  <c r="Z6" i="7" s="1"/>
  <c r="CD11" i="8"/>
  <c r="BL6" i="8" s="1"/>
  <c r="CD11" i="1"/>
  <c r="BL6" i="1" s="1"/>
  <c r="BK11" i="1"/>
  <c r="AS6" i="1" s="1"/>
  <c r="BK11" i="5"/>
  <c r="AS6" i="5" s="1"/>
  <c r="BK11" i="7"/>
  <c r="AS6" i="7" s="1"/>
  <c r="BK11" i="8"/>
  <c r="AS6" i="8" s="1"/>
  <c r="CD11" i="9"/>
  <c r="BL6" i="9" s="1"/>
  <c r="AR11" i="10"/>
  <c r="Z6" i="10" s="1"/>
  <c r="BK11" i="10"/>
  <c r="AS6" i="10" s="1"/>
  <c r="CD11" i="11"/>
  <c r="BL6" i="11" s="1"/>
  <c r="BK62" i="10"/>
  <c r="BK63" i="10"/>
  <c r="CD63" i="10"/>
  <c r="CD64" i="10"/>
  <c r="BK65" i="10"/>
  <c r="AR66" i="10"/>
  <c r="AR67" i="10"/>
  <c r="BK67" i="10"/>
  <c r="AR68" i="10"/>
  <c r="BK68" i="10"/>
  <c r="CD68" i="10"/>
  <c r="AR69" i="10"/>
  <c r="CD69" i="10"/>
  <c r="AR70" i="10"/>
  <c r="BK70" i="10"/>
  <c r="CD70" i="10"/>
  <c r="BK71" i="10"/>
  <c r="CD71" i="10"/>
  <c r="AR72" i="10"/>
  <c r="CD72" i="10"/>
  <c r="AR74" i="10"/>
  <c r="CD74" i="10"/>
  <c r="AR75" i="10"/>
  <c r="BK75" i="10"/>
  <c r="BK76" i="10"/>
  <c r="CD76" i="10"/>
  <c r="AR77" i="10"/>
  <c r="BK77" i="10"/>
  <c r="CD77" i="10"/>
  <c r="AR78" i="10"/>
  <c r="BK78" i="10"/>
  <c r="BK79" i="10"/>
  <c r="CD79" i="10"/>
  <c r="CD80" i="10"/>
  <c r="BK81" i="10"/>
  <c r="AR82" i="10"/>
  <c r="BK11" i="11"/>
  <c r="AS6" i="11" s="1"/>
  <c r="AR13" i="11"/>
  <c r="BK13" i="11"/>
  <c r="BK14" i="11"/>
  <c r="CD14" i="11"/>
  <c r="AR15" i="11"/>
  <c r="BK15" i="11"/>
  <c r="CD15" i="11"/>
  <c r="AR16" i="11"/>
  <c r="BK16" i="11"/>
  <c r="BK17" i="11"/>
  <c r="CD17" i="11"/>
  <c r="CD18" i="11"/>
  <c r="BK19" i="11"/>
  <c r="AR20" i="11"/>
  <c r="AR21" i="11"/>
  <c r="BK21" i="11"/>
  <c r="CD21" i="11"/>
  <c r="AR22" i="11"/>
  <c r="BK22" i="11"/>
  <c r="CD22" i="11"/>
  <c r="AR23" i="11"/>
  <c r="BK23" i="11"/>
  <c r="BK24" i="11"/>
  <c r="CD24" i="11"/>
  <c r="CD25" i="11"/>
  <c r="AR26" i="11"/>
  <c r="AR27" i="11"/>
  <c r="BK27" i="11"/>
  <c r="AR28" i="11"/>
  <c r="BK28" i="11"/>
  <c r="CD28" i="11"/>
  <c r="BK29" i="11"/>
  <c r="CD29" i="11"/>
  <c r="AR30" i="11"/>
  <c r="CD30" i="11"/>
  <c r="AR31" i="11"/>
  <c r="BK31" i="11"/>
  <c r="BK32" i="11"/>
  <c r="CD32" i="11"/>
  <c r="CD33" i="11"/>
  <c r="AR34" i="11"/>
  <c r="AR35" i="11"/>
  <c r="BK35" i="11"/>
  <c r="AR36" i="11"/>
  <c r="BK36" i="11"/>
  <c r="CD36" i="11"/>
  <c r="BK37" i="11"/>
  <c r="CD37" i="11"/>
  <c r="AR38" i="11"/>
  <c r="CD38" i="11"/>
  <c r="AR39" i="11"/>
  <c r="BK39" i="11"/>
  <c r="BK40" i="11"/>
  <c r="CD40" i="11"/>
  <c r="CD41" i="11"/>
  <c r="AR42" i="11"/>
  <c r="AR43" i="11"/>
  <c r="BK43" i="11"/>
  <c r="AR44" i="11"/>
  <c r="BK44" i="11"/>
  <c r="CD44" i="11"/>
  <c r="BK45" i="11"/>
  <c r="CD45" i="11"/>
  <c r="AR46" i="11"/>
  <c r="CD46" i="11"/>
  <c r="AR47" i="11"/>
  <c r="BK47" i="11"/>
  <c r="BK48" i="11"/>
  <c r="CD48" i="11"/>
  <c r="CD49" i="11"/>
  <c r="AR50" i="11"/>
  <c r="AR51" i="11"/>
  <c r="BK51" i="11"/>
  <c r="AR52" i="11"/>
  <c r="BK52" i="11"/>
  <c r="CD52" i="11"/>
  <c r="BK53" i="11"/>
  <c r="CD53" i="11"/>
  <c r="AR54" i="11"/>
  <c r="CD54" i="11"/>
  <c r="AR55" i="11"/>
  <c r="BK55" i="11"/>
  <c r="BK56" i="11"/>
  <c r="CD56" i="11"/>
  <c r="AR57" i="11"/>
  <c r="BK57" i="11"/>
  <c r="CD57" i="11"/>
  <c r="AR58" i="11"/>
  <c r="BK59" i="11"/>
  <c r="CD59" i="11"/>
  <c r="AR60" i="11"/>
  <c r="BK60" i="11"/>
  <c r="CD60" i="11"/>
  <c r="AR62" i="11"/>
  <c r="CD62" i="11"/>
  <c r="AR63" i="11"/>
  <c r="BK63" i="11"/>
  <c r="AR64" i="11"/>
  <c r="BK64" i="11"/>
  <c r="CD64" i="11"/>
  <c r="BK65" i="11"/>
  <c r="CD65" i="11"/>
  <c r="CD66" i="11"/>
  <c r="AR67" i="11"/>
  <c r="AR68" i="11"/>
  <c r="BK68" i="11"/>
  <c r="CD69" i="11"/>
  <c r="AR70" i="11"/>
  <c r="CD70" i="11"/>
  <c r="AR71" i="11"/>
  <c r="BK71" i="11"/>
  <c r="AR72" i="11"/>
  <c r="BK72" i="11"/>
  <c r="CD72" i="11"/>
  <c r="BK73" i="11"/>
  <c r="CD73" i="11"/>
  <c r="CD74" i="11"/>
  <c r="AR75" i="11"/>
  <c r="AR76" i="11"/>
  <c r="BK76" i="11"/>
  <c r="BK77" i="11"/>
  <c r="CD77" i="11"/>
  <c r="AR78" i="11"/>
  <c r="AR79" i="11"/>
  <c r="BK79" i="11"/>
  <c r="AR80" i="11"/>
  <c r="BK80" i="11"/>
  <c r="CD80" i="11"/>
  <c r="BK81" i="11"/>
  <c r="CD81" i="11"/>
  <c r="CD82" i="11"/>
  <c r="AR11" i="12"/>
  <c r="Z6" i="12" s="1"/>
  <c r="BK62" i="14"/>
  <c r="Y63" i="14"/>
  <c r="BK63" i="14"/>
  <c r="CD63" i="14"/>
  <c r="Y64" i="14"/>
  <c r="BK64" i="14"/>
  <c r="CD64" i="14"/>
  <c r="Y65" i="14"/>
  <c r="BK65" i="14"/>
  <c r="CD65" i="14"/>
  <c r="BK66" i="14"/>
  <c r="CD66" i="14"/>
  <c r="BK67" i="14"/>
  <c r="CD67" i="14"/>
  <c r="Y68" i="14"/>
  <c r="CD68" i="14"/>
  <c r="Y69" i="14"/>
  <c r="Y70" i="14"/>
  <c r="BK70" i="14"/>
  <c r="Y71" i="14"/>
  <c r="BK71" i="14"/>
  <c r="CD71" i="14"/>
  <c r="Y72" i="14"/>
  <c r="BK72" i="14"/>
  <c r="CD72" i="14"/>
  <c r="Y73" i="14"/>
  <c r="BK73" i="14"/>
  <c r="CD73" i="14"/>
  <c r="BK74" i="14"/>
  <c r="CD74" i="14"/>
  <c r="BK75" i="14"/>
  <c r="CD75" i="14"/>
  <c r="Y76" i="14"/>
  <c r="CD76" i="14"/>
  <c r="Y77" i="14"/>
  <c r="Y78" i="14"/>
  <c r="BK78" i="14"/>
  <c r="Y79" i="14"/>
  <c r="BK79" i="14"/>
  <c r="CD79" i="14"/>
  <c r="Y80" i="14"/>
  <c r="BK80" i="14"/>
  <c r="CD80" i="14"/>
  <c r="Y81" i="14"/>
  <c r="BK81" i="14"/>
  <c r="Y82" i="14"/>
  <c r="BK11" i="16"/>
  <c r="AS6" i="16" s="1"/>
  <c r="BK13" i="16"/>
  <c r="CD13" i="16"/>
  <c r="CD14" i="16"/>
  <c r="BK16" i="16"/>
  <c r="CE16" i="16" s="1"/>
  <c r="CG16" i="16" s="1"/>
  <c r="CH16" i="16" s="1"/>
  <c r="CD16" i="16"/>
  <c r="CD17" i="16"/>
  <c r="BK19" i="16"/>
  <c r="CD19" i="16"/>
  <c r="BK20" i="16"/>
  <c r="CD21" i="16"/>
  <c r="BK22" i="16"/>
  <c r="CD22" i="16"/>
  <c r="AR23" i="16"/>
  <c r="BK23" i="16"/>
  <c r="BK24" i="16"/>
  <c r="CD24" i="16"/>
  <c r="CD25" i="16"/>
  <c r="BK26" i="16"/>
  <c r="BK28" i="16"/>
  <c r="CD28" i="16"/>
  <c r="BK29" i="16"/>
  <c r="CD29" i="16"/>
  <c r="AR31" i="16"/>
  <c r="BK31" i="16"/>
  <c r="CD31" i="16"/>
  <c r="BK32" i="16"/>
  <c r="CD32" i="16"/>
  <c r="AR33" i="16"/>
  <c r="CD33" i="16"/>
  <c r="CD11" i="14"/>
  <c r="BL6" i="14" s="1"/>
  <c r="BK11" i="14"/>
  <c r="AS6" i="14" s="1"/>
  <c r="AR39" i="12"/>
  <c r="BK39" i="12"/>
  <c r="AR40" i="12"/>
  <c r="CD40" i="12"/>
  <c r="CD41" i="12"/>
  <c r="AR42" i="12"/>
  <c r="BK42" i="12"/>
  <c r="CD42" i="12"/>
  <c r="AR43" i="12"/>
  <c r="BK43" i="12"/>
  <c r="CD44" i="12"/>
  <c r="AR45" i="12"/>
  <c r="BK45" i="12"/>
  <c r="CD45" i="12"/>
  <c r="AR46" i="12"/>
  <c r="BK47" i="12"/>
  <c r="CD47" i="12"/>
  <c r="BK48" i="12"/>
  <c r="CD48" i="12"/>
  <c r="AR49" i="12"/>
  <c r="BK49" i="12"/>
  <c r="AR50" i="12"/>
  <c r="BK51" i="12"/>
  <c r="CD51" i="12"/>
  <c r="AR52" i="12"/>
  <c r="BK52" i="12"/>
  <c r="CD52" i="12"/>
  <c r="AR54" i="12"/>
  <c r="BK54" i="12"/>
  <c r="CD54" i="12"/>
  <c r="AR55" i="12"/>
  <c r="BK55" i="12"/>
  <c r="AR56" i="12"/>
  <c r="CD56" i="12"/>
  <c r="CD57" i="12"/>
  <c r="AR58" i="12"/>
  <c r="BK58" i="12"/>
  <c r="CD58" i="12"/>
  <c r="AR59" i="12"/>
  <c r="BK59" i="12"/>
  <c r="CD60" i="12"/>
  <c r="AR61" i="12"/>
  <c r="BK61" i="12"/>
  <c r="CD61" i="12"/>
  <c r="AR62" i="12"/>
  <c r="BK63" i="12"/>
  <c r="CD63" i="12"/>
  <c r="CD64" i="12"/>
  <c r="AR65" i="12"/>
  <c r="BK65" i="12"/>
  <c r="CD65" i="12"/>
  <c r="AR66" i="12"/>
  <c r="BK66" i="12"/>
  <c r="CD66" i="12"/>
  <c r="BK67" i="12"/>
  <c r="CD67" i="12"/>
  <c r="CD68" i="12"/>
  <c r="AR70" i="12"/>
  <c r="BK70" i="12"/>
  <c r="AR71" i="12"/>
  <c r="BK71" i="12"/>
  <c r="CD71" i="12"/>
  <c r="AR72" i="12"/>
  <c r="BK72" i="12"/>
  <c r="CD72" i="12"/>
  <c r="AR73" i="12"/>
  <c r="BK73" i="12"/>
  <c r="CD73" i="12"/>
  <c r="AR74" i="12"/>
  <c r="BK74" i="12"/>
  <c r="CD74" i="12"/>
  <c r="BK75" i="12"/>
  <c r="CD75" i="12"/>
  <c r="CD76" i="12"/>
  <c r="AR78" i="12"/>
  <c r="AR79" i="12"/>
  <c r="BK79" i="12"/>
  <c r="CD79" i="12"/>
  <c r="CD80" i="12"/>
  <c r="BK81" i="12"/>
  <c r="CD81" i="12"/>
  <c r="AR82" i="12"/>
  <c r="CD11" i="13"/>
  <c r="BL6" i="13" s="1"/>
  <c r="CD11" i="16"/>
  <c r="BL6" i="16" s="1"/>
  <c r="CD35" i="16"/>
  <c r="AR36" i="16"/>
  <c r="CD36" i="16"/>
  <c r="CD38" i="16"/>
  <c r="AR39" i="16"/>
  <c r="BK39" i="16"/>
  <c r="CD39" i="16"/>
  <c r="AR41" i="16"/>
  <c r="BK41" i="16"/>
  <c r="CD41" i="16"/>
  <c r="BK42" i="16"/>
  <c r="CD42" i="16"/>
  <c r="BK43" i="16"/>
  <c r="CD43" i="16"/>
  <c r="BK45" i="16"/>
  <c r="AR46" i="16"/>
  <c r="AR48" i="16"/>
  <c r="BK48" i="16"/>
  <c r="CD48" i="16"/>
  <c r="AR49" i="16"/>
  <c r="AR50" i="16"/>
  <c r="BK50" i="16"/>
  <c r="BK51" i="16"/>
  <c r="CD51" i="16"/>
  <c r="AR53" i="16"/>
  <c r="AR54" i="16"/>
  <c r="BK54" i="16"/>
  <c r="CD55" i="16"/>
  <c r="AR56" i="16"/>
  <c r="BK56" i="16"/>
  <c r="CD56" i="16"/>
  <c r="AR57" i="16"/>
  <c r="BK57" i="16"/>
  <c r="BK58" i="16"/>
  <c r="CD58" i="16"/>
  <c r="CD59" i="16"/>
  <c r="AR60" i="16"/>
  <c r="BK60" i="16"/>
  <c r="AR61" i="16"/>
  <c r="AR62" i="16"/>
  <c r="BK62" i="16"/>
  <c r="CD62" i="16"/>
  <c r="AR63" i="16"/>
  <c r="BK63" i="16"/>
  <c r="CD63" i="16"/>
  <c r="AR64" i="16"/>
  <c r="AR65" i="16"/>
  <c r="BK65" i="16"/>
  <c r="CD65" i="16"/>
  <c r="BK66" i="16"/>
  <c r="CD66" i="16"/>
  <c r="AR67" i="16"/>
  <c r="CD67" i="16"/>
  <c r="AR69" i="16"/>
  <c r="AR70" i="16"/>
  <c r="BK70" i="16"/>
  <c r="CD71" i="16"/>
  <c r="AR72" i="16"/>
  <c r="BK72" i="16"/>
  <c r="CD72" i="16"/>
  <c r="AR73" i="16"/>
  <c r="BK73" i="16"/>
  <c r="CD73" i="16"/>
  <c r="AR74" i="16"/>
  <c r="BK74" i="16"/>
  <c r="CD74" i="16"/>
  <c r="AR75" i="16"/>
  <c r="BK75" i="16"/>
  <c r="CD75" i="16"/>
  <c r="AR76" i="16"/>
  <c r="BK76" i="16"/>
  <c r="CD76" i="16"/>
  <c r="AR77" i="16"/>
  <c r="BK77" i="16"/>
  <c r="CD77" i="16"/>
  <c r="AR78" i="16"/>
  <c r="BK78" i="16"/>
  <c r="CD78" i="16"/>
  <c r="AR79" i="16"/>
  <c r="BK79" i="16"/>
  <c r="CD79" i="16"/>
  <c r="AR80" i="16"/>
  <c r="BK80" i="16"/>
  <c r="CD80" i="16"/>
  <c r="CD82" i="16"/>
  <c r="AR20" i="16"/>
  <c r="AR30" i="16"/>
  <c r="AR26" i="16"/>
  <c r="AR13" i="14"/>
  <c r="AR14" i="14"/>
  <c r="AR16" i="14"/>
  <c r="CE16" i="14" s="1"/>
  <c r="CG16" i="14" s="1"/>
  <c r="CH16" i="14" s="1"/>
  <c r="AR18" i="14"/>
  <c r="AR19" i="14"/>
  <c r="AR22" i="14"/>
  <c r="AR23" i="14"/>
  <c r="AR25" i="14"/>
  <c r="CE25" i="14" s="1"/>
  <c r="CG25" i="14" s="1"/>
  <c r="CH25" i="14" s="1"/>
  <c r="AR26" i="14"/>
  <c r="AR28" i="14"/>
  <c r="AR29" i="14"/>
  <c r="AR30" i="14"/>
  <c r="CE30" i="14" s="1"/>
  <c r="CG30" i="14" s="1"/>
  <c r="CH30" i="14" s="1"/>
  <c r="AR31" i="14"/>
  <c r="AR32" i="14"/>
  <c r="CE32" i="14" s="1"/>
  <c r="CG32" i="14" s="1"/>
  <c r="CH32" i="14" s="1"/>
  <c r="AR33" i="14"/>
  <c r="CE33" i="14" s="1"/>
  <c r="CG33" i="14" s="1"/>
  <c r="CH33" i="14" s="1"/>
  <c r="AR34" i="14"/>
  <c r="CE34" i="14" s="1"/>
  <c r="CG34" i="14" s="1"/>
  <c r="CH34" i="14" s="1"/>
  <c r="AR35" i="14"/>
  <c r="CE35" i="14" s="1"/>
  <c r="CG35" i="14" s="1"/>
  <c r="CH35" i="14" s="1"/>
  <c r="AR36" i="14"/>
  <c r="CE36" i="14" s="1"/>
  <c r="CG36" i="14" s="1"/>
  <c r="CH36" i="14" s="1"/>
  <c r="AR37" i="14"/>
  <c r="CE37" i="14" s="1"/>
  <c r="CG37" i="14" s="1"/>
  <c r="CH37" i="14" s="1"/>
  <c r="AR38" i="14"/>
  <c r="AR39" i="14"/>
  <c r="CE39" i="14" s="1"/>
  <c r="CG39" i="14" s="1"/>
  <c r="CH39" i="14" s="1"/>
  <c r="AR40" i="14"/>
  <c r="AR41" i="14"/>
  <c r="AR42" i="14"/>
  <c r="CE42" i="14" s="1"/>
  <c r="CG42" i="14" s="1"/>
  <c r="CH42" i="14" s="1"/>
  <c r="AR43" i="14"/>
  <c r="CE43" i="14" s="1"/>
  <c r="CG43" i="14" s="1"/>
  <c r="CH43" i="14" s="1"/>
  <c r="AR44" i="14"/>
  <c r="CE44" i="14" s="1"/>
  <c r="CG44" i="14" s="1"/>
  <c r="CH44" i="14" s="1"/>
  <c r="AR45" i="14"/>
  <c r="AR46" i="14"/>
  <c r="CE46" i="14" s="1"/>
  <c r="CG46" i="14" s="1"/>
  <c r="CH46" i="14" s="1"/>
  <c r="AR47" i="14"/>
  <c r="CE47" i="14" s="1"/>
  <c r="CG47" i="14" s="1"/>
  <c r="CH47" i="14" s="1"/>
  <c r="AR48" i="14"/>
  <c r="AR49" i="14"/>
  <c r="AR50" i="14"/>
  <c r="AR51" i="14"/>
  <c r="CE51" i="14" s="1"/>
  <c r="CG51" i="14" s="1"/>
  <c r="CH51" i="14" s="1"/>
  <c r="AR52" i="14"/>
  <c r="AR53" i="14"/>
  <c r="CE53" i="14" s="1"/>
  <c r="CG53" i="14" s="1"/>
  <c r="CH53" i="14" s="1"/>
  <c r="AR54" i="14"/>
  <c r="AR55" i="14"/>
  <c r="CE55" i="14" s="1"/>
  <c r="CG55" i="14" s="1"/>
  <c r="CH55" i="14" s="1"/>
  <c r="AR56" i="14"/>
  <c r="CE57" i="14"/>
  <c r="CG57" i="14" s="1"/>
  <c r="CH57" i="14" s="1"/>
  <c r="AR57" i="14"/>
  <c r="AR58" i="14"/>
  <c r="AR61" i="14"/>
  <c r="AR62" i="14"/>
  <c r="AR63" i="14"/>
  <c r="AR64" i="14"/>
  <c r="CE64" i="14" s="1"/>
  <c r="CG64" i="14" s="1"/>
  <c r="CH64" i="14" s="1"/>
  <c r="AR65" i="14"/>
  <c r="AR66" i="14"/>
  <c r="AR69" i="14"/>
  <c r="AR70" i="14"/>
  <c r="AR71" i="14"/>
  <c r="AR72" i="14"/>
  <c r="CE72" i="14" s="1"/>
  <c r="CG72" i="14" s="1"/>
  <c r="CH72" i="14" s="1"/>
  <c r="AR73" i="14"/>
  <c r="AR74" i="14"/>
  <c r="AR77" i="14"/>
  <c r="AR78" i="14"/>
  <c r="AR79" i="14"/>
  <c r="AR80" i="14"/>
  <c r="CE80" i="14" s="1"/>
  <c r="CG80" i="14" s="1"/>
  <c r="CH80" i="14" s="1"/>
  <c r="AR81" i="14"/>
  <c r="AR82" i="14"/>
  <c r="CE31" i="14"/>
  <c r="CG31" i="14" s="1"/>
  <c r="CH31" i="14" s="1"/>
  <c r="CE41" i="14"/>
  <c r="CG41" i="14" s="1"/>
  <c r="CH41" i="14" s="1"/>
  <c r="CE49" i="14"/>
  <c r="CG49" i="14" s="1"/>
  <c r="CH49" i="14" s="1"/>
  <c r="CE48" i="14"/>
  <c r="CG48" i="14" s="1"/>
  <c r="CH48" i="14" s="1"/>
  <c r="CE50" i="14"/>
  <c r="CG50" i="14" s="1"/>
  <c r="CH50" i="14" s="1"/>
  <c r="CE54" i="14"/>
  <c r="CG54" i="14" s="1"/>
  <c r="CH54" i="14" s="1"/>
  <c r="CE45" i="14"/>
  <c r="CG45" i="14" s="1"/>
  <c r="CH45" i="14" s="1"/>
  <c r="CE52" i="14"/>
  <c r="CG52" i="14" s="1"/>
  <c r="CH52" i="14" s="1"/>
  <c r="AR11" i="14"/>
  <c r="Z6" i="14" s="1"/>
  <c r="AR22" i="16"/>
  <c r="AR19" i="16"/>
  <c r="AR17" i="16"/>
  <c r="AR16" i="16"/>
  <c r="AR15" i="16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8" i="1"/>
  <c r="AR79" i="1"/>
  <c r="AR80" i="1"/>
  <c r="AR81" i="1"/>
  <c r="AR82" i="1"/>
  <c r="AR11" i="1"/>
  <c r="Z6" i="1" s="1"/>
  <c r="AR77" i="1"/>
  <c r="AR29" i="16"/>
  <c r="AR27" i="16"/>
  <c r="AR11" i="16"/>
  <c r="Z6" i="16" s="1"/>
  <c r="Y15" i="16"/>
  <c r="Y16" i="16"/>
  <c r="Y17" i="16"/>
  <c r="Y18" i="16"/>
  <c r="Y20" i="16"/>
  <c r="Y21" i="16"/>
  <c r="Y22" i="16"/>
  <c r="Y24" i="16"/>
  <c r="Y26" i="16"/>
  <c r="Y27" i="16"/>
  <c r="Y29" i="16"/>
  <c r="Y30" i="16"/>
  <c r="Y33" i="16"/>
  <c r="Y34" i="16"/>
  <c r="Y37" i="16"/>
  <c r="Y39" i="16"/>
  <c r="Y40" i="16"/>
  <c r="Y41" i="16"/>
  <c r="CE41" i="16" s="1"/>
  <c r="CG41" i="16" s="1"/>
  <c r="CH41" i="16" s="1"/>
  <c r="Y43" i="16"/>
  <c r="Y44" i="16"/>
  <c r="Y45" i="16"/>
  <c r="Y46" i="16"/>
  <c r="Y47" i="16"/>
  <c r="Y48" i="16"/>
  <c r="Y49" i="16"/>
  <c r="Y52" i="16"/>
  <c r="Y53" i="16"/>
  <c r="Y54" i="16"/>
  <c r="Y55" i="16"/>
  <c r="Y56" i="16"/>
  <c r="CE56" i="16" s="1"/>
  <c r="CG56" i="16" s="1"/>
  <c r="CH56" i="16" s="1"/>
  <c r="Y57" i="16"/>
  <c r="Y58" i="16"/>
  <c r="Y60" i="16"/>
  <c r="Y61" i="16"/>
  <c r="Y63" i="16"/>
  <c r="Y64" i="16"/>
  <c r="Y68" i="16"/>
  <c r="Y69" i="16"/>
  <c r="Y70" i="16"/>
  <c r="Y71" i="16"/>
  <c r="Y72" i="16"/>
  <c r="Y73" i="16"/>
  <c r="CE73" i="16" s="1"/>
  <c r="CG73" i="16" s="1"/>
  <c r="CH73" i="16" s="1"/>
  <c r="Y74" i="16"/>
  <c r="Y75" i="16"/>
  <c r="Y76" i="16"/>
  <c r="Y77" i="16"/>
  <c r="CE77" i="16" s="1"/>
  <c r="CG77" i="16" s="1"/>
  <c r="CH77" i="16" s="1"/>
  <c r="Y78" i="16"/>
  <c r="Y79" i="16"/>
  <c r="CE79" i="16" s="1"/>
  <c r="CG79" i="16" s="1"/>
  <c r="CH79" i="16" s="1"/>
  <c r="Y80" i="16"/>
  <c r="Y81" i="16"/>
  <c r="CE81" i="16" s="1"/>
  <c r="CG81" i="16" s="1"/>
  <c r="CH81" i="16" s="1"/>
  <c r="Y82" i="16"/>
  <c r="CE82" i="16" s="1"/>
  <c r="CG82" i="16" s="1"/>
  <c r="CH82" i="16" s="1"/>
  <c r="Y14" i="4"/>
  <c r="Y15" i="4"/>
  <c r="Y17" i="4"/>
  <c r="CE17" i="4" s="1"/>
  <c r="CG17" i="4" s="1"/>
  <c r="CH17" i="4" s="1"/>
  <c r="Y19" i="4"/>
  <c r="CE19" i="4" s="1"/>
  <c r="CG19" i="4" s="1"/>
  <c r="CH19" i="4" s="1"/>
  <c r="Y22" i="4"/>
  <c r="CE22" i="4" s="1"/>
  <c r="CG22" i="4" s="1"/>
  <c r="CH22" i="4" s="1"/>
  <c r="Y23" i="4"/>
  <c r="CE23" i="4" s="1"/>
  <c r="CG23" i="4" s="1"/>
  <c r="CH23" i="4" s="1"/>
  <c r="Y25" i="4"/>
  <c r="CE25" i="4" s="1"/>
  <c r="CG25" i="4" s="1"/>
  <c r="CH25" i="4" s="1"/>
  <c r="Y26" i="4"/>
  <c r="CE26" i="4" s="1"/>
  <c r="CG26" i="4" s="1"/>
  <c r="CH26" i="4" s="1"/>
  <c r="Y27" i="4"/>
  <c r="CE27" i="4" s="1"/>
  <c r="CG27" i="4" s="1"/>
  <c r="CH27" i="4" s="1"/>
  <c r="Y28" i="4"/>
  <c r="CE28" i="4" s="1"/>
  <c r="CG28" i="4" s="1"/>
  <c r="CH28" i="4" s="1"/>
  <c r="Y30" i="4"/>
  <c r="CE30" i="4" s="1"/>
  <c r="CG30" i="4" s="1"/>
  <c r="CH30" i="4" s="1"/>
  <c r="Y32" i="4"/>
  <c r="CE32" i="4" s="1"/>
  <c r="CG32" i="4" s="1"/>
  <c r="CH32" i="4" s="1"/>
  <c r="Y34" i="4"/>
  <c r="CE34" i="4" s="1"/>
  <c r="CG34" i="4" s="1"/>
  <c r="CH34" i="4" s="1"/>
  <c r="Y35" i="4"/>
  <c r="CE35" i="4" s="1"/>
  <c r="CG35" i="4" s="1"/>
  <c r="CH35" i="4" s="1"/>
  <c r="Y37" i="4"/>
  <c r="CE37" i="4" s="1"/>
  <c r="CG37" i="4" s="1"/>
  <c r="CH37" i="4" s="1"/>
  <c r="Y39" i="4"/>
  <c r="CE39" i="4" s="1"/>
  <c r="CG39" i="4" s="1"/>
  <c r="CH39" i="4" s="1"/>
  <c r="Y40" i="4"/>
  <c r="CE40" i="4" s="1"/>
  <c r="CG40" i="4" s="1"/>
  <c r="CH40" i="4" s="1"/>
  <c r="Y41" i="4"/>
  <c r="CE41" i="4" s="1"/>
  <c r="CG41" i="4" s="1"/>
  <c r="CH41" i="4" s="1"/>
  <c r="Y42" i="4"/>
  <c r="CE42" i="4" s="1"/>
  <c r="CG42" i="4" s="1"/>
  <c r="CH42" i="4" s="1"/>
  <c r="Y43" i="4"/>
  <c r="CE43" i="4" s="1"/>
  <c r="CG43" i="4" s="1"/>
  <c r="CH43" i="4" s="1"/>
  <c r="Y44" i="4"/>
  <c r="CE44" i="4" s="1"/>
  <c r="CG44" i="4" s="1"/>
  <c r="CH44" i="4" s="1"/>
  <c r="Y45" i="4"/>
  <c r="CE45" i="4" s="1"/>
  <c r="CG45" i="4" s="1"/>
  <c r="CH45" i="4" s="1"/>
  <c r="Y46" i="4"/>
  <c r="CE46" i="4" s="1"/>
  <c r="CG46" i="4" s="1"/>
  <c r="CH46" i="4" s="1"/>
  <c r="Y47" i="4"/>
  <c r="CE47" i="4" s="1"/>
  <c r="CG47" i="4" s="1"/>
  <c r="CH47" i="4" s="1"/>
  <c r="Y48" i="4"/>
  <c r="CE48" i="4" s="1"/>
  <c r="CG48" i="4" s="1"/>
  <c r="CH48" i="4" s="1"/>
  <c r="Y49" i="4"/>
  <c r="CE49" i="4" s="1"/>
  <c r="CG49" i="4" s="1"/>
  <c r="CH49" i="4" s="1"/>
  <c r="Y50" i="4"/>
  <c r="CE50" i="4" s="1"/>
  <c r="CG50" i="4" s="1"/>
  <c r="CH50" i="4" s="1"/>
  <c r="Y51" i="4"/>
  <c r="CE51" i="4" s="1"/>
  <c r="CG51" i="4" s="1"/>
  <c r="CH51" i="4" s="1"/>
  <c r="Y52" i="4"/>
  <c r="CE52" i="4" s="1"/>
  <c r="CG52" i="4" s="1"/>
  <c r="CH52" i="4" s="1"/>
  <c r="Y53" i="4"/>
  <c r="CE53" i="4" s="1"/>
  <c r="CG53" i="4" s="1"/>
  <c r="CH53" i="4" s="1"/>
  <c r="Y54" i="4"/>
  <c r="CE54" i="4" s="1"/>
  <c r="CG54" i="4" s="1"/>
  <c r="CH54" i="4" s="1"/>
  <c r="Y55" i="4"/>
  <c r="CE55" i="4" s="1"/>
  <c r="CG55" i="4" s="1"/>
  <c r="CH55" i="4" s="1"/>
  <c r="Y56" i="4"/>
  <c r="CE56" i="4" s="1"/>
  <c r="CG56" i="4" s="1"/>
  <c r="CH56" i="4" s="1"/>
  <c r="Y57" i="4"/>
  <c r="CE57" i="4" s="1"/>
  <c r="CG57" i="4" s="1"/>
  <c r="CH57" i="4" s="1"/>
  <c r="Y58" i="4"/>
  <c r="CE58" i="4" s="1"/>
  <c r="CG58" i="4" s="1"/>
  <c r="CH58" i="4" s="1"/>
  <c r="Y59" i="4"/>
  <c r="CE59" i="4" s="1"/>
  <c r="CG59" i="4" s="1"/>
  <c r="CH59" i="4" s="1"/>
  <c r="Y60" i="4"/>
  <c r="CE60" i="4" s="1"/>
  <c r="CG60" i="4" s="1"/>
  <c r="CH60" i="4" s="1"/>
  <c r="Y61" i="4"/>
  <c r="CE61" i="4" s="1"/>
  <c r="CG61" i="4" s="1"/>
  <c r="CH61" i="4" s="1"/>
  <c r="Y62" i="4"/>
  <c r="CE62" i="4" s="1"/>
  <c r="CG62" i="4" s="1"/>
  <c r="CH62" i="4" s="1"/>
  <c r="Y63" i="4"/>
  <c r="CE63" i="4" s="1"/>
  <c r="CG63" i="4" s="1"/>
  <c r="CH63" i="4" s="1"/>
  <c r="Y64" i="4"/>
  <c r="CE64" i="4" s="1"/>
  <c r="CG64" i="4" s="1"/>
  <c r="CH64" i="4" s="1"/>
  <c r="Y65" i="4"/>
  <c r="CE65" i="4" s="1"/>
  <c r="CG65" i="4" s="1"/>
  <c r="CH65" i="4" s="1"/>
  <c r="Y66" i="4"/>
  <c r="CE66" i="4" s="1"/>
  <c r="CG66" i="4" s="1"/>
  <c r="CH66" i="4" s="1"/>
  <c r="Y67" i="4"/>
  <c r="CE67" i="4" s="1"/>
  <c r="CG67" i="4" s="1"/>
  <c r="CH67" i="4" s="1"/>
  <c r="Y68" i="4"/>
  <c r="CE68" i="4" s="1"/>
  <c r="CG68" i="4" s="1"/>
  <c r="CH68" i="4" s="1"/>
  <c r="Y69" i="4"/>
  <c r="CE69" i="4" s="1"/>
  <c r="CG69" i="4" s="1"/>
  <c r="CH69" i="4" s="1"/>
  <c r="Y70" i="4"/>
  <c r="CE70" i="4" s="1"/>
  <c r="CG70" i="4" s="1"/>
  <c r="CH70" i="4" s="1"/>
  <c r="Y72" i="4"/>
  <c r="Y73" i="4"/>
  <c r="Y74" i="4"/>
  <c r="CE74" i="4" s="1"/>
  <c r="CG74" i="4" s="1"/>
  <c r="CH74" i="4" s="1"/>
  <c r="Y76" i="4"/>
  <c r="Y78" i="4"/>
  <c r="Y79" i="4"/>
  <c r="Y80" i="4"/>
  <c r="Y81" i="4"/>
  <c r="Y82" i="4"/>
  <c r="CE82" i="4" s="1"/>
  <c r="CG82" i="4" s="1"/>
  <c r="CH82" i="4" s="1"/>
  <c r="Y11" i="4"/>
  <c r="G6" i="4" s="1"/>
  <c r="Y16" i="5"/>
  <c r="Y17" i="5"/>
  <c r="Y18" i="5"/>
  <c r="Y19" i="5"/>
  <c r="Y20" i="5"/>
  <c r="CE20" i="5" s="1"/>
  <c r="CG20" i="5" s="1"/>
  <c r="CH20" i="5" s="1"/>
  <c r="Y22" i="5"/>
  <c r="Y24" i="5"/>
  <c r="Y25" i="5"/>
  <c r="Y27" i="5"/>
  <c r="CE27" i="5" s="1"/>
  <c r="CG27" i="5" s="1"/>
  <c r="CH27" i="5" s="1"/>
  <c r="Y28" i="5"/>
  <c r="Y32" i="5"/>
  <c r="Y33" i="5"/>
  <c r="Y34" i="5"/>
  <c r="Y35" i="5"/>
  <c r="Y36" i="5"/>
  <c r="CE36" i="5" s="1"/>
  <c r="CG36" i="5" s="1"/>
  <c r="CH36" i="5" s="1"/>
  <c r="Y37" i="5"/>
  <c r="CE37" i="5" s="1"/>
  <c r="CG37" i="5" s="1"/>
  <c r="CH37" i="5" s="1"/>
  <c r="Y38" i="5"/>
  <c r="CE38" i="5" s="1"/>
  <c r="CG38" i="5" s="1"/>
  <c r="CH38" i="5" s="1"/>
  <c r="Y39" i="5"/>
  <c r="CE39" i="5" s="1"/>
  <c r="CG39" i="5" s="1"/>
  <c r="CH39" i="5" s="1"/>
  <c r="Y40" i="5"/>
  <c r="CE40" i="5" s="1"/>
  <c r="CG40" i="5" s="1"/>
  <c r="CH40" i="5" s="1"/>
  <c r="Y41" i="5"/>
  <c r="CE41" i="5" s="1"/>
  <c r="CG41" i="5" s="1"/>
  <c r="CH41" i="5" s="1"/>
  <c r="Y42" i="5"/>
  <c r="CE42" i="5" s="1"/>
  <c r="CG42" i="5" s="1"/>
  <c r="CH42" i="5" s="1"/>
  <c r="Y43" i="5"/>
  <c r="CE43" i="5" s="1"/>
  <c r="CG43" i="5" s="1"/>
  <c r="CH43" i="5" s="1"/>
  <c r="Y44" i="5"/>
  <c r="CE44" i="5" s="1"/>
  <c r="CG44" i="5" s="1"/>
  <c r="CH44" i="5" s="1"/>
  <c r="Y45" i="5"/>
  <c r="CE45" i="5" s="1"/>
  <c r="CG45" i="5" s="1"/>
  <c r="CH45" i="5" s="1"/>
  <c r="Y46" i="5"/>
  <c r="CE46" i="5" s="1"/>
  <c r="CG46" i="5" s="1"/>
  <c r="CH46" i="5" s="1"/>
  <c r="Y47" i="5"/>
  <c r="CE47" i="5" s="1"/>
  <c r="CG47" i="5" s="1"/>
  <c r="CH47" i="5" s="1"/>
  <c r="Y48" i="5"/>
  <c r="CE48" i="5" s="1"/>
  <c r="CG48" i="5" s="1"/>
  <c r="CH48" i="5" s="1"/>
  <c r="Y49" i="5"/>
  <c r="CE49" i="5" s="1"/>
  <c r="CG49" i="5" s="1"/>
  <c r="CH49" i="5" s="1"/>
  <c r="Y50" i="5"/>
  <c r="CE50" i="5" s="1"/>
  <c r="CG50" i="5" s="1"/>
  <c r="CH50" i="5" s="1"/>
  <c r="Y51" i="5"/>
  <c r="CE51" i="5" s="1"/>
  <c r="CG51" i="5" s="1"/>
  <c r="CH51" i="5" s="1"/>
  <c r="Y52" i="5"/>
  <c r="CE52" i="5" s="1"/>
  <c r="CG52" i="5" s="1"/>
  <c r="CH52" i="5" s="1"/>
  <c r="Y53" i="5"/>
  <c r="CE53" i="5" s="1"/>
  <c r="CG53" i="5" s="1"/>
  <c r="CH53" i="5" s="1"/>
  <c r="Y54" i="5"/>
  <c r="CE54" i="5" s="1"/>
  <c r="CG54" i="5" s="1"/>
  <c r="CH54" i="5" s="1"/>
  <c r="Y55" i="5"/>
  <c r="CE55" i="5" s="1"/>
  <c r="CG55" i="5" s="1"/>
  <c r="CH55" i="5" s="1"/>
  <c r="Y56" i="5"/>
  <c r="CE56" i="5" s="1"/>
  <c r="CG56" i="5" s="1"/>
  <c r="CH56" i="5" s="1"/>
  <c r="Y57" i="5"/>
  <c r="CE57" i="5" s="1"/>
  <c r="CG57" i="5" s="1"/>
  <c r="CH57" i="5" s="1"/>
  <c r="Y58" i="5"/>
  <c r="CE58" i="5" s="1"/>
  <c r="CG58" i="5" s="1"/>
  <c r="CH58" i="5" s="1"/>
  <c r="Y59" i="5"/>
  <c r="CE59" i="5" s="1"/>
  <c r="CG59" i="5" s="1"/>
  <c r="CH59" i="5" s="1"/>
  <c r="Y60" i="5"/>
  <c r="CE60" i="5" s="1"/>
  <c r="CG60" i="5" s="1"/>
  <c r="CH60" i="5" s="1"/>
  <c r="Y61" i="5"/>
  <c r="CE61" i="5" s="1"/>
  <c r="CG61" i="5" s="1"/>
  <c r="CH61" i="5" s="1"/>
  <c r="Y62" i="5"/>
  <c r="CE62" i="5" s="1"/>
  <c r="CG62" i="5" s="1"/>
  <c r="CH62" i="5" s="1"/>
  <c r="Y63" i="5"/>
  <c r="CE63" i="5" s="1"/>
  <c r="CG63" i="5" s="1"/>
  <c r="CH63" i="5" s="1"/>
  <c r="Y64" i="5"/>
  <c r="CE64" i="5" s="1"/>
  <c r="CG64" i="5" s="1"/>
  <c r="CH64" i="5" s="1"/>
  <c r="Y65" i="5"/>
  <c r="CE65" i="5" s="1"/>
  <c r="CG65" i="5" s="1"/>
  <c r="CH65" i="5" s="1"/>
  <c r="Y66" i="5"/>
  <c r="CE66" i="5" s="1"/>
  <c r="CG66" i="5" s="1"/>
  <c r="CH66" i="5" s="1"/>
  <c r="Y67" i="5"/>
  <c r="CE67" i="5" s="1"/>
  <c r="CG67" i="5" s="1"/>
  <c r="CH67" i="5" s="1"/>
  <c r="Y68" i="5"/>
  <c r="CE68" i="5" s="1"/>
  <c r="CG68" i="5" s="1"/>
  <c r="CH68" i="5" s="1"/>
  <c r="Y69" i="5"/>
  <c r="CE69" i="5" s="1"/>
  <c r="CG69" i="5" s="1"/>
  <c r="CH69" i="5" s="1"/>
  <c r="Y70" i="5"/>
  <c r="CE70" i="5" s="1"/>
  <c r="CG70" i="5" s="1"/>
  <c r="CH70" i="5" s="1"/>
  <c r="Y71" i="5"/>
  <c r="CE71" i="5" s="1"/>
  <c r="CG71" i="5" s="1"/>
  <c r="CH71" i="5" s="1"/>
  <c r="Y72" i="5"/>
  <c r="CE72" i="5" s="1"/>
  <c r="CG72" i="5" s="1"/>
  <c r="CH72" i="5" s="1"/>
  <c r="Y73" i="5"/>
  <c r="CE73" i="5" s="1"/>
  <c r="CG73" i="5" s="1"/>
  <c r="CH73" i="5" s="1"/>
  <c r="Y74" i="5"/>
  <c r="CE74" i="5" s="1"/>
  <c r="CG74" i="5" s="1"/>
  <c r="CH74" i="5" s="1"/>
  <c r="Y75" i="5"/>
  <c r="CE75" i="5" s="1"/>
  <c r="CG75" i="5" s="1"/>
  <c r="CH75" i="5" s="1"/>
  <c r="Y76" i="5"/>
  <c r="CE76" i="5" s="1"/>
  <c r="CG76" i="5" s="1"/>
  <c r="CH76" i="5" s="1"/>
  <c r="Y77" i="5"/>
  <c r="CE77" i="5" s="1"/>
  <c r="CG77" i="5" s="1"/>
  <c r="CH77" i="5" s="1"/>
  <c r="Y78" i="5"/>
  <c r="CE78" i="5" s="1"/>
  <c r="CG78" i="5" s="1"/>
  <c r="CH78" i="5" s="1"/>
  <c r="Y79" i="5"/>
  <c r="CE79" i="5" s="1"/>
  <c r="CG79" i="5" s="1"/>
  <c r="CH79" i="5" s="1"/>
  <c r="Y80" i="5"/>
  <c r="CE80" i="5" s="1"/>
  <c r="CG80" i="5" s="1"/>
  <c r="CH80" i="5" s="1"/>
  <c r="Y81" i="5"/>
  <c r="CE81" i="5" s="1"/>
  <c r="CG81" i="5" s="1"/>
  <c r="CH81" i="5" s="1"/>
  <c r="Y82" i="5"/>
  <c r="CE82" i="5" s="1"/>
  <c r="CG82" i="5" s="1"/>
  <c r="CH82" i="5" s="1"/>
  <c r="Y20" i="13"/>
  <c r="Y19" i="8"/>
  <c r="CE19" i="8" s="1"/>
  <c r="CG19" i="8" s="1"/>
  <c r="CH19" i="8" s="1"/>
  <c r="Y11" i="12"/>
  <c r="G6" i="12" s="1"/>
  <c r="Y13" i="12"/>
  <c r="CE13" i="12" s="1"/>
  <c r="CG13" i="12" s="1"/>
  <c r="CH13" i="12" s="1"/>
  <c r="Y14" i="12"/>
  <c r="Y15" i="12"/>
  <c r="Y17" i="12"/>
  <c r="CE17" i="12" s="1"/>
  <c r="CG17" i="12" s="1"/>
  <c r="CH17" i="12" s="1"/>
  <c r="Y18" i="12"/>
  <c r="Y20" i="12"/>
  <c r="CE20" i="12" s="1"/>
  <c r="CG20" i="12" s="1"/>
  <c r="CH20" i="12" s="1"/>
  <c r="Y21" i="12"/>
  <c r="Y24" i="12"/>
  <c r="Y25" i="12"/>
  <c r="Y27" i="12"/>
  <c r="CE27" i="12" s="1"/>
  <c r="CG27" i="12" s="1"/>
  <c r="CH27" i="12" s="1"/>
  <c r="Y29" i="12"/>
  <c r="CE29" i="12" s="1"/>
  <c r="CG29" i="12" s="1"/>
  <c r="CH29" i="12" s="1"/>
  <c r="Y30" i="12"/>
  <c r="Y31" i="12"/>
  <c r="Y33" i="12"/>
  <c r="CE33" i="12" s="1"/>
  <c r="CG33" i="12" s="1"/>
  <c r="CH33" i="12" s="1"/>
  <c r="Y34" i="12"/>
  <c r="Y36" i="12"/>
  <c r="CE36" i="12" s="1"/>
  <c r="CG36" i="12" s="1"/>
  <c r="CH36" i="12" s="1"/>
  <c r="Y37" i="12"/>
  <c r="Y40" i="12"/>
  <c r="Y41" i="12"/>
  <c r="Y43" i="12"/>
  <c r="Y45" i="12"/>
  <c r="CE45" i="12" s="1"/>
  <c r="CG45" i="12" s="1"/>
  <c r="CH45" i="12" s="1"/>
  <c r="Y46" i="12"/>
  <c r="Y47" i="12"/>
  <c r="Y49" i="12"/>
  <c r="CE49" i="12" s="1"/>
  <c r="CG49" i="12" s="1"/>
  <c r="CH49" i="12" s="1"/>
  <c r="Y50" i="12"/>
  <c r="Y52" i="12"/>
  <c r="CE52" i="12" s="1"/>
  <c r="CG52" i="12" s="1"/>
  <c r="CH52" i="12" s="1"/>
  <c r="Y53" i="12"/>
  <c r="Y56" i="12"/>
  <c r="Y57" i="12"/>
  <c r="Y59" i="12"/>
  <c r="CE59" i="12" s="1"/>
  <c r="CG59" i="12" s="1"/>
  <c r="CH59" i="12" s="1"/>
  <c r="Y61" i="12"/>
  <c r="CE61" i="12" s="1"/>
  <c r="CG61" i="12" s="1"/>
  <c r="CH61" i="12" s="1"/>
  <c r="Y62" i="12"/>
  <c r="Y63" i="12"/>
  <c r="Y65" i="12"/>
  <c r="CE65" i="12" s="1"/>
  <c r="CG65" i="12" s="1"/>
  <c r="CH65" i="12" s="1"/>
  <c r="Y69" i="12"/>
  <c r="Y70" i="12"/>
  <c r="Y71" i="12"/>
  <c r="Y72" i="12"/>
  <c r="CE72" i="12" s="1"/>
  <c r="CG72" i="12" s="1"/>
  <c r="CH72" i="12" s="1"/>
  <c r="Y73" i="12"/>
  <c r="CE73" i="12" s="1"/>
  <c r="CG73" i="12" s="1"/>
  <c r="CH73" i="12" s="1"/>
  <c r="Y76" i="12"/>
  <c r="Y77" i="12"/>
  <c r="Y78" i="12"/>
  <c r="Y79" i="12"/>
  <c r="CE79" i="12" s="1"/>
  <c r="CG79" i="12" s="1"/>
  <c r="CH79" i="12" s="1"/>
  <c r="Y81" i="12"/>
  <c r="Y82" i="12"/>
  <c r="Y13" i="9"/>
  <c r="CE13" i="9" s="1"/>
  <c r="CG13" i="9" s="1"/>
  <c r="CH13" i="9" s="1"/>
  <c r="Y14" i="9"/>
  <c r="CE14" i="9" s="1"/>
  <c r="CG14" i="9" s="1"/>
  <c r="CH14" i="9" s="1"/>
  <c r="Y15" i="9"/>
  <c r="CE15" i="9" s="1"/>
  <c r="CG15" i="9" s="1"/>
  <c r="CH15" i="9" s="1"/>
  <c r="Y16" i="9"/>
  <c r="CE16" i="9" s="1"/>
  <c r="CG16" i="9" s="1"/>
  <c r="CH16" i="9" s="1"/>
  <c r="Y18" i="9"/>
  <c r="Y19" i="9"/>
  <c r="Y21" i="9"/>
  <c r="Y22" i="9"/>
  <c r="Y23" i="9"/>
  <c r="CE23" i="9" s="1"/>
  <c r="CG23" i="9" s="1"/>
  <c r="CH23" i="9" s="1"/>
  <c r="Y26" i="9"/>
  <c r="Y27" i="9"/>
  <c r="Y29" i="9"/>
  <c r="Y30" i="9"/>
  <c r="Y31" i="9"/>
  <c r="CE31" i="9" s="1"/>
  <c r="CG31" i="9" s="1"/>
  <c r="CH31" i="9" s="1"/>
  <c r="Y34" i="9"/>
  <c r="Y35" i="9"/>
  <c r="Y37" i="9"/>
  <c r="Y38" i="9"/>
  <c r="Y39" i="9"/>
  <c r="Y41" i="9"/>
  <c r="Y42" i="9"/>
  <c r="Y43" i="9"/>
  <c r="CE43" i="9" s="1"/>
  <c r="CG43" i="9" s="1"/>
  <c r="CH43" i="9" s="1"/>
  <c r="Y45" i="9"/>
  <c r="Y47" i="9"/>
  <c r="CE47" i="9" s="1"/>
  <c r="CG47" i="9" s="1"/>
  <c r="CH47" i="9" s="1"/>
  <c r="Y48" i="9"/>
  <c r="Y50" i="9"/>
  <c r="CE50" i="9" s="1"/>
  <c r="CG50" i="9" s="1"/>
  <c r="CH50" i="9" s="1"/>
  <c r="Y51" i="9"/>
  <c r="Y54" i="9"/>
  <c r="Y55" i="9"/>
  <c r="Y57" i="9"/>
  <c r="Y58" i="9"/>
  <c r="Y59" i="9"/>
  <c r="CE59" i="9" s="1"/>
  <c r="CG59" i="9" s="1"/>
  <c r="CH59" i="9" s="1"/>
  <c r="Y61" i="9"/>
  <c r="Y63" i="9"/>
  <c r="Y64" i="9"/>
  <c r="Y66" i="9"/>
  <c r="CE66" i="9" s="1"/>
  <c r="CG66" i="9" s="1"/>
  <c r="CH66" i="9" s="1"/>
  <c r="Y67" i="9"/>
  <c r="Y71" i="9"/>
  <c r="Y72" i="9"/>
  <c r="Y73" i="9"/>
  <c r="CE73" i="9" s="1"/>
  <c r="CG73" i="9" s="1"/>
  <c r="CH73" i="9" s="1"/>
  <c r="Y74" i="9"/>
  <c r="Y75" i="9"/>
  <c r="CE75" i="9" s="1"/>
  <c r="CG75" i="9" s="1"/>
  <c r="CH75" i="9" s="1"/>
  <c r="Y77" i="9"/>
  <c r="Y79" i="9"/>
  <c r="Y80" i="9"/>
  <c r="Y82" i="9"/>
  <c r="CE82" i="9" s="1"/>
  <c r="CG82" i="9" s="1"/>
  <c r="CH82" i="9" s="1"/>
  <c r="Y11" i="9"/>
  <c r="G6" i="9" s="1"/>
  <c r="Y20" i="4"/>
  <c r="CE20" i="4" s="1"/>
  <c r="CG20" i="4" s="1"/>
  <c r="CH20" i="4" s="1"/>
  <c r="Y38" i="4"/>
  <c r="CE38" i="4" s="1"/>
  <c r="CG38" i="4" s="1"/>
  <c r="CH38" i="4" s="1"/>
  <c r="Y16" i="4"/>
  <c r="CE16" i="4" s="1"/>
  <c r="CG16" i="4" s="1"/>
  <c r="CH16" i="4" s="1"/>
  <c r="Y33" i="4"/>
  <c r="CE33" i="4" s="1"/>
  <c r="CG33" i="4" s="1"/>
  <c r="CH33" i="4" s="1"/>
  <c r="Y21" i="4"/>
  <c r="CE21" i="4" s="1"/>
  <c r="CG21" i="4" s="1"/>
  <c r="CH21" i="4" s="1"/>
  <c r="Y29" i="4"/>
  <c r="CE29" i="4" s="1"/>
  <c r="CG29" i="4" s="1"/>
  <c r="CH29" i="4" s="1"/>
  <c r="Y36" i="4"/>
  <c r="CE36" i="4" s="1"/>
  <c r="CG36" i="4" s="1"/>
  <c r="CH36" i="4" s="1"/>
  <c r="Y18" i="4"/>
  <c r="CE18" i="4" s="1"/>
  <c r="CG18" i="4" s="1"/>
  <c r="CH18" i="4" s="1"/>
  <c r="Y31" i="4"/>
  <c r="CE31" i="4" s="1"/>
  <c r="CG31" i="4" s="1"/>
  <c r="CH31" i="4" s="1"/>
  <c r="Y24" i="4"/>
  <c r="CE24" i="4" s="1"/>
  <c r="CG24" i="4" s="1"/>
  <c r="CH24" i="4" s="1"/>
  <c r="Y13" i="7"/>
  <c r="CE13" i="7" s="1"/>
  <c r="CG13" i="7" s="1"/>
  <c r="CH13" i="7" s="1"/>
  <c r="Y14" i="7"/>
  <c r="CE14" i="7" s="1"/>
  <c r="CG14" i="7" s="1"/>
  <c r="CH14" i="7" s="1"/>
  <c r="Y15" i="7"/>
  <c r="CE15" i="7" s="1"/>
  <c r="CG15" i="7" s="1"/>
  <c r="CH15" i="7" s="1"/>
  <c r="Y16" i="7"/>
  <c r="CE16" i="7" s="1"/>
  <c r="CG16" i="7" s="1"/>
  <c r="CH16" i="7" s="1"/>
  <c r="Y17" i="7"/>
  <c r="CE17" i="7" s="1"/>
  <c r="CG17" i="7" s="1"/>
  <c r="CH17" i="7" s="1"/>
  <c r="Y18" i="7"/>
  <c r="CE18" i="7" s="1"/>
  <c r="CG18" i="7" s="1"/>
  <c r="CH18" i="7" s="1"/>
  <c r="Y19" i="7"/>
  <c r="CE19" i="7" s="1"/>
  <c r="CG19" i="7" s="1"/>
  <c r="CH19" i="7" s="1"/>
  <c r="Y20" i="7"/>
  <c r="CE20" i="7" s="1"/>
  <c r="CG20" i="7" s="1"/>
  <c r="CH20" i="7" s="1"/>
  <c r="Y21" i="7"/>
  <c r="CE21" i="7" s="1"/>
  <c r="CG21" i="7" s="1"/>
  <c r="CH21" i="7" s="1"/>
  <c r="Y22" i="7"/>
  <c r="CE22" i="7" s="1"/>
  <c r="CG22" i="7" s="1"/>
  <c r="CH22" i="7" s="1"/>
  <c r="Y23" i="7"/>
  <c r="CE23" i="7" s="1"/>
  <c r="CG23" i="7" s="1"/>
  <c r="CH23" i="7" s="1"/>
  <c r="Y24" i="7"/>
  <c r="CE24" i="7" s="1"/>
  <c r="CG24" i="7" s="1"/>
  <c r="CH24" i="7" s="1"/>
  <c r="Y25" i="7"/>
  <c r="CE25" i="7" s="1"/>
  <c r="CG25" i="7" s="1"/>
  <c r="CH25" i="7" s="1"/>
  <c r="Y26" i="7"/>
  <c r="CE26" i="7" s="1"/>
  <c r="CG26" i="7" s="1"/>
  <c r="CH26" i="7" s="1"/>
  <c r="Y27" i="7"/>
  <c r="CE27" i="7" s="1"/>
  <c r="CG27" i="7" s="1"/>
  <c r="CH27" i="7" s="1"/>
  <c r="Y28" i="7"/>
  <c r="CE28" i="7" s="1"/>
  <c r="CG28" i="7" s="1"/>
  <c r="CH28" i="7" s="1"/>
  <c r="Y29" i="7"/>
  <c r="CE29" i="7" s="1"/>
  <c r="CG29" i="7" s="1"/>
  <c r="CH29" i="7" s="1"/>
  <c r="Y30" i="7"/>
  <c r="CE30" i="7" s="1"/>
  <c r="CG30" i="7" s="1"/>
  <c r="CH30" i="7" s="1"/>
  <c r="Y31" i="7"/>
  <c r="CE31" i="7" s="1"/>
  <c r="CG31" i="7" s="1"/>
  <c r="CH31" i="7" s="1"/>
  <c r="Y32" i="7"/>
  <c r="CE32" i="7" s="1"/>
  <c r="CG32" i="7" s="1"/>
  <c r="CH32" i="7" s="1"/>
  <c r="Y33" i="7"/>
  <c r="CE33" i="7" s="1"/>
  <c r="CG33" i="7" s="1"/>
  <c r="CH33" i="7" s="1"/>
  <c r="Y34" i="7"/>
  <c r="CE34" i="7" s="1"/>
  <c r="CG34" i="7" s="1"/>
  <c r="CH34" i="7" s="1"/>
  <c r="Y35" i="7"/>
  <c r="CE35" i="7" s="1"/>
  <c r="CG35" i="7" s="1"/>
  <c r="CH35" i="7" s="1"/>
  <c r="Y36" i="7"/>
  <c r="CE36" i="7" s="1"/>
  <c r="CG36" i="7" s="1"/>
  <c r="CH36" i="7" s="1"/>
  <c r="Y37" i="7"/>
  <c r="CE37" i="7" s="1"/>
  <c r="CG37" i="7" s="1"/>
  <c r="CH37" i="7" s="1"/>
  <c r="Y38" i="7"/>
  <c r="CE38" i="7" s="1"/>
  <c r="CG38" i="7" s="1"/>
  <c r="CH38" i="7" s="1"/>
  <c r="Y39" i="7"/>
  <c r="CE39" i="7" s="1"/>
  <c r="CG39" i="7" s="1"/>
  <c r="CH39" i="7" s="1"/>
  <c r="Y40" i="7"/>
  <c r="CE40" i="7" s="1"/>
  <c r="CG40" i="7" s="1"/>
  <c r="CH40" i="7" s="1"/>
  <c r="Y41" i="7"/>
  <c r="CE41" i="7" s="1"/>
  <c r="CG41" i="7" s="1"/>
  <c r="CH41" i="7" s="1"/>
  <c r="Y42" i="7"/>
  <c r="CE42" i="7" s="1"/>
  <c r="CG42" i="7" s="1"/>
  <c r="CH42" i="7" s="1"/>
  <c r="Y43" i="7"/>
  <c r="CE43" i="7" s="1"/>
  <c r="CG43" i="7" s="1"/>
  <c r="CH43" i="7" s="1"/>
  <c r="Y44" i="7"/>
  <c r="CE44" i="7" s="1"/>
  <c r="CG44" i="7" s="1"/>
  <c r="CH44" i="7" s="1"/>
  <c r="Y45" i="7"/>
  <c r="CE45" i="7" s="1"/>
  <c r="CG45" i="7" s="1"/>
  <c r="CH45" i="7" s="1"/>
  <c r="Y46" i="7"/>
  <c r="CE46" i="7" s="1"/>
  <c r="CG46" i="7" s="1"/>
  <c r="CH46" i="7" s="1"/>
  <c r="Y47" i="7"/>
  <c r="CE47" i="7" s="1"/>
  <c r="CG47" i="7" s="1"/>
  <c r="CH47" i="7" s="1"/>
  <c r="Y48" i="7"/>
  <c r="CE48" i="7" s="1"/>
  <c r="CG48" i="7" s="1"/>
  <c r="CH48" i="7" s="1"/>
  <c r="Y49" i="7"/>
  <c r="CE49" i="7" s="1"/>
  <c r="CG49" i="7" s="1"/>
  <c r="CH49" i="7" s="1"/>
  <c r="Y50" i="7"/>
  <c r="CE50" i="7" s="1"/>
  <c r="CG50" i="7" s="1"/>
  <c r="CH50" i="7" s="1"/>
  <c r="Y51" i="7"/>
  <c r="CE51" i="7" s="1"/>
  <c r="CG51" i="7" s="1"/>
  <c r="CH51" i="7" s="1"/>
  <c r="Y52" i="7"/>
  <c r="CE52" i="7" s="1"/>
  <c r="CG52" i="7" s="1"/>
  <c r="CH52" i="7" s="1"/>
  <c r="Y53" i="7"/>
  <c r="CE53" i="7" s="1"/>
  <c r="CG53" i="7" s="1"/>
  <c r="CH53" i="7" s="1"/>
  <c r="Y54" i="7"/>
  <c r="CE54" i="7" s="1"/>
  <c r="CG54" i="7" s="1"/>
  <c r="CH54" i="7" s="1"/>
  <c r="Y55" i="7"/>
  <c r="CE55" i="7" s="1"/>
  <c r="CG55" i="7" s="1"/>
  <c r="CH55" i="7" s="1"/>
  <c r="Y56" i="7"/>
  <c r="CE56" i="7" s="1"/>
  <c r="CG56" i="7" s="1"/>
  <c r="CH56" i="7" s="1"/>
  <c r="Y57" i="7"/>
  <c r="CE57" i="7" s="1"/>
  <c r="CG57" i="7" s="1"/>
  <c r="CH57" i="7" s="1"/>
  <c r="Y58" i="7"/>
  <c r="CE58" i="7" s="1"/>
  <c r="CG58" i="7" s="1"/>
  <c r="CH58" i="7" s="1"/>
  <c r="Y59" i="7"/>
  <c r="CE59" i="7" s="1"/>
  <c r="CG59" i="7" s="1"/>
  <c r="CH59" i="7" s="1"/>
  <c r="Y60" i="7"/>
  <c r="CE60" i="7" s="1"/>
  <c r="CG60" i="7" s="1"/>
  <c r="CH60" i="7" s="1"/>
  <c r="Y61" i="7"/>
  <c r="CE61" i="7" s="1"/>
  <c r="CG61" i="7" s="1"/>
  <c r="CH61" i="7" s="1"/>
  <c r="Y62" i="7"/>
  <c r="CE62" i="7" s="1"/>
  <c r="CG62" i="7" s="1"/>
  <c r="CH62" i="7" s="1"/>
  <c r="Y63" i="7"/>
  <c r="CE63" i="7" s="1"/>
  <c r="CG63" i="7" s="1"/>
  <c r="CH63" i="7" s="1"/>
  <c r="Y64" i="7"/>
  <c r="CE64" i="7" s="1"/>
  <c r="CG64" i="7" s="1"/>
  <c r="CH64" i="7" s="1"/>
  <c r="Y65" i="7"/>
  <c r="CE65" i="7" s="1"/>
  <c r="CG65" i="7" s="1"/>
  <c r="CH65" i="7" s="1"/>
  <c r="Y66" i="7"/>
  <c r="CE66" i="7" s="1"/>
  <c r="CG66" i="7" s="1"/>
  <c r="CH66" i="7" s="1"/>
  <c r="Y67" i="7"/>
  <c r="CE67" i="7" s="1"/>
  <c r="CG67" i="7" s="1"/>
  <c r="CH67" i="7" s="1"/>
  <c r="Y68" i="7"/>
  <c r="CE68" i="7" s="1"/>
  <c r="CG68" i="7" s="1"/>
  <c r="CH68" i="7" s="1"/>
  <c r="Y69" i="7"/>
  <c r="CE69" i="7" s="1"/>
  <c r="CG69" i="7" s="1"/>
  <c r="CH69" i="7" s="1"/>
  <c r="Y70" i="7"/>
  <c r="CE70" i="7" s="1"/>
  <c r="CG70" i="7" s="1"/>
  <c r="CH70" i="7" s="1"/>
  <c r="Y71" i="7"/>
  <c r="CE71" i="7" s="1"/>
  <c r="CG71" i="7" s="1"/>
  <c r="CH71" i="7" s="1"/>
  <c r="Y72" i="7"/>
  <c r="CE72" i="7" s="1"/>
  <c r="CG72" i="7" s="1"/>
  <c r="CH72" i="7" s="1"/>
  <c r="Y73" i="7"/>
  <c r="CE73" i="7" s="1"/>
  <c r="CG73" i="7" s="1"/>
  <c r="CH73" i="7" s="1"/>
  <c r="Y74" i="7"/>
  <c r="CE74" i="7" s="1"/>
  <c r="CG74" i="7" s="1"/>
  <c r="CH74" i="7" s="1"/>
  <c r="Y75" i="7"/>
  <c r="CE75" i="7" s="1"/>
  <c r="CG75" i="7" s="1"/>
  <c r="CH75" i="7" s="1"/>
  <c r="Y76" i="7"/>
  <c r="CE76" i="7" s="1"/>
  <c r="CG76" i="7" s="1"/>
  <c r="CH76" i="7" s="1"/>
  <c r="Y77" i="7"/>
  <c r="CE77" i="7" s="1"/>
  <c r="CG77" i="7" s="1"/>
  <c r="CH77" i="7" s="1"/>
  <c r="Y78" i="7"/>
  <c r="CE78" i="7" s="1"/>
  <c r="CG78" i="7" s="1"/>
  <c r="CH78" i="7" s="1"/>
  <c r="Y79" i="7"/>
  <c r="CE79" i="7" s="1"/>
  <c r="CG79" i="7" s="1"/>
  <c r="CH79" i="7" s="1"/>
  <c r="Y80" i="7"/>
  <c r="CE80" i="7" s="1"/>
  <c r="CG80" i="7" s="1"/>
  <c r="CH80" i="7" s="1"/>
  <c r="Y81" i="7"/>
  <c r="CE81" i="7" s="1"/>
  <c r="CG81" i="7" s="1"/>
  <c r="CH81" i="7" s="1"/>
  <c r="Y82" i="7"/>
  <c r="CE82" i="7" s="1"/>
  <c r="CG82" i="7" s="1"/>
  <c r="CH82" i="7" s="1"/>
  <c r="Y11" i="7"/>
  <c r="G6" i="7" s="1"/>
  <c r="Y11" i="10"/>
  <c r="G6" i="10" s="1"/>
  <c r="Y13" i="10"/>
  <c r="CE13" i="10" s="1"/>
  <c r="CG13" i="10" s="1"/>
  <c r="CH13" i="10" s="1"/>
  <c r="Y15" i="10"/>
  <c r="Y17" i="10"/>
  <c r="Y18" i="10"/>
  <c r="Y20" i="10"/>
  <c r="CE20" i="10" s="1"/>
  <c r="CG20" i="10" s="1"/>
  <c r="CH20" i="10" s="1"/>
  <c r="Y21" i="10"/>
  <c r="Y25" i="10"/>
  <c r="Y57" i="10"/>
  <c r="Y58" i="10"/>
  <c r="Y59" i="10"/>
  <c r="Y60" i="10"/>
  <c r="Y61" i="10"/>
  <c r="CE61" i="10" s="1"/>
  <c r="CG61" i="10" s="1"/>
  <c r="CH61" i="10" s="1"/>
  <c r="Y63" i="10"/>
  <c r="Y65" i="10"/>
  <c r="Y66" i="10"/>
  <c r="Y68" i="10"/>
  <c r="CE68" i="10" s="1"/>
  <c r="CG68" i="10" s="1"/>
  <c r="CH68" i="10" s="1"/>
  <c r="Y69" i="10"/>
  <c r="Y73" i="10"/>
  <c r="Y74" i="10"/>
  <c r="Y75" i="10"/>
  <c r="Y76" i="10"/>
  <c r="Y77" i="10"/>
  <c r="Y79" i="10"/>
  <c r="Y81" i="10"/>
  <c r="Y26" i="10"/>
  <c r="Y27" i="10"/>
  <c r="Y28" i="10"/>
  <c r="Y29" i="10"/>
  <c r="CE29" i="10" s="1"/>
  <c r="CG29" i="10" s="1"/>
  <c r="CH29" i="10" s="1"/>
  <c r="Y31" i="10"/>
  <c r="Y33" i="10"/>
  <c r="Y34" i="10"/>
  <c r="Y36" i="10"/>
  <c r="CE36" i="10" s="1"/>
  <c r="CG36" i="10" s="1"/>
  <c r="CH36" i="10" s="1"/>
  <c r="Y37" i="10"/>
  <c r="Y41" i="10"/>
  <c r="Y42" i="10"/>
  <c r="Y43" i="10"/>
  <c r="CE43" i="10" s="1"/>
  <c r="CG43" i="10" s="1"/>
  <c r="CH43" i="10" s="1"/>
  <c r="Y44" i="10"/>
  <c r="Y45" i="10"/>
  <c r="CE45" i="10" s="1"/>
  <c r="CG45" i="10" s="1"/>
  <c r="CH45" i="10" s="1"/>
  <c r="Y47" i="10"/>
  <c r="Y49" i="10"/>
  <c r="Y50" i="10"/>
  <c r="Y52" i="10"/>
  <c r="CE52" i="10" s="1"/>
  <c r="CG52" i="10" s="1"/>
  <c r="CH52" i="10" s="1"/>
  <c r="Y53" i="10"/>
  <c r="Y82" i="10"/>
  <c r="Y14" i="2"/>
  <c r="Y16" i="2"/>
  <c r="CE16" i="2" s="1"/>
  <c r="CG16" i="2" s="1"/>
  <c r="CH16" i="2" s="1"/>
  <c r="Y19" i="2"/>
  <c r="Y22" i="2"/>
  <c r="Y24" i="2"/>
  <c r="CE24" i="2" s="1"/>
  <c r="CG24" i="2" s="1"/>
  <c r="CH24" i="2" s="1"/>
  <c r="Y26" i="2"/>
  <c r="Y28" i="2"/>
  <c r="CE28" i="2" s="1"/>
  <c r="CG28" i="2" s="1"/>
  <c r="CH28" i="2" s="1"/>
  <c r="Y30" i="2"/>
  <c r="Y32" i="2"/>
  <c r="CE32" i="2" s="1"/>
  <c r="CG32" i="2" s="1"/>
  <c r="CH32" i="2" s="1"/>
  <c r="Y34" i="2"/>
  <c r="CE34" i="2" s="1"/>
  <c r="CG34" i="2" s="1"/>
  <c r="CH34" i="2" s="1"/>
  <c r="Y35" i="2"/>
  <c r="Y36" i="2"/>
  <c r="CE36" i="2" s="1"/>
  <c r="CG36" i="2" s="1"/>
  <c r="CH36" i="2" s="1"/>
  <c r="Y39" i="2"/>
  <c r="Y40" i="2"/>
  <c r="CE40" i="2" s="1"/>
  <c r="CG40" i="2" s="1"/>
  <c r="CH40" i="2" s="1"/>
  <c r="Y42" i="2"/>
  <c r="Y44" i="2"/>
  <c r="Y45" i="2"/>
  <c r="Y46" i="2"/>
  <c r="CE46" i="2" s="1"/>
  <c r="CG46" i="2" s="1"/>
  <c r="CH46" i="2" s="1"/>
  <c r="Y48" i="2"/>
  <c r="Y50" i="2"/>
  <c r="Y52" i="2"/>
  <c r="Y53" i="2"/>
  <c r="Y54" i="2"/>
  <c r="CE54" i="2" s="1"/>
  <c r="CG54" i="2" s="1"/>
  <c r="CH54" i="2" s="1"/>
  <c r="Y56" i="2"/>
  <c r="Y58" i="2"/>
  <c r="Y60" i="2"/>
  <c r="Y61" i="2"/>
  <c r="Y62" i="2"/>
  <c r="CE62" i="2" s="1"/>
  <c r="CG62" i="2" s="1"/>
  <c r="CH62" i="2" s="1"/>
  <c r="Y64" i="2"/>
  <c r="Y66" i="2"/>
  <c r="Y68" i="2"/>
  <c r="Y69" i="2"/>
  <c r="Y70" i="2"/>
  <c r="CE70" i="2" s="1"/>
  <c r="CG70" i="2" s="1"/>
  <c r="CH70" i="2" s="1"/>
  <c r="Y72" i="2"/>
  <c r="Y74" i="2"/>
  <c r="Y76" i="2"/>
  <c r="Y77" i="2"/>
  <c r="Y78" i="2"/>
  <c r="CE78" i="2" s="1"/>
  <c r="CG78" i="2" s="1"/>
  <c r="CH78" i="2" s="1"/>
  <c r="Y80" i="2"/>
  <c r="Y15" i="2"/>
  <c r="Y18" i="2"/>
  <c r="CE18" i="2" s="1"/>
  <c r="CG18" i="2" s="1"/>
  <c r="CH18" i="2" s="1"/>
  <c r="Y20" i="2"/>
  <c r="CE20" i="2" s="1"/>
  <c r="CG20" i="2" s="1"/>
  <c r="CH20" i="2" s="1"/>
  <c r="Y23" i="2"/>
  <c r="Y25" i="2"/>
  <c r="CE25" i="2" s="1"/>
  <c r="CG25" i="2" s="1"/>
  <c r="CH25" i="2" s="1"/>
  <c r="Y27" i="2"/>
  <c r="CE27" i="2" s="1"/>
  <c r="CG27" i="2" s="1"/>
  <c r="CH27" i="2" s="1"/>
  <c r="Y31" i="2"/>
  <c r="Y38" i="2"/>
  <c r="Y82" i="2"/>
  <c r="Y11" i="1"/>
  <c r="G6" i="1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Y29" i="1"/>
  <c r="CE29" i="1" s="1"/>
  <c r="CG29" i="1" s="1"/>
  <c r="CH29" i="1" s="1"/>
  <c r="Y30" i="1"/>
  <c r="CE30" i="1" s="1"/>
  <c r="CG30" i="1" s="1"/>
  <c r="CH30" i="1" s="1"/>
  <c r="Y31" i="1"/>
  <c r="CE31" i="1" s="1"/>
  <c r="CG31" i="1" s="1"/>
  <c r="CH31" i="1" s="1"/>
  <c r="Y32" i="1"/>
  <c r="Y33" i="1"/>
  <c r="CE33" i="1" s="1"/>
  <c r="CG33" i="1" s="1"/>
  <c r="CH33" i="1" s="1"/>
  <c r="Y34" i="1"/>
  <c r="CE34" i="1" s="1"/>
  <c r="CG34" i="1" s="1"/>
  <c r="CH34" i="1" s="1"/>
  <c r="Y35" i="1"/>
  <c r="CE35" i="1" s="1"/>
  <c r="CG35" i="1" s="1"/>
  <c r="CH35" i="1" s="1"/>
  <c r="Y36" i="1"/>
  <c r="Y37" i="1"/>
  <c r="CE37" i="1" s="1"/>
  <c r="CG37" i="1" s="1"/>
  <c r="CH37" i="1" s="1"/>
  <c r="Y38" i="1"/>
  <c r="CE38" i="1" s="1"/>
  <c r="CG38" i="1" s="1"/>
  <c r="CH38" i="1" s="1"/>
  <c r="Y39" i="1"/>
  <c r="CE39" i="1" s="1"/>
  <c r="CG39" i="1" s="1"/>
  <c r="CH39" i="1" s="1"/>
  <c r="Y40" i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Y53" i="1"/>
  <c r="CE53" i="1" s="1"/>
  <c r="CG53" i="1" s="1"/>
  <c r="CH53" i="1" s="1"/>
  <c r="Y54" i="1"/>
  <c r="CE54" i="1" s="1"/>
  <c r="CG54" i="1" s="1"/>
  <c r="CH54" i="1" s="1"/>
  <c r="Y55" i="1"/>
  <c r="CE55" i="1" s="1"/>
  <c r="CG55" i="1" s="1"/>
  <c r="CH55" i="1" s="1"/>
  <c r="Y56" i="1"/>
  <c r="Y57" i="1"/>
  <c r="CE57" i="1" s="1"/>
  <c r="CG57" i="1" s="1"/>
  <c r="CH57" i="1" s="1"/>
  <c r="Y58" i="1"/>
  <c r="CE58" i="1" s="1"/>
  <c r="CG58" i="1" s="1"/>
  <c r="CH58" i="1" s="1"/>
  <c r="Y59" i="1"/>
  <c r="Y60" i="1"/>
  <c r="Y61" i="1"/>
  <c r="CE61" i="1" s="1"/>
  <c r="CG61" i="1" s="1"/>
  <c r="CH61" i="1" s="1"/>
  <c r="Y62" i="1"/>
  <c r="CE62" i="1" s="1"/>
  <c r="CG62" i="1" s="1"/>
  <c r="CH62" i="1" s="1"/>
  <c r="Y63" i="1"/>
  <c r="Y64" i="1"/>
  <c r="Y65" i="1"/>
  <c r="CE65" i="1" s="1"/>
  <c r="CG65" i="1" s="1"/>
  <c r="CH65" i="1" s="1"/>
  <c r="Y66" i="1"/>
  <c r="CE66" i="1" s="1"/>
  <c r="CG66" i="1" s="1"/>
  <c r="CH66" i="1" s="1"/>
  <c r="Y67" i="1"/>
  <c r="Y68" i="1"/>
  <c r="Y69" i="1"/>
  <c r="CE69" i="1" s="1"/>
  <c r="CG69" i="1" s="1"/>
  <c r="CH69" i="1" s="1"/>
  <c r="Y70" i="1"/>
  <c r="CE70" i="1" s="1"/>
  <c r="CG70" i="1" s="1"/>
  <c r="CH70" i="1" s="1"/>
  <c r="Y71" i="1"/>
  <c r="Y72" i="1"/>
  <c r="Y73" i="1"/>
  <c r="CE73" i="1" s="1"/>
  <c r="CG73" i="1" s="1"/>
  <c r="CH73" i="1" s="1"/>
  <c r="Y74" i="1"/>
  <c r="CE74" i="1" s="1"/>
  <c r="CG74" i="1" s="1"/>
  <c r="CH74" i="1" s="1"/>
  <c r="Y75" i="1"/>
  <c r="Y76" i="1"/>
  <c r="Y77" i="1"/>
  <c r="Y78" i="1"/>
  <c r="CE78" i="1" s="1"/>
  <c r="CG78" i="1" s="1"/>
  <c r="CH78" i="1" s="1"/>
  <c r="Y79" i="1"/>
  <c r="CE79" i="1" s="1"/>
  <c r="CG79" i="1" s="1"/>
  <c r="CH79" i="1" s="1"/>
  <c r="Y80" i="1"/>
  <c r="Y81" i="1"/>
  <c r="Y82" i="1"/>
  <c r="CE82" i="1" s="1"/>
  <c r="CG82" i="1" s="1"/>
  <c r="CH82" i="1" s="1"/>
  <c r="Y25" i="8"/>
  <c r="Y26" i="8"/>
  <c r="CE26" i="8" s="1"/>
  <c r="CG26" i="8" s="1"/>
  <c r="CH26" i="8" s="1"/>
  <c r="Y22" i="8"/>
  <c r="Y24" i="8"/>
  <c r="Y23" i="8"/>
  <c r="CE23" i="8" s="1"/>
  <c r="CG23" i="8" s="1"/>
  <c r="CH23" i="8" s="1"/>
  <c r="Y21" i="8"/>
  <c r="Y18" i="8"/>
  <c r="Y17" i="8"/>
  <c r="CE17" i="8" s="1"/>
  <c r="CG17" i="8" s="1"/>
  <c r="CH17" i="8" s="1"/>
  <c r="Y16" i="8"/>
  <c r="CE16" i="8" s="1"/>
  <c r="CG16" i="8" s="1"/>
  <c r="CH16" i="8" s="1"/>
  <c r="Y15" i="8"/>
  <c r="CE15" i="8" s="1"/>
  <c r="CG15" i="8" s="1"/>
  <c r="CH15" i="8" s="1"/>
  <c r="Y14" i="8"/>
  <c r="CE14" i="8" s="1"/>
  <c r="CG14" i="8" s="1"/>
  <c r="CH14" i="8" s="1"/>
  <c r="Y13" i="8"/>
  <c r="CE13" i="8" s="1"/>
  <c r="CG13" i="8" s="1"/>
  <c r="CH13" i="8" s="1"/>
  <c r="Y11" i="8"/>
  <c r="G6" i="8" s="1"/>
  <c r="Y82" i="8"/>
  <c r="CE82" i="8" s="1"/>
  <c r="CG82" i="8" s="1"/>
  <c r="CH82" i="8" s="1"/>
  <c r="Y11" i="11"/>
  <c r="G6" i="11" s="1"/>
  <c r="Y13" i="11"/>
  <c r="Y15" i="11"/>
  <c r="CE15" i="11" s="1"/>
  <c r="CG15" i="11" s="1"/>
  <c r="CH15" i="11" s="1"/>
  <c r="Y20" i="11"/>
  <c r="Y22" i="11"/>
  <c r="CE22" i="11" s="1"/>
  <c r="CG22" i="11" s="1"/>
  <c r="CH22" i="11" s="1"/>
  <c r="Y26" i="11"/>
  <c r="Y30" i="11"/>
  <c r="Y33" i="11"/>
  <c r="Y35" i="11"/>
  <c r="Y38" i="11"/>
  <c r="Y42" i="11"/>
  <c r="Y46" i="11"/>
  <c r="Y49" i="11"/>
  <c r="Y51" i="11"/>
  <c r="Y54" i="11"/>
  <c r="Y58" i="11"/>
  <c r="Y62" i="11"/>
  <c r="Y66" i="11"/>
  <c r="Y70" i="11"/>
  <c r="Y82" i="11"/>
  <c r="Y14" i="11"/>
  <c r="Y17" i="11"/>
  <c r="Y19" i="11"/>
  <c r="Y25" i="11"/>
  <c r="Y27" i="11"/>
  <c r="CE27" i="11" s="1"/>
  <c r="CG27" i="11" s="1"/>
  <c r="CH27" i="11" s="1"/>
  <c r="Y29" i="11"/>
  <c r="Y34" i="11"/>
  <c r="Y37" i="11"/>
  <c r="Y41" i="11"/>
  <c r="Y43" i="11"/>
  <c r="Y45" i="11"/>
  <c r="Y50" i="11"/>
  <c r="Y53" i="11"/>
  <c r="Y57" i="11"/>
  <c r="CE57" i="11" s="1"/>
  <c r="CG57" i="11" s="1"/>
  <c r="CH57" i="11" s="1"/>
  <c r="Y61" i="11"/>
  <c r="Y63" i="11"/>
  <c r="CE63" i="11" s="1"/>
  <c r="CG63" i="11" s="1"/>
  <c r="CH63" i="11" s="1"/>
  <c r="Y67" i="11"/>
  <c r="Y69" i="11"/>
  <c r="Y71" i="11"/>
  <c r="CE71" i="11" s="1"/>
  <c r="CG71" i="11" s="1"/>
  <c r="CH71" i="11" s="1"/>
  <c r="Y74" i="11"/>
  <c r="Y75" i="11"/>
  <c r="Y77" i="11"/>
  <c r="Y78" i="11"/>
  <c r="Y79" i="11"/>
  <c r="CE79" i="11" s="1"/>
  <c r="CG79" i="11" s="1"/>
  <c r="CH79" i="11" s="1"/>
  <c r="Y14" i="3"/>
  <c r="CE14" i="3" s="1"/>
  <c r="CG14" i="3" s="1"/>
  <c r="CH14" i="3" s="1"/>
  <c r="Y16" i="3"/>
  <c r="Y17" i="3"/>
  <c r="Y18" i="3"/>
  <c r="CE18" i="3" s="1"/>
  <c r="CG18" i="3" s="1"/>
  <c r="CH18" i="3" s="1"/>
  <c r="Y20" i="3"/>
  <c r="Y21" i="3"/>
  <c r="Y23" i="3"/>
  <c r="CE23" i="3" s="1"/>
  <c r="CG23" i="3" s="1"/>
  <c r="CH23" i="3" s="1"/>
  <c r="Y24" i="3"/>
  <c r="Y28" i="3"/>
  <c r="Y29" i="3"/>
  <c r="Y30" i="3"/>
  <c r="Y31" i="3"/>
  <c r="Y32" i="3"/>
  <c r="CE32" i="3" s="1"/>
  <c r="CG32" i="3" s="1"/>
  <c r="CH32" i="3" s="1"/>
  <c r="Y34" i="3"/>
  <c r="Y36" i="3"/>
  <c r="Y37" i="3"/>
  <c r="Y39" i="3"/>
  <c r="CE39" i="3" s="1"/>
  <c r="CG39" i="3" s="1"/>
  <c r="CH39" i="3" s="1"/>
  <c r="Y40" i="3"/>
  <c r="Y44" i="3"/>
  <c r="Y45" i="3"/>
  <c r="Y46" i="3"/>
  <c r="CE46" i="3" s="1"/>
  <c r="CG46" i="3" s="1"/>
  <c r="CH46" i="3" s="1"/>
  <c r="Y47" i="3"/>
  <c r="Y48" i="3"/>
  <c r="CE48" i="3" s="1"/>
  <c r="CG48" i="3" s="1"/>
  <c r="CH48" i="3" s="1"/>
  <c r="Y50" i="3"/>
  <c r="Y52" i="3"/>
  <c r="Y53" i="3"/>
  <c r="Y55" i="3"/>
  <c r="CE55" i="3" s="1"/>
  <c r="CG55" i="3" s="1"/>
  <c r="CH55" i="3" s="1"/>
  <c r="Y56" i="3"/>
  <c r="Y60" i="3"/>
  <c r="Y61" i="3"/>
  <c r="Y62" i="3"/>
  <c r="CE62" i="3" s="1"/>
  <c r="CG62" i="3" s="1"/>
  <c r="CH62" i="3" s="1"/>
  <c r="Y63" i="3"/>
  <c r="Y64" i="3"/>
  <c r="CE64" i="3" s="1"/>
  <c r="CG64" i="3" s="1"/>
  <c r="CH64" i="3" s="1"/>
  <c r="Y66" i="3"/>
  <c r="Y68" i="3"/>
  <c r="Y69" i="3"/>
  <c r="Y71" i="3"/>
  <c r="CE71" i="3" s="1"/>
  <c r="CG71" i="3" s="1"/>
  <c r="CH71" i="3" s="1"/>
  <c r="Y72" i="3"/>
  <c r="Y76" i="3"/>
  <c r="Y77" i="3"/>
  <c r="Y78" i="3"/>
  <c r="Y79" i="3"/>
  <c r="Y80" i="3"/>
  <c r="CE80" i="3" s="1"/>
  <c r="CG80" i="3" s="1"/>
  <c r="CH80" i="3" s="1"/>
  <c r="Y82" i="3"/>
  <c r="Y14" i="13"/>
  <c r="CE14" i="13" s="1"/>
  <c r="CG14" i="13" s="1"/>
  <c r="CH14" i="13" s="1"/>
  <c r="Y27" i="13"/>
  <c r="Y24" i="13"/>
  <c r="Y21" i="13"/>
  <c r="Y17" i="13"/>
  <c r="CE17" i="13" s="1"/>
  <c r="CG17" i="13" s="1"/>
  <c r="CH17" i="13" s="1"/>
  <c r="Y28" i="13"/>
  <c r="Y19" i="13"/>
  <c r="Y23" i="13"/>
  <c r="CE23" i="13" s="1"/>
  <c r="CG23" i="13" s="1"/>
  <c r="CH23" i="13" s="1"/>
  <c r="Y15" i="13"/>
  <c r="Y11" i="13"/>
  <c r="G6" i="13" s="1"/>
  <c r="Y38" i="14"/>
  <c r="Y11" i="16"/>
  <c r="G6" i="16" s="1"/>
  <c r="Y40" i="14"/>
  <c r="CE40" i="14" s="1"/>
  <c r="CG40" i="14" s="1"/>
  <c r="CH40" i="14" s="1"/>
  <c r="AR14" i="2"/>
  <c r="CE14" i="2" s="1"/>
  <c r="CG14" i="2" s="1"/>
  <c r="CH14" i="2" s="1"/>
  <c r="CD16" i="2"/>
  <c r="Y21" i="2"/>
  <c r="CE21" i="2" s="1"/>
  <c r="CG21" i="2" s="1"/>
  <c r="CH21" i="2" s="1"/>
  <c r="BK23" i="2"/>
  <c r="AR30" i="2"/>
  <c r="CE30" i="2" s="1"/>
  <c r="CG30" i="2" s="1"/>
  <c r="CH30" i="2" s="1"/>
  <c r="CD32" i="2"/>
  <c r="Y37" i="2"/>
  <c r="CE37" i="2" s="1"/>
  <c r="CG37" i="2" s="1"/>
  <c r="CH37" i="2" s="1"/>
  <c r="BK39" i="2"/>
  <c r="CE39" i="2" s="1"/>
  <c r="CG39" i="2" s="1"/>
  <c r="CH39" i="2" s="1"/>
  <c r="AR40" i="2"/>
  <c r="BK41" i="2"/>
  <c r="CD42" i="2"/>
  <c r="Y47" i="2"/>
  <c r="CE47" i="2" s="1"/>
  <c r="CG47" i="2" s="1"/>
  <c r="CH47" i="2" s="1"/>
  <c r="AR48" i="2"/>
  <c r="BK49" i="2"/>
  <c r="CD50" i="2"/>
  <c r="Y55" i="2"/>
  <c r="CE55" i="2" s="1"/>
  <c r="CG55" i="2" s="1"/>
  <c r="CH55" i="2" s="1"/>
  <c r="AR56" i="2"/>
  <c r="CE56" i="2" s="1"/>
  <c r="CG56" i="2" s="1"/>
  <c r="CH56" i="2" s="1"/>
  <c r="BK57" i="2"/>
  <c r="CD58" i="2"/>
  <c r="Y63" i="2"/>
  <c r="CE63" i="2" s="1"/>
  <c r="CG63" i="2" s="1"/>
  <c r="CH63" i="2" s="1"/>
  <c r="AR64" i="2"/>
  <c r="CE64" i="2" s="1"/>
  <c r="CG64" i="2" s="1"/>
  <c r="CH64" i="2" s="1"/>
  <c r="BK65" i="2"/>
  <c r="CD66" i="2"/>
  <c r="Y71" i="2"/>
  <c r="CE71" i="2" s="1"/>
  <c r="CG71" i="2" s="1"/>
  <c r="CH71" i="2" s="1"/>
  <c r="AR72" i="2"/>
  <c r="BK73" i="2"/>
  <c r="CD74" i="2"/>
  <c r="Y79" i="2"/>
  <c r="CE79" i="2" s="1"/>
  <c r="CG79" i="2" s="1"/>
  <c r="CH79" i="2" s="1"/>
  <c r="AR80" i="2"/>
  <c r="BK81" i="2"/>
  <c r="CD82" i="2"/>
  <c r="BK11" i="3"/>
  <c r="AS6" i="3" s="1"/>
  <c r="Y22" i="3"/>
  <c r="CE22" i="3" s="1"/>
  <c r="CG22" i="3" s="1"/>
  <c r="CH22" i="3" s="1"/>
  <c r="BK24" i="3"/>
  <c r="AR31" i="3"/>
  <c r="CD33" i="3"/>
  <c r="Y38" i="3"/>
  <c r="CE38" i="3" s="1"/>
  <c r="CG38" i="3" s="1"/>
  <c r="CH38" i="3" s="1"/>
  <c r="BK40" i="3"/>
  <c r="CE40" i="3" s="1"/>
  <c r="CG40" i="3" s="1"/>
  <c r="CH40" i="3" s="1"/>
  <c r="AR47" i="3"/>
  <c r="CD49" i="3"/>
  <c r="Y54" i="3"/>
  <c r="CE54" i="3" s="1"/>
  <c r="CG54" i="3" s="1"/>
  <c r="CH54" i="3" s="1"/>
  <c r="BK56" i="3"/>
  <c r="AR63" i="3"/>
  <c r="CD65" i="3"/>
  <c r="Y70" i="3"/>
  <c r="CE70" i="3" s="1"/>
  <c r="CG70" i="3" s="1"/>
  <c r="CH70" i="3" s="1"/>
  <c r="BK72" i="3"/>
  <c r="AR79" i="3"/>
  <c r="CD81" i="3"/>
  <c r="Y15" i="3"/>
  <c r="CE15" i="3" s="1"/>
  <c r="CG15" i="3" s="1"/>
  <c r="CH15" i="3" s="1"/>
  <c r="AR16" i="3"/>
  <c r="BK17" i="3"/>
  <c r="CD18" i="3"/>
  <c r="CD22" i="3"/>
  <c r="Y25" i="3"/>
  <c r="CE25" i="3" s="1"/>
  <c r="CG25" i="3" s="1"/>
  <c r="CH25" i="3" s="1"/>
  <c r="Y27" i="3"/>
  <c r="BK27" i="3"/>
  <c r="BK29" i="3"/>
  <c r="CE29" i="3" s="1"/>
  <c r="CG29" i="3" s="1"/>
  <c r="CH29" i="3" s="1"/>
  <c r="AR34" i="3"/>
  <c r="AR36" i="3"/>
  <c r="CD36" i="3"/>
  <c r="CD38" i="3"/>
  <c r="Y41" i="3"/>
  <c r="CE41" i="3" s="1"/>
  <c r="CG41" i="3" s="1"/>
  <c r="CH41" i="3" s="1"/>
  <c r="Y43" i="3"/>
  <c r="BK43" i="3"/>
  <c r="BK45" i="3"/>
  <c r="AR50" i="3"/>
  <c r="AR52" i="3"/>
  <c r="CD52" i="3"/>
  <c r="CD54" i="3"/>
  <c r="Y57" i="3"/>
  <c r="CE57" i="3" s="1"/>
  <c r="CG57" i="3" s="1"/>
  <c r="CH57" i="3" s="1"/>
  <c r="Y59" i="3"/>
  <c r="BK59" i="3"/>
  <c r="BK61" i="3"/>
  <c r="AR66" i="3"/>
  <c r="AR68" i="3"/>
  <c r="CD68" i="3"/>
  <c r="CD70" i="3"/>
  <c r="Y73" i="3"/>
  <c r="CE73" i="3" s="1"/>
  <c r="CG73" i="3" s="1"/>
  <c r="CH73" i="3" s="1"/>
  <c r="Y75" i="3"/>
  <c r="BK75" i="3"/>
  <c r="BK77" i="3"/>
  <c r="AR82" i="3"/>
  <c r="Y13" i="4"/>
  <c r="BK13" i="4"/>
  <c r="BK15" i="4"/>
  <c r="CE15" i="4" s="1"/>
  <c r="CG15" i="4" s="1"/>
  <c r="CH15" i="4" s="1"/>
  <c r="CD15" i="4"/>
  <c r="Y11" i="2"/>
  <c r="G6" i="2" s="1"/>
  <c r="Y13" i="2"/>
  <c r="CE13" i="2" s="1"/>
  <c r="CG13" i="2" s="1"/>
  <c r="CH13" i="2" s="1"/>
  <c r="BK15" i="2"/>
  <c r="CE15" i="2" s="1"/>
  <c r="CG15" i="2" s="1"/>
  <c r="CH15" i="2" s="1"/>
  <c r="AR22" i="2"/>
  <c r="CD24" i="2"/>
  <c r="Y29" i="2"/>
  <c r="CE29" i="2" s="1"/>
  <c r="CG29" i="2" s="1"/>
  <c r="CH29" i="2" s="1"/>
  <c r="BK31" i="2"/>
  <c r="AR38" i="2"/>
  <c r="CE38" i="2" s="1"/>
  <c r="CG38" i="2" s="1"/>
  <c r="CH38" i="2" s="1"/>
  <c r="Y43" i="2"/>
  <c r="AR44" i="2"/>
  <c r="CE44" i="2" s="1"/>
  <c r="CG44" i="2" s="1"/>
  <c r="CH44" i="2" s="1"/>
  <c r="BK45" i="2"/>
  <c r="CE45" i="2" s="1"/>
  <c r="CG45" i="2" s="1"/>
  <c r="CH45" i="2" s="1"/>
  <c r="CD46" i="2"/>
  <c r="Y51" i="2"/>
  <c r="AR52" i="2"/>
  <c r="CE52" i="2" s="1"/>
  <c r="CG52" i="2" s="1"/>
  <c r="CH52" i="2" s="1"/>
  <c r="BK53" i="2"/>
  <c r="CD54" i="2"/>
  <c r="Y59" i="2"/>
  <c r="AR60" i="2"/>
  <c r="CE60" i="2" s="1"/>
  <c r="CG60" i="2" s="1"/>
  <c r="CH60" i="2" s="1"/>
  <c r="BK61" i="2"/>
  <c r="CD62" i="2"/>
  <c r="Y67" i="2"/>
  <c r="AR68" i="2"/>
  <c r="BK69" i="2"/>
  <c r="CD70" i="2"/>
  <c r="Y75" i="2"/>
  <c r="AR76" i="2"/>
  <c r="CE76" i="2" s="1"/>
  <c r="CG76" i="2" s="1"/>
  <c r="CH76" i="2" s="1"/>
  <c r="BK77" i="2"/>
  <c r="CE77" i="2" s="1"/>
  <c r="CG77" i="2" s="1"/>
  <c r="CH77" i="2" s="1"/>
  <c r="CD78" i="2"/>
  <c r="Y13" i="3"/>
  <c r="CE30" i="3"/>
  <c r="CG30" i="3" s="1"/>
  <c r="CH30" i="3" s="1"/>
  <c r="CE78" i="3"/>
  <c r="CG78" i="3" s="1"/>
  <c r="CH78" i="3" s="1"/>
  <c r="CE53" i="2"/>
  <c r="CG53" i="2" s="1"/>
  <c r="CH53" i="2" s="1"/>
  <c r="CE61" i="2"/>
  <c r="CG61" i="2" s="1"/>
  <c r="CH61" i="2" s="1"/>
  <c r="CE69" i="2"/>
  <c r="CG69" i="2" s="1"/>
  <c r="CH69" i="2" s="1"/>
  <c r="BK81" i="1"/>
  <c r="Y17" i="2"/>
  <c r="CE17" i="2" s="1"/>
  <c r="CG17" i="2" s="1"/>
  <c r="CH17" i="2" s="1"/>
  <c r="BK19" i="2"/>
  <c r="CE19" i="2" s="1"/>
  <c r="CG19" i="2" s="1"/>
  <c r="CH19" i="2" s="1"/>
  <c r="AR26" i="2"/>
  <c r="CD28" i="2"/>
  <c r="Y33" i="2"/>
  <c r="CE33" i="2" s="1"/>
  <c r="CG33" i="2" s="1"/>
  <c r="CH33" i="2" s="1"/>
  <c r="BK35" i="2"/>
  <c r="Y41" i="2"/>
  <c r="AR42" i="2"/>
  <c r="BK43" i="2"/>
  <c r="CD44" i="2"/>
  <c r="Y49" i="2"/>
  <c r="AR50" i="2"/>
  <c r="CE50" i="2" s="1"/>
  <c r="CG50" i="2" s="1"/>
  <c r="CH50" i="2" s="1"/>
  <c r="BK51" i="2"/>
  <c r="CD52" i="2"/>
  <c r="Y57" i="2"/>
  <c r="AR58" i="2"/>
  <c r="CE58" i="2" s="1"/>
  <c r="CG58" i="2" s="1"/>
  <c r="CH58" i="2" s="1"/>
  <c r="BK59" i="2"/>
  <c r="CD60" i="2"/>
  <c r="Y65" i="2"/>
  <c r="AR66" i="2"/>
  <c r="CE66" i="2" s="1"/>
  <c r="CG66" i="2" s="1"/>
  <c r="CH66" i="2" s="1"/>
  <c r="BK67" i="2"/>
  <c r="CD68" i="2"/>
  <c r="Y73" i="2"/>
  <c r="AR74" i="2"/>
  <c r="BK75" i="2"/>
  <c r="CD76" i="2"/>
  <c r="Y81" i="2"/>
  <c r="AR82" i="2"/>
  <c r="CE82" i="2" s="1"/>
  <c r="CG82" i="2" s="1"/>
  <c r="CH82" i="2" s="1"/>
  <c r="Y11" i="3"/>
  <c r="G6" i="3" s="1"/>
  <c r="BK13" i="3"/>
  <c r="CD14" i="3"/>
  <c r="Y19" i="3"/>
  <c r="CE19" i="3" s="1"/>
  <c r="CG19" i="3" s="1"/>
  <c r="CH19" i="3" s="1"/>
  <c r="AR20" i="3"/>
  <c r="BK21" i="3"/>
  <c r="CD21" i="3"/>
  <c r="Y26" i="3"/>
  <c r="AR26" i="3"/>
  <c r="AR28" i="3"/>
  <c r="BK28" i="3"/>
  <c r="CD28" i="3"/>
  <c r="CD30" i="3"/>
  <c r="Y33" i="3"/>
  <c r="CE33" i="3" s="1"/>
  <c r="CG33" i="3" s="1"/>
  <c r="CH33" i="3" s="1"/>
  <c r="Y35" i="3"/>
  <c r="AR35" i="3"/>
  <c r="BK35" i="3"/>
  <c r="BK37" i="3"/>
  <c r="CE37" i="3" s="1"/>
  <c r="CG37" i="3" s="1"/>
  <c r="CH37" i="3" s="1"/>
  <c r="CD37" i="3"/>
  <c r="Y42" i="3"/>
  <c r="AR42" i="3"/>
  <c r="AR44" i="3"/>
  <c r="CE44" i="3" s="1"/>
  <c r="CG44" i="3" s="1"/>
  <c r="CH44" i="3" s="1"/>
  <c r="BK44" i="3"/>
  <c r="CD44" i="3"/>
  <c r="CD46" i="3"/>
  <c r="Y49" i="3"/>
  <c r="CE49" i="3" s="1"/>
  <c r="CG49" i="3" s="1"/>
  <c r="CH49" i="3" s="1"/>
  <c r="Y51" i="3"/>
  <c r="AR51" i="3"/>
  <c r="BK51" i="3"/>
  <c r="BK53" i="3"/>
  <c r="CE53" i="3" s="1"/>
  <c r="CG53" i="3" s="1"/>
  <c r="CH53" i="3" s="1"/>
  <c r="CD53" i="3"/>
  <c r="Y58" i="3"/>
  <c r="AR58" i="3"/>
  <c r="AR60" i="3"/>
  <c r="CE60" i="3" s="1"/>
  <c r="CG60" i="3" s="1"/>
  <c r="CH60" i="3" s="1"/>
  <c r="BK60" i="3"/>
  <c r="CD60" i="3"/>
  <c r="CD62" i="3"/>
  <c r="Y65" i="3"/>
  <c r="CE65" i="3" s="1"/>
  <c r="CG65" i="3" s="1"/>
  <c r="CH65" i="3" s="1"/>
  <c r="Y67" i="3"/>
  <c r="AR67" i="3"/>
  <c r="BK67" i="3"/>
  <c r="BK69" i="3"/>
  <c r="CE69" i="3" s="1"/>
  <c r="CG69" i="3" s="1"/>
  <c r="CH69" i="3" s="1"/>
  <c r="CD69" i="3"/>
  <c r="Y74" i="3"/>
  <c r="AR74" i="3"/>
  <c r="AR76" i="3"/>
  <c r="CE76" i="3" s="1"/>
  <c r="CG76" i="3" s="1"/>
  <c r="CH76" i="3" s="1"/>
  <c r="BK76" i="3"/>
  <c r="CD76" i="3"/>
  <c r="CD78" i="3"/>
  <c r="Y81" i="3"/>
  <c r="CE81" i="3" s="1"/>
  <c r="CG81" i="3" s="1"/>
  <c r="CH81" i="3" s="1"/>
  <c r="BK11" i="4"/>
  <c r="AS6" i="4" s="1"/>
  <c r="AR14" i="4"/>
  <c r="CE14" i="4" s="1"/>
  <c r="CG14" i="4" s="1"/>
  <c r="CH14" i="4" s="1"/>
  <c r="CD14" i="4"/>
  <c r="CE79" i="4"/>
  <c r="CG79" i="4" s="1"/>
  <c r="CH79" i="4" s="1"/>
  <c r="AR81" i="4"/>
  <c r="AR19" i="5"/>
  <c r="CD21" i="5"/>
  <c r="Y26" i="5"/>
  <c r="CE26" i="5" s="1"/>
  <c r="CG26" i="5" s="1"/>
  <c r="CH26" i="5" s="1"/>
  <c r="BK28" i="5"/>
  <c r="CE35" i="5"/>
  <c r="CG35" i="5" s="1"/>
  <c r="CH35" i="5" s="1"/>
  <c r="AR35" i="5"/>
  <c r="Y71" i="4"/>
  <c r="CE71" i="4" s="1"/>
  <c r="CG71" i="4" s="1"/>
  <c r="CH71" i="4" s="1"/>
  <c r="AR72" i="4"/>
  <c r="BK73" i="4"/>
  <c r="CE73" i="4" s="1"/>
  <c r="CG73" i="4" s="1"/>
  <c r="CH73" i="4" s="1"/>
  <c r="CD74" i="4"/>
  <c r="Y77" i="4"/>
  <c r="CE77" i="4" s="1"/>
  <c r="CG77" i="4" s="1"/>
  <c r="CH77" i="4" s="1"/>
  <c r="BK77" i="4"/>
  <c r="BK79" i="4"/>
  <c r="Y13" i="5"/>
  <c r="CE13" i="5" s="1"/>
  <c r="CG13" i="5" s="1"/>
  <c r="CH13" i="5" s="1"/>
  <c r="Y15" i="5"/>
  <c r="CE15" i="5" s="1"/>
  <c r="CG15" i="5" s="1"/>
  <c r="CH15" i="5" s="1"/>
  <c r="BK15" i="5"/>
  <c r="BK17" i="5"/>
  <c r="AR22" i="5"/>
  <c r="AR24" i="5"/>
  <c r="CE24" i="5" s="1"/>
  <c r="CG24" i="5" s="1"/>
  <c r="CH24" i="5" s="1"/>
  <c r="CD24" i="5"/>
  <c r="CD26" i="5"/>
  <c r="Y29" i="5"/>
  <c r="CE29" i="5" s="1"/>
  <c r="CG29" i="5" s="1"/>
  <c r="CH29" i="5" s="1"/>
  <c r="Y31" i="5"/>
  <c r="BK31" i="5"/>
  <c r="BK33" i="5"/>
  <c r="CE80" i="4"/>
  <c r="CG80" i="4" s="1"/>
  <c r="CH80" i="4" s="1"/>
  <c r="CE18" i="5"/>
  <c r="CG18" i="5" s="1"/>
  <c r="CH18" i="5" s="1"/>
  <c r="CE34" i="5"/>
  <c r="CG34" i="5" s="1"/>
  <c r="CH34" i="5" s="1"/>
  <c r="CE38" i="8"/>
  <c r="CG38" i="8" s="1"/>
  <c r="CH38" i="8" s="1"/>
  <c r="CD70" i="4"/>
  <c r="Y75" i="4"/>
  <c r="CE75" i="4" s="1"/>
  <c r="CG75" i="4" s="1"/>
  <c r="CH75" i="4" s="1"/>
  <c r="AR76" i="4"/>
  <c r="AR78" i="4"/>
  <c r="BK78" i="4"/>
  <c r="CD78" i="4"/>
  <c r="CD80" i="4"/>
  <c r="Y11" i="5"/>
  <c r="G6" i="5" s="1"/>
  <c r="Y14" i="5"/>
  <c r="AR14" i="5"/>
  <c r="AR16" i="5"/>
  <c r="BK16" i="5"/>
  <c r="CD16" i="5"/>
  <c r="CD18" i="5"/>
  <c r="Y21" i="5"/>
  <c r="CE21" i="5" s="1"/>
  <c r="CG21" i="5" s="1"/>
  <c r="CH21" i="5" s="1"/>
  <c r="Y23" i="5"/>
  <c r="AR23" i="5"/>
  <c r="BK23" i="5"/>
  <c r="BK25" i="5"/>
  <c r="CD25" i="5"/>
  <c r="Y30" i="5"/>
  <c r="AR30" i="5"/>
  <c r="AR32" i="5"/>
  <c r="BK32" i="5"/>
  <c r="CD32" i="5"/>
  <c r="CD34" i="5"/>
  <c r="CE24" i="8"/>
  <c r="CG24" i="8" s="1"/>
  <c r="CH24" i="8" s="1"/>
  <c r="CE40" i="8"/>
  <c r="CG40" i="8" s="1"/>
  <c r="CH40" i="8" s="1"/>
  <c r="AR21" i="8"/>
  <c r="CE21" i="8" s="1"/>
  <c r="CG21" i="8" s="1"/>
  <c r="CH21" i="8" s="1"/>
  <c r="CD23" i="8"/>
  <c r="Y28" i="8"/>
  <c r="CE28" i="8" s="1"/>
  <c r="CG28" i="8" s="1"/>
  <c r="CH28" i="8" s="1"/>
  <c r="BK30" i="8"/>
  <c r="CE30" i="8" s="1"/>
  <c r="CG30" i="8" s="1"/>
  <c r="CH30" i="8" s="1"/>
  <c r="AR37" i="8"/>
  <c r="CE37" i="8" s="1"/>
  <c r="CG37" i="8" s="1"/>
  <c r="CH37" i="8" s="1"/>
  <c r="CD39" i="8"/>
  <c r="Y44" i="8"/>
  <c r="CE44" i="8" s="1"/>
  <c r="CG44" i="8" s="1"/>
  <c r="CH44" i="8" s="1"/>
  <c r="BK18" i="8"/>
  <c r="AR25" i="8"/>
  <c r="CE25" i="8" s="1"/>
  <c r="CG25" i="8" s="1"/>
  <c r="CH25" i="8" s="1"/>
  <c r="CD27" i="8"/>
  <c r="Y32" i="8"/>
  <c r="CE32" i="8" s="1"/>
  <c r="CG32" i="8" s="1"/>
  <c r="CH32" i="8" s="1"/>
  <c r="BK34" i="8"/>
  <c r="CE34" i="8" s="1"/>
  <c r="CG34" i="8" s="1"/>
  <c r="CH34" i="8" s="1"/>
  <c r="AR41" i="8"/>
  <c r="CE41" i="8" s="1"/>
  <c r="CG41" i="8" s="1"/>
  <c r="CH41" i="8" s="1"/>
  <c r="CD44" i="8"/>
  <c r="Y20" i="8"/>
  <c r="CE20" i="8" s="1"/>
  <c r="CG20" i="8" s="1"/>
  <c r="CH20" i="8" s="1"/>
  <c r="BK22" i="8"/>
  <c r="AR29" i="8"/>
  <c r="CE29" i="8" s="1"/>
  <c r="CG29" i="8" s="1"/>
  <c r="CH29" i="8" s="1"/>
  <c r="CD31" i="8"/>
  <c r="Y36" i="8"/>
  <c r="CE36" i="8" s="1"/>
  <c r="CG36" i="8" s="1"/>
  <c r="CH36" i="8" s="1"/>
  <c r="BK38" i="8"/>
  <c r="CE41" i="9"/>
  <c r="CG41" i="9" s="1"/>
  <c r="CH41" i="9" s="1"/>
  <c r="CE57" i="9"/>
  <c r="CG57" i="9" s="1"/>
  <c r="CH57" i="9" s="1"/>
  <c r="CE27" i="10"/>
  <c r="CG27" i="10" s="1"/>
  <c r="CH27" i="10" s="1"/>
  <c r="CE59" i="10"/>
  <c r="CG59" i="10" s="1"/>
  <c r="CH59" i="10" s="1"/>
  <c r="CE75" i="10"/>
  <c r="CG75" i="10" s="1"/>
  <c r="CH75" i="10" s="1"/>
  <c r="CE13" i="11"/>
  <c r="CG13" i="11" s="1"/>
  <c r="CH13" i="11" s="1"/>
  <c r="Y17" i="9"/>
  <c r="CE17" i="9" s="1"/>
  <c r="CG17" i="9" s="1"/>
  <c r="CH17" i="9" s="1"/>
  <c r="BK19" i="9"/>
  <c r="CD19" i="9"/>
  <c r="CD20" i="9"/>
  <c r="Y24" i="9"/>
  <c r="CE24" i="9" s="1"/>
  <c r="CG24" i="9" s="1"/>
  <c r="CH24" i="9" s="1"/>
  <c r="Y25" i="9"/>
  <c r="AR25" i="9"/>
  <c r="AR26" i="9"/>
  <c r="BK26" i="9"/>
  <c r="BK27" i="9"/>
  <c r="CE27" i="9" s="1"/>
  <c r="CG27" i="9" s="1"/>
  <c r="CH27" i="9" s="1"/>
  <c r="CD27" i="9"/>
  <c r="CD28" i="9"/>
  <c r="Y32" i="9"/>
  <c r="CE32" i="9" s="1"/>
  <c r="CG32" i="9" s="1"/>
  <c r="CH32" i="9" s="1"/>
  <c r="Y33" i="9"/>
  <c r="AR33" i="9"/>
  <c r="AR34" i="9"/>
  <c r="BK34" i="9"/>
  <c r="BK35" i="9"/>
  <c r="CE35" i="9" s="1"/>
  <c r="CG35" i="9" s="1"/>
  <c r="CH35" i="9" s="1"/>
  <c r="CD35" i="9"/>
  <c r="CD36" i="9"/>
  <c r="AR39" i="9"/>
  <c r="CE39" i="9" s="1"/>
  <c r="CG39" i="9" s="1"/>
  <c r="CH39" i="9" s="1"/>
  <c r="BK39" i="9"/>
  <c r="CD39" i="9"/>
  <c r="CD41" i="9"/>
  <c r="Y44" i="9"/>
  <c r="CE44" i="9" s="1"/>
  <c r="CG44" i="9" s="1"/>
  <c r="CH44" i="9" s="1"/>
  <c r="Y46" i="9"/>
  <c r="AR46" i="9"/>
  <c r="BK46" i="9"/>
  <c r="BK48" i="9"/>
  <c r="CE48" i="9" s="1"/>
  <c r="CG48" i="9" s="1"/>
  <c r="CH48" i="9" s="1"/>
  <c r="CD48" i="9"/>
  <c r="Y53" i="9"/>
  <c r="AR53" i="9"/>
  <c r="AR55" i="9"/>
  <c r="CE55" i="9" s="1"/>
  <c r="CG55" i="9" s="1"/>
  <c r="CH55" i="9" s="1"/>
  <c r="BK55" i="9"/>
  <c r="CD55" i="9"/>
  <c r="CD57" i="9"/>
  <c r="Y60" i="9"/>
  <c r="CE60" i="9" s="1"/>
  <c r="CG60" i="9" s="1"/>
  <c r="CH60" i="9" s="1"/>
  <c r="Y62" i="9"/>
  <c r="AR62" i="9"/>
  <c r="BK62" i="9"/>
  <c r="BK64" i="9"/>
  <c r="CE64" i="9" s="1"/>
  <c r="CG64" i="9" s="1"/>
  <c r="CH64" i="9" s="1"/>
  <c r="CD64" i="9"/>
  <c r="Y69" i="9"/>
  <c r="AR69" i="9"/>
  <c r="AR71" i="9"/>
  <c r="CE71" i="9" s="1"/>
  <c r="CG71" i="9" s="1"/>
  <c r="CH71" i="9" s="1"/>
  <c r="BK71" i="9"/>
  <c r="CD71" i="9"/>
  <c r="CD73" i="9"/>
  <c r="Y76" i="9"/>
  <c r="CE76" i="9" s="1"/>
  <c r="CG76" i="9" s="1"/>
  <c r="CH76" i="9" s="1"/>
  <c r="Y78" i="9"/>
  <c r="AR78" i="9"/>
  <c r="BK78" i="9"/>
  <c r="BK80" i="9"/>
  <c r="CE80" i="9" s="1"/>
  <c r="CG80" i="9" s="1"/>
  <c r="CH80" i="9" s="1"/>
  <c r="CD80" i="9"/>
  <c r="CD11" i="10"/>
  <c r="BL6" i="10" s="1"/>
  <c r="Y14" i="10"/>
  <c r="CE14" i="10" s="1"/>
  <c r="CG14" i="10" s="1"/>
  <c r="CH14" i="10" s="1"/>
  <c r="Y16" i="10"/>
  <c r="AR16" i="10"/>
  <c r="BK16" i="10"/>
  <c r="BK18" i="10"/>
  <c r="CE18" i="10" s="1"/>
  <c r="CG18" i="10" s="1"/>
  <c r="CH18" i="10" s="1"/>
  <c r="CD18" i="10"/>
  <c r="Y23" i="10"/>
  <c r="AR23" i="10"/>
  <c r="AR25" i="10"/>
  <c r="BK25" i="10"/>
  <c r="CD25" i="10"/>
  <c r="CD27" i="10"/>
  <c r="Y30" i="10"/>
  <c r="CE30" i="10" s="1"/>
  <c r="CG30" i="10" s="1"/>
  <c r="CH30" i="10" s="1"/>
  <c r="Y32" i="10"/>
  <c r="AR32" i="10"/>
  <c r="BK32" i="10"/>
  <c r="BK34" i="10"/>
  <c r="CD34" i="10"/>
  <c r="Y39" i="10"/>
  <c r="AR39" i="10"/>
  <c r="AR41" i="10"/>
  <c r="BK41" i="10"/>
  <c r="CD41" i="10"/>
  <c r="CD43" i="10"/>
  <c r="Y46" i="10"/>
  <c r="CE46" i="10" s="1"/>
  <c r="CG46" i="10" s="1"/>
  <c r="CH46" i="10" s="1"/>
  <c r="Y48" i="10"/>
  <c r="AR48" i="10"/>
  <c r="BK48" i="10"/>
  <c r="BK50" i="10"/>
  <c r="CE50" i="10" s="1"/>
  <c r="CG50" i="10" s="1"/>
  <c r="CH50" i="10" s="1"/>
  <c r="CD50" i="10"/>
  <c r="Y55" i="10"/>
  <c r="AR55" i="10"/>
  <c r="AR57" i="10"/>
  <c r="BK57" i="10"/>
  <c r="CD57" i="10"/>
  <c r="CD59" i="10"/>
  <c r="Y62" i="10"/>
  <c r="CE62" i="10" s="1"/>
  <c r="CG62" i="10" s="1"/>
  <c r="CH62" i="10" s="1"/>
  <c r="Y64" i="10"/>
  <c r="AR64" i="10"/>
  <c r="BK64" i="10"/>
  <c r="BK66" i="10"/>
  <c r="CE66" i="10" s="1"/>
  <c r="CG66" i="10" s="1"/>
  <c r="CH66" i="10" s="1"/>
  <c r="CD66" i="10"/>
  <c r="Y71" i="10"/>
  <c r="AR71" i="10"/>
  <c r="AR73" i="10"/>
  <c r="BK73" i="10"/>
  <c r="CD73" i="10"/>
  <c r="CD75" i="10"/>
  <c r="Y78" i="10"/>
  <c r="CE78" i="10" s="1"/>
  <c r="CG78" i="10" s="1"/>
  <c r="CH78" i="10" s="1"/>
  <c r="Y80" i="10"/>
  <c r="AR80" i="10"/>
  <c r="BK80" i="10"/>
  <c r="BK82" i="10"/>
  <c r="CD82" i="10"/>
  <c r="AR11" i="11"/>
  <c r="Z6" i="11" s="1"/>
  <c r="CD13" i="11"/>
  <c r="Y16" i="11"/>
  <c r="CE16" i="11" s="1"/>
  <c r="CG16" i="11" s="1"/>
  <c r="CH16" i="11" s="1"/>
  <c r="Y18" i="11"/>
  <c r="AR18" i="11"/>
  <c r="BK18" i="11"/>
  <c r="BK20" i="11"/>
  <c r="CE20" i="11" s="1"/>
  <c r="CG20" i="11" s="1"/>
  <c r="CH20" i="11" s="1"/>
  <c r="CD20" i="11"/>
  <c r="CD16" i="9"/>
  <c r="Y40" i="9"/>
  <c r="CE40" i="9" s="1"/>
  <c r="CG40" i="9" s="1"/>
  <c r="CH40" i="9" s="1"/>
  <c r="AR42" i="9"/>
  <c r="CE42" i="9" s="1"/>
  <c r="CG42" i="9" s="1"/>
  <c r="CH42" i="9" s="1"/>
  <c r="BK42" i="9"/>
  <c r="CD44" i="9"/>
  <c r="Y49" i="9"/>
  <c r="AR49" i="9"/>
  <c r="BK51" i="9"/>
  <c r="CE51" i="9" s="1"/>
  <c r="CG51" i="9" s="1"/>
  <c r="CH51" i="9" s="1"/>
  <c r="CD51" i="9"/>
  <c r="Y56" i="9"/>
  <c r="CE56" i="9" s="1"/>
  <c r="CG56" i="9" s="1"/>
  <c r="CH56" i="9" s="1"/>
  <c r="AR58" i="9"/>
  <c r="CE58" i="9" s="1"/>
  <c r="CG58" i="9" s="1"/>
  <c r="CH58" i="9" s="1"/>
  <c r="BK58" i="9"/>
  <c r="CD60" i="9"/>
  <c r="Y65" i="9"/>
  <c r="CE65" i="9" s="1"/>
  <c r="CG65" i="9" s="1"/>
  <c r="CH65" i="9" s="1"/>
  <c r="BK67" i="9"/>
  <c r="CE67" i="9" s="1"/>
  <c r="CG67" i="9" s="1"/>
  <c r="CH67" i="9" s="1"/>
  <c r="AR74" i="9"/>
  <c r="CE74" i="9" s="1"/>
  <c r="CG74" i="9" s="1"/>
  <c r="CH74" i="9" s="1"/>
  <c r="CD76" i="9"/>
  <c r="Y81" i="9"/>
  <c r="CE81" i="9" s="1"/>
  <c r="CG81" i="9" s="1"/>
  <c r="CH81" i="9" s="1"/>
  <c r="CD14" i="10"/>
  <c r="Y19" i="10"/>
  <c r="CE19" i="10" s="1"/>
  <c r="CG19" i="10" s="1"/>
  <c r="CH19" i="10" s="1"/>
  <c r="BK21" i="10"/>
  <c r="CE21" i="10" s="1"/>
  <c r="CG21" i="10" s="1"/>
  <c r="CH21" i="10" s="1"/>
  <c r="AR28" i="10"/>
  <c r="CE28" i="10" s="1"/>
  <c r="CG28" i="10" s="1"/>
  <c r="CH28" i="10" s="1"/>
  <c r="CD30" i="10"/>
  <c r="Y35" i="10"/>
  <c r="CE35" i="10" s="1"/>
  <c r="CG35" i="10" s="1"/>
  <c r="CH35" i="10" s="1"/>
  <c r="BK37" i="10"/>
  <c r="CE37" i="10" s="1"/>
  <c r="CG37" i="10" s="1"/>
  <c r="CH37" i="10" s="1"/>
  <c r="AR44" i="10"/>
  <c r="CE44" i="10" s="1"/>
  <c r="CG44" i="10" s="1"/>
  <c r="CH44" i="10" s="1"/>
  <c r="CD46" i="10"/>
  <c r="Y51" i="10"/>
  <c r="CE51" i="10" s="1"/>
  <c r="CG51" i="10" s="1"/>
  <c r="CH51" i="10" s="1"/>
  <c r="BK53" i="10"/>
  <c r="CE53" i="10" s="1"/>
  <c r="CG53" i="10" s="1"/>
  <c r="CH53" i="10" s="1"/>
  <c r="AR60" i="10"/>
  <c r="CE60" i="10" s="1"/>
  <c r="CG60" i="10" s="1"/>
  <c r="CH60" i="10" s="1"/>
  <c r="CD62" i="10"/>
  <c r="Y67" i="10"/>
  <c r="CE67" i="10" s="1"/>
  <c r="CG67" i="10" s="1"/>
  <c r="CH67" i="10" s="1"/>
  <c r="BK69" i="10"/>
  <c r="CE69" i="10" s="1"/>
  <c r="CG69" i="10" s="1"/>
  <c r="CH69" i="10" s="1"/>
  <c r="AR76" i="10"/>
  <c r="CE76" i="10" s="1"/>
  <c r="CG76" i="10" s="1"/>
  <c r="CH76" i="10" s="1"/>
  <c r="CD78" i="10"/>
  <c r="AR14" i="11"/>
  <c r="CD16" i="11"/>
  <c r="Y21" i="11"/>
  <c r="CE21" i="11" s="1"/>
  <c r="CG21" i="11" s="1"/>
  <c r="CH21" i="11" s="1"/>
  <c r="CE54" i="11"/>
  <c r="CG54" i="11" s="1"/>
  <c r="CH54" i="11" s="1"/>
  <c r="AR18" i="9"/>
  <c r="CE18" i="9" s="1"/>
  <c r="CG18" i="9" s="1"/>
  <c r="CH18" i="9" s="1"/>
  <c r="Y20" i="9"/>
  <c r="CE20" i="9" s="1"/>
  <c r="CG20" i="9" s="1"/>
  <c r="CH20" i="9" s="1"/>
  <c r="AR21" i="9"/>
  <c r="CE21" i="9" s="1"/>
  <c r="CG21" i="9" s="1"/>
  <c r="CH21" i="9" s="1"/>
  <c r="BK22" i="9"/>
  <c r="CD23" i="9"/>
  <c r="Y28" i="9"/>
  <c r="CE28" i="9" s="1"/>
  <c r="CG28" i="9" s="1"/>
  <c r="CH28" i="9" s="1"/>
  <c r="AR29" i="9"/>
  <c r="CE29" i="9" s="1"/>
  <c r="CG29" i="9" s="1"/>
  <c r="CH29" i="9" s="1"/>
  <c r="BK30" i="9"/>
  <c r="CE30" i="9" s="1"/>
  <c r="CG30" i="9" s="1"/>
  <c r="CH30" i="9" s="1"/>
  <c r="CD31" i="9"/>
  <c r="Y36" i="9"/>
  <c r="CE36" i="9" s="1"/>
  <c r="CG36" i="9" s="1"/>
  <c r="CH36" i="9" s="1"/>
  <c r="AR37" i="9"/>
  <c r="CE37" i="9" s="1"/>
  <c r="CG37" i="9" s="1"/>
  <c r="CH37" i="9" s="1"/>
  <c r="BK38" i="9"/>
  <c r="CE38" i="9" s="1"/>
  <c r="CG38" i="9" s="1"/>
  <c r="CH38" i="9" s="1"/>
  <c r="AR45" i="9"/>
  <c r="CE45" i="9" s="1"/>
  <c r="CG45" i="9" s="1"/>
  <c r="CH45" i="9" s="1"/>
  <c r="CD47" i="9"/>
  <c r="Y52" i="9"/>
  <c r="CE52" i="9" s="1"/>
  <c r="CG52" i="9" s="1"/>
  <c r="CH52" i="9" s="1"/>
  <c r="BK54" i="9"/>
  <c r="AR61" i="9"/>
  <c r="CE61" i="9" s="1"/>
  <c r="CG61" i="9" s="1"/>
  <c r="CH61" i="9" s="1"/>
  <c r="AR63" i="9"/>
  <c r="CE63" i="9" s="1"/>
  <c r="CG63" i="9" s="1"/>
  <c r="CH63" i="9" s="1"/>
  <c r="CD63" i="9"/>
  <c r="CD65" i="9"/>
  <c r="Y68" i="9"/>
  <c r="CE68" i="9" s="1"/>
  <c r="CG68" i="9" s="1"/>
  <c r="CH68" i="9" s="1"/>
  <c r="Y70" i="9"/>
  <c r="BK70" i="9"/>
  <c r="BK72" i="9"/>
  <c r="CE72" i="9" s="1"/>
  <c r="CG72" i="9" s="1"/>
  <c r="CH72" i="9" s="1"/>
  <c r="AR77" i="9"/>
  <c r="CE77" i="9" s="1"/>
  <c r="CG77" i="9" s="1"/>
  <c r="CH77" i="9" s="1"/>
  <c r="AR79" i="9"/>
  <c r="CD79" i="9"/>
  <c r="CD81" i="9"/>
  <c r="AR15" i="10"/>
  <c r="CE15" i="10" s="1"/>
  <c r="CG15" i="10" s="1"/>
  <c r="CH15" i="10" s="1"/>
  <c r="AR17" i="10"/>
  <c r="CE17" i="10" s="1"/>
  <c r="CG17" i="10" s="1"/>
  <c r="CH17" i="10" s="1"/>
  <c r="CD17" i="10"/>
  <c r="CD19" i="10"/>
  <c r="Y22" i="10"/>
  <c r="CE22" i="10" s="1"/>
  <c r="CG22" i="10" s="1"/>
  <c r="CH22" i="10" s="1"/>
  <c r="Y24" i="10"/>
  <c r="CE24" i="10" s="1"/>
  <c r="CG24" i="10" s="1"/>
  <c r="CH24" i="10" s="1"/>
  <c r="BK24" i="10"/>
  <c r="BK26" i="10"/>
  <c r="CE26" i="10" s="1"/>
  <c r="CG26" i="10" s="1"/>
  <c r="CH26" i="10" s="1"/>
  <c r="AR31" i="10"/>
  <c r="CE31" i="10" s="1"/>
  <c r="CG31" i="10" s="1"/>
  <c r="CH31" i="10" s="1"/>
  <c r="AR33" i="10"/>
  <c r="CE33" i="10" s="1"/>
  <c r="CG33" i="10" s="1"/>
  <c r="CH33" i="10" s="1"/>
  <c r="CD33" i="10"/>
  <c r="CD35" i="10"/>
  <c r="Y38" i="10"/>
  <c r="CE38" i="10" s="1"/>
  <c r="CG38" i="10" s="1"/>
  <c r="CH38" i="10" s="1"/>
  <c r="Y40" i="10"/>
  <c r="BK40" i="10"/>
  <c r="BK42" i="10"/>
  <c r="AR47" i="10"/>
  <c r="CE47" i="10" s="1"/>
  <c r="CG47" i="10" s="1"/>
  <c r="CH47" i="10" s="1"/>
  <c r="AR49" i="10"/>
  <c r="CD49" i="10"/>
  <c r="CD51" i="10"/>
  <c r="Y54" i="10"/>
  <c r="CE54" i="10" s="1"/>
  <c r="CG54" i="10" s="1"/>
  <c r="CH54" i="10" s="1"/>
  <c r="Y56" i="10"/>
  <c r="BK56" i="10"/>
  <c r="BK58" i="10"/>
  <c r="CE58" i="10" s="1"/>
  <c r="CG58" i="10" s="1"/>
  <c r="CH58" i="10" s="1"/>
  <c r="AR63" i="10"/>
  <c r="CE63" i="10" s="1"/>
  <c r="CG63" i="10" s="1"/>
  <c r="CH63" i="10" s="1"/>
  <c r="AR65" i="10"/>
  <c r="CE65" i="10" s="1"/>
  <c r="CG65" i="10" s="1"/>
  <c r="CH65" i="10" s="1"/>
  <c r="CD65" i="10"/>
  <c r="CD67" i="10"/>
  <c r="Y70" i="10"/>
  <c r="CE70" i="10" s="1"/>
  <c r="CG70" i="10" s="1"/>
  <c r="CH70" i="10" s="1"/>
  <c r="Y72" i="10"/>
  <c r="BK72" i="10"/>
  <c r="BK74" i="10"/>
  <c r="CE74" i="10" s="1"/>
  <c r="CG74" i="10" s="1"/>
  <c r="CH74" i="10" s="1"/>
  <c r="AR79" i="10"/>
  <c r="CE79" i="10" s="1"/>
  <c r="CG79" i="10" s="1"/>
  <c r="CH79" i="10" s="1"/>
  <c r="AR81" i="10"/>
  <c r="CE81" i="10" s="1"/>
  <c r="CG81" i="10" s="1"/>
  <c r="CH81" i="10" s="1"/>
  <c r="CD81" i="10"/>
  <c r="CE17" i="11"/>
  <c r="CG17" i="11" s="1"/>
  <c r="CH17" i="11" s="1"/>
  <c r="AR17" i="11"/>
  <c r="AR19" i="11"/>
  <c r="CD19" i="11"/>
  <c r="CD23" i="11"/>
  <c r="Y28" i="11"/>
  <c r="CE28" i="11" s="1"/>
  <c r="CG28" i="11" s="1"/>
  <c r="CH28" i="11" s="1"/>
  <c r="AR29" i="11"/>
  <c r="BK30" i="11"/>
  <c r="CD31" i="11"/>
  <c r="CE35" i="11"/>
  <c r="CG35" i="11" s="1"/>
  <c r="CH35" i="11" s="1"/>
  <c r="Y36" i="11"/>
  <c r="CE36" i="11" s="1"/>
  <c r="CG36" i="11" s="1"/>
  <c r="CH36" i="11" s="1"/>
  <c r="AR37" i="11"/>
  <c r="CE37" i="11" s="1"/>
  <c r="CG37" i="11" s="1"/>
  <c r="CH37" i="11" s="1"/>
  <c r="BK38" i="11"/>
  <c r="CE38" i="11" s="1"/>
  <c r="CG38" i="11" s="1"/>
  <c r="CH38" i="11" s="1"/>
  <c r="CD39" i="11"/>
  <c r="CE43" i="11"/>
  <c r="CG43" i="11" s="1"/>
  <c r="CH43" i="11" s="1"/>
  <c r="Y44" i="11"/>
  <c r="CE44" i="11" s="1"/>
  <c r="CG44" i="11" s="1"/>
  <c r="CH44" i="11" s="1"/>
  <c r="AR45" i="11"/>
  <c r="CE45" i="11" s="1"/>
  <c r="CG45" i="11" s="1"/>
  <c r="CH45" i="11" s="1"/>
  <c r="BK46" i="11"/>
  <c r="CE46" i="11" s="1"/>
  <c r="CG46" i="11" s="1"/>
  <c r="CH46" i="11" s="1"/>
  <c r="CD47" i="11"/>
  <c r="CE51" i="11"/>
  <c r="CG51" i="11" s="1"/>
  <c r="CH51" i="11" s="1"/>
  <c r="Y52" i="11"/>
  <c r="CE52" i="11" s="1"/>
  <c r="CG52" i="11" s="1"/>
  <c r="CH52" i="11" s="1"/>
  <c r="AR53" i="11"/>
  <c r="CE53" i="11" s="1"/>
  <c r="CG53" i="11" s="1"/>
  <c r="CH53" i="11" s="1"/>
  <c r="BK54" i="11"/>
  <c r="CD55" i="11"/>
  <c r="Y60" i="11"/>
  <c r="CE60" i="11" s="1"/>
  <c r="CG60" i="11" s="1"/>
  <c r="CH60" i="11" s="1"/>
  <c r="BK62" i="11"/>
  <c r="CE62" i="11" s="1"/>
  <c r="CG62" i="11" s="1"/>
  <c r="CH62" i="11" s="1"/>
  <c r="CE43" i="12"/>
  <c r="CG43" i="12" s="1"/>
  <c r="CH43" i="12" s="1"/>
  <c r="Y56" i="11"/>
  <c r="CE56" i="11" s="1"/>
  <c r="CG56" i="11" s="1"/>
  <c r="CH56" i="11" s="1"/>
  <c r="AR56" i="11"/>
  <c r="BK58" i="11"/>
  <c r="CE58" i="11" s="1"/>
  <c r="CG58" i="11" s="1"/>
  <c r="CH58" i="11" s="1"/>
  <c r="CD58" i="11"/>
  <c r="Y23" i="11"/>
  <c r="CE23" i="11" s="1"/>
  <c r="CG23" i="11" s="1"/>
  <c r="CH23" i="11" s="1"/>
  <c r="Y24" i="11"/>
  <c r="AR24" i="11"/>
  <c r="AR25" i="11"/>
  <c r="BK25" i="11"/>
  <c r="BK26" i="11"/>
  <c r="CE26" i="11" s="1"/>
  <c r="CG26" i="11" s="1"/>
  <c r="CH26" i="11" s="1"/>
  <c r="CD26" i="11"/>
  <c r="CD27" i="11"/>
  <c r="Y31" i="11"/>
  <c r="CE31" i="11" s="1"/>
  <c r="CG31" i="11" s="1"/>
  <c r="CH31" i="11" s="1"/>
  <c r="Y32" i="11"/>
  <c r="AR32" i="11"/>
  <c r="AR33" i="11"/>
  <c r="BK33" i="11"/>
  <c r="BK34" i="11"/>
  <c r="CE34" i="11" s="1"/>
  <c r="CG34" i="11" s="1"/>
  <c r="CH34" i="11" s="1"/>
  <c r="CD34" i="11"/>
  <c r="CD35" i="11"/>
  <c r="Y39" i="11"/>
  <c r="CE39" i="11" s="1"/>
  <c r="CG39" i="11" s="1"/>
  <c r="CH39" i="11" s="1"/>
  <c r="Y40" i="11"/>
  <c r="AR40" i="11"/>
  <c r="AR41" i="11"/>
  <c r="BK41" i="11"/>
  <c r="BK42" i="11"/>
  <c r="CE42" i="11" s="1"/>
  <c r="CG42" i="11" s="1"/>
  <c r="CH42" i="11" s="1"/>
  <c r="CD42" i="11"/>
  <c r="CD43" i="11"/>
  <c r="Y47" i="11"/>
  <c r="CE47" i="11" s="1"/>
  <c r="CG47" i="11" s="1"/>
  <c r="CH47" i="11" s="1"/>
  <c r="Y48" i="11"/>
  <c r="AR48" i="11"/>
  <c r="AR49" i="11"/>
  <c r="BK49" i="11"/>
  <c r="BK50" i="11"/>
  <c r="CE50" i="11" s="1"/>
  <c r="CG50" i="11" s="1"/>
  <c r="CH50" i="11" s="1"/>
  <c r="CD50" i="11"/>
  <c r="CD51" i="11"/>
  <c r="Y55" i="11"/>
  <c r="CE55" i="11" s="1"/>
  <c r="CG55" i="11" s="1"/>
  <c r="CH55" i="11" s="1"/>
  <c r="Y59" i="11"/>
  <c r="AR59" i="11"/>
  <c r="AR61" i="11"/>
  <c r="BK61" i="11"/>
  <c r="CD61" i="11"/>
  <c r="BK69" i="11"/>
  <c r="CD78" i="11"/>
  <c r="CE21" i="13"/>
  <c r="CG21" i="13" s="1"/>
  <c r="CH21" i="13" s="1"/>
  <c r="Y64" i="11"/>
  <c r="CE64" i="11" s="1"/>
  <c r="CG64" i="11" s="1"/>
  <c r="CH64" i="11" s="1"/>
  <c r="Y65" i="11"/>
  <c r="CE65" i="11" s="1"/>
  <c r="CG65" i="11" s="1"/>
  <c r="CH65" i="11" s="1"/>
  <c r="AR65" i="11"/>
  <c r="AR66" i="11"/>
  <c r="CE66" i="11" s="1"/>
  <c r="CG66" i="11" s="1"/>
  <c r="CH66" i="11" s="1"/>
  <c r="BK66" i="11"/>
  <c r="BK67" i="11"/>
  <c r="CE67" i="11" s="1"/>
  <c r="CG67" i="11" s="1"/>
  <c r="CH67" i="11" s="1"/>
  <c r="CD67" i="11"/>
  <c r="CD68" i="11"/>
  <c r="Y72" i="11"/>
  <c r="CE72" i="11" s="1"/>
  <c r="CG72" i="11" s="1"/>
  <c r="CH72" i="11" s="1"/>
  <c r="Y73" i="11"/>
  <c r="CE73" i="11" s="1"/>
  <c r="CG73" i="11" s="1"/>
  <c r="CH73" i="11" s="1"/>
  <c r="AR73" i="11"/>
  <c r="AR74" i="11"/>
  <c r="CE74" i="11" s="1"/>
  <c r="CG74" i="11" s="1"/>
  <c r="CH74" i="11" s="1"/>
  <c r="BK74" i="11"/>
  <c r="BK75" i="11"/>
  <c r="CE75" i="11" s="1"/>
  <c r="CG75" i="11" s="1"/>
  <c r="CH75" i="11" s="1"/>
  <c r="CD75" i="11"/>
  <c r="CD76" i="11"/>
  <c r="Y80" i="11"/>
  <c r="CE80" i="11" s="1"/>
  <c r="CG80" i="11" s="1"/>
  <c r="CH80" i="11" s="1"/>
  <c r="Y81" i="11"/>
  <c r="CE81" i="11" s="1"/>
  <c r="CG81" i="11" s="1"/>
  <c r="CH81" i="11" s="1"/>
  <c r="AR81" i="11"/>
  <c r="AR82" i="11"/>
  <c r="CE82" i="11" s="1"/>
  <c r="CG82" i="11" s="1"/>
  <c r="CH82" i="11" s="1"/>
  <c r="BK82" i="11"/>
  <c r="Y16" i="12"/>
  <c r="AR16" i="12"/>
  <c r="BK18" i="12"/>
  <c r="CD18" i="12"/>
  <c r="Y23" i="12"/>
  <c r="CE23" i="12" s="1"/>
  <c r="CG23" i="12" s="1"/>
  <c r="CH23" i="12" s="1"/>
  <c r="AR25" i="12"/>
  <c r="BK25" i="12"/>
  <c r="CD27" i="12"/>
  <c r="Y32" i="12"/>
  <c r="CE32" i="12" s="1"/>
  <c r="CG32" i="12" s="1"/>
  <c r="CH32" i="12" s="1"/>
  <c r="AR32" i="12"/>
  <c r="BK34" i="12"/>
  <c r="CE34" i="12" s="1"/>
  <c r="CG34" i="12" s="1"/>
  <c r="CH34" i="12" s="1"/>
  <c r="CD34" i="12"/>
  <c r="Y39" i="12"/>
  <c r="CE39" i="12" s="1"/>
  <c r="CG39" i="12" s="1"/>
  <c r="CH39" i="12" s="1"/>
  <c r="AR41" i="12"/>
  <c r="BK41" i="12"/>
  <c r="CD43" i="12"/>
  <c r="Y48" i="12"/>
  <c r="AR48" i="12"/>
  <c r="BK50" i="12"/>
  <c r="CE50" i="12" s="1"/>
  <c r="CG50" i="12" s="1"/>
  <c r="CH50" i="12" s="1"/>
  <c r="CD50" i="12"/>
  <c r="Y55" i="12"/>
  <c r="CE55" i="12" s="1"/>
  <c r="CG55" i="12" s="1"/>
  <c r="CH55" i="12" s="1"/>
  <c r="AR57" i="12"/>
  <c r="BK57" i="12"/>
  <c r="CD59" i="12"/>
  <c r="Y64" i="12"/>
  <c r="BK64" i="12"/>
  <c r="Y68" i="12"/>
  <c r="AR77" i="12"/>
  <c r="BK11" i="12"/>
  <c r="AS6" i="12" s="1"/>
  <c r="CD11" i="12"/>
  <c r="BL6" i="12" s="1"/>
  <c r="BK14" i="12"/>
  <c r="CD14" i="12"/>
  <c r="Y19" i="12"/>
  <c r="AR19" i="12"/>
  <c r="AR21" i="12"/>
  <c r="CE21" i="12" s="1"/>
  <c r="CG21" i="12" s="1"/>
  <c r="CH21" i="12" s="1"/>
  <c r="BK21" i="12"/>
  <c r="CD21" i="12"/>
  <c r="CD23" i="12"/>
  <c r="Y26" i="12"/>
  <c r="CE26" i="12" s="1"/>
  <c r="CG26" i="12" s="1"/>
  <c r="CH26" i="12" s="1"/>
  <c r="Y28" i="12"/>
  <c r="AR28" i="12"/>
  <c r="BK28" i="12"/>
  <c r="BK30" i="12"/>
  <c r="CE30" i="12" s="1"/>
  <c r="CG30" i="12" s="1"/>
  <c r="CH30" i="12" s="1"/>
  <c r="CD30" i="12"/>
  <c r="Y35" i="12"/>
  <c r="AR35" i="12"/>
  <c r="AR37" i="12"/>
  <c r="CE37" i="12" s="1"/>
  <c r="CG37" i="12" s="1"/>
  <c r="CH37" i="12" s="1"/>
  <c r="BK37" i="12"/>
  <c r="CD37" i="12"/>
  <c r="CD39" i="12"/>
  <c r="Y42" i="12"/>
  <c r="CE42" i="12" s="1"/>
  <c r="CG42" i="12" s="1"/>
  <c r="CH42" i="12" s="1"/>
  <c r="Y44" i="12"/>
  <c r="AR44" i="12"/>
  <c r="BK44" i="12"/>
  <c r="BK46" i="12"/>
  <c r="CD46" i="12"/>
  <c r="Y51" i="12"/>
  <c r="AR51" i="12"/>
  <c r="AR53" i="12"/>
  <c r="BK53" i="12"/>
  <c r="CD53" i="12"/>
  <c r="CD55" i="12"/>
  <c r="Y58" i="12"/>
  <c r="CE58" i="12" s="1"/>
  <c r="CG58" i="12" s="1"/>
  <c r="CH58" i="12" s="1"/>
  <c r="Y60" i="12"/>
  <c r="AR60" i="12"/>
  <c r="BK60" i="12"/>
  <c r="BK62" i="12"/>
  <c r="CE62" i="12" s="1"/>
  <c r="CG62" i="12" s="1"/>
  <c r="CH62" i="12" s="1"/>
  <c r="CD62" i="12"/>
  <c r="AR69" i="12"/>
  <c r="CE70" i="12"/>
  <c r="CG70" i="12" s="1"/>
  <c r="CH70" i="12" s="1"/>
  <c r="BK78" i="12"/>
  <c r="CD63" i="11"/>
  <c r="Y68" i="11"/>
  <c r="CE68" i="11" s="1"/>
  <c r="CG68" i="11" s="1"/>
  <c r="CH68" i="11" s="1"/>
  <c r="AR69" i="11"/>
  <c r="BK70" i="11"/>
  <c r="CE70" i="11" s="1"/>
  <c r="CG70" i="11" s="1"/>
  <c r="CH70" i="11" s="1"/>
  <c r="CD71" i="11"/>
  <c r="Y76" i="11"/>
  <c r="CE76" i="11" s="1"/>
  <c r="CG76" i="11" s="1"/>
  <c r="CH76" i="11" s="1"/>
  <c r="AR77" i="11"/>
  <c r="CE77" i="11" s="1"/>
  <c r="CG77" i="11" s="1"/>
  <c r="CH77" i="11" s="1"/>
  <c r="BK78" i="11"/>
  <c r="CE78" i="11" s="1"/>
  <c r="CG78" i="11" s="1"/>
  <c r="CH78" i="11" s="1"/>
  <c r="CD79" i="11"/>
  <c r="AR15" i="12"/>
  <c r="CD17" i="12"/>
  <c r="Y22" i="12"/>
  <c r="CE22" i="12" s="1"/>
  <c r="CG22" i="12" s="1"/>
  <c r="CH22" i="12" s="1"/>
  <c r="BK24" i="12"/>
  <c r="CE24" i="12" s="1"/>
  <c r="CG24" i="12" s="1"/>
  <c r="CH24" i="12" s="1"/>
  <c r="AR31" i="12"/>
  <c r="CE31" i="12" s="1"/>
  <c r="CG31" i="12" s="1"/>
  <c r="CH31" i="12" s="1"/>
  <c r="CD33" i="12"/>
  <c r="Y38" i="12"/>
  <c r="CE38" i="12" s="1"/>
  <c r="CG38" i="12" s="1"/>
  <c r="CH38" i="12" s="1"/>
  <c r="BK40" i="12"/>
  <c r="CE40" i="12" s="1"/>
  <c r="CG40" i="12" s="1"/>
  <c r="CH40" i="12" s="1"/>
  <c r="AR47" i="12"/>
  <c r="CD49" i="12"/>
  <c r="Y54" i="12"/>
  <c r="CE54" i="12" s="1"/>
  <c r="CG54" i="12" s="1"/>
  <c r="CH54" i="12" s="1"/>
  <c r="BK56" i="12"/>
  <c r="CE56" i="12" s="1"/>
  <c r="CG56" i="12" s="1"/>
  <c r="CH56" i="12" s="1"/>
  <c r="AR63" i="12"/>
  <c r="CE63" i="12" s="1"/>
  <c r="CG63" i="12" s="1"/>
  <c r="CH63" i="12" s="1"/>
  <c r="CE71" i="12"/>
  <c r="CG71" i="12" s="1"/>
  <c r="CH71" i="12" s="1"/>
  <c r="AR81" i="12"/>
  <c r="CE81" i="12" s="1"/>
  <c r="CG81" i="12" s="1"/>
  <c r="CH81" i="12" s="1"/>
  <c r="AR19" i="13"/>
  <c r="CE19" i="13" s="1"/>
  <c r="CG19" i="13" s="1"/>
  <c r="CH19" i="13" s="1"/>
  <c r="CD21" i="13"/>
  <c r="Y26" i="13"/>
  <c r="CE26" i="13" s="1"/>
  <c r="CG26" i="13" s="1"/>
  <c r="CH26" i="13" s="1"/>
  <c r="BK28" i="13"/>
  <c r="CE28" i="13" s="1"/>
  <c r="CG28" i="13" s="1"/>
  <c r="CH28" i="13" s="1"/>
  <c r="AR64" i="12"/>
  <c r="Y66" i="12"/>
  <c r="CE66" i="12" s="1"/>
  <c r="CG66" i="12" s="1"/>
  <c r="CH66" i="12" s="1"/>
  <c r="Y67" i="12"/>
  <c r="AR67" i="12"/>
  <c r="AR68" i="12"/>
  <c r="BK68" i="12"/>
  <c r="BK69" i="12"/>
  <c r="CD69" i="12"/>
  <c r="CD70" i="12"/>
  <c r="Y74" i="12"/>
  <c r="CE74" i="12" s="1"/>
  <c r="CG74" i="12" s="1"/>
  <c r="CH74" i="12" s="1"/>
  <c r="Y75" i="12"/>
  <c r="AR75" i="12"/>
  <c r="AR76" i="12"/>
  <c r="BK76" i="12"/>
  <c r="BK77" i="12"/>
  <c r="CD77" i="12"/>
  <c r="CD78" i="12"/>
  <c r="Y13" i="13"/>
  <c r="CE13" i="13" s="1"/>
  <c r="CG13" i="13" s="1"/>
  <c r="CH13" i="13" s="1"/>
  <c r="AR15" i="13"/>
  <c r="BK15" i="13"/>
  <c r="CD17" i="13"/>
  <c r="Y22" i="13"/>
  <c r="AR22" i="13"/>
  <c r="BK24" i="13"/>
  <c r="CD24" i="13"/>
  <c r="Y29" i="13"/>
  <c r="CE29" i="13" s="1"/>
  <c r="CG29" i="13" s="1"/>
  <c r="CH29" i="13" s="1"/>
  <c r="Y80" i="12"/>
  <c r="AR80" i="12"/>
  <c r="BK80" i="12"/>
  <c r="BK82" i="12"/>
  <c r="CE82" i="12" s="1"/>
  <c r="CG82" i="12" s="1"/>
  <c r="CH82" i="12" s="1"/>
  <c r="CD82" i="12"/>
  <c r="AR11" i="13"/>
  <c r="Z6" i="13" s="1"/>
  <c r="CD13" i="13"/>
  <c r="Y16" i="13"/>
  <c r="CE16" i="13" s="1"/>
  <c r="CG16" i="13" s="1"/>
  <c r="CH16" i="13" s="1"/>
  <c r="Y18" i="13"/>
  <c r="AR18" i="13"/>
  <c r="BK18" i="13"/>
  <c r="BK20" i="13"/>
  <c r="CE20" i="13" s="1"/>
  <c r="CG20" i="13" s="1"/>
  <c r="CH20" i="13" s="1"/>
  <c r="CD20" i="13"/>
  <c r="Y25" i="13"/>
  <c r="CE25" i="13" s="1"/>
  <c r="CG25" i="13" s="1"/>
  <c r="CH25" i="13" s="1"/>
  <c r="AR25" i="13"/>
  <c r="AR27" i="13"/>
  <c r="BK27" i="13"/>
  <c r="CD27" i="13"/>
  <c r="CD29" i="13"/>
  <c r="AR71" i="13"/>
  <c r="CE71" i="13" s="1"/>
  <c r="CG71" i="13" s="1"/>
  <c r="CH71" i="13" s="1"/>
  <c r="Y73" i="13"/>
  <c r="CE73" i="13" s="1"/>
  <c r="CG73" i="13" s="1"/>
  <c r="CH73" i="13" s="1"/>
  <c r="Y74" i="13"/>
  <c r="CE74" i="13" s="1"/>
  <c r="CG74" i="13" s="1"/>
  <c r="CH74" i="13" s="1"/>
  <c r="AR74" i="13"/>
  <c r="BK76" i="13"/>
  <c r="CE76" i="13" s="1"/>
  <c r="CG76" i="13" s="1"/>
  <c r="CH76" i="13" s="1"/>
  <c r="CD76" i="13"/>
  <c r="Y81" i="13"/>
  <c r="CE81" i="13" s="1"/>
  <c r="CG81" i="13" s="1"/>
  <c r="CH81" i="13" s="1"/>
  <c r="BK14" i="14"/>
  <c r="CD14" i="14"/>
  <c r="AR21" i="14"/>
  <c r="CE21" i="14" s="1"/>
  <c r="CG21" i="14" s="1"/>
  <c r="CH21" i="14" s="1"/>
  <c r="CD23" i="14"/>
  <c r="CE23" i="14" s="1"/>
  <c r="CG23" i="14" s="1"/>
  <c r="CH23" i="14" s="1"/>
  <c r="Y28" i="14"/>
  <c r="CE28" i="14" s="1"/>
  <c r="CG28" i="14" s="1"/>
  <c r="CH28" i="14" s="1"/>
  <c r="Y77" i="13"/>
  <c r="AR77" i="13"/>
  <c r="AR79" i="13"/>
  <c r="CE79" i="13" s="1"/>
  <c r="CG79" i="13" s="1"/>
  <c r="CH79" i="13" s="1"/>
  <c r="BK79" i="13"/>
  <c r="CD79" i="13"/>
  <c r="CD81" i="13"/>
  <c r="Y15" i="14"/>
  <c r="AR15" i="14"/>
  <c r="AR17" i="14"/>
  <c r="BK17" i="14"/>
  <c r="CD17" i="14"/>
  <c r="CD19" i="14"/>
  <c r="CE19" i="14" s="1"/>
  <c r="CG19" i="14" s="1"/>
  <c r="CH19" i="14" s="1"/>
  <c r="Y22" i="14"/>
  <c r="Y24" i="14"/>
  <c r="AR24" i="14"/>
  <c r="BK24" i="14"/>
  <c r="BK26" i="14"/>
  <c r="CD26" i="14"/>
  <c r="CD72" i="13"/>
  <c r="CD75" i="13"/>
  <c r="Y80" i="13"/>
  <c r="CE80" i="13" s="1"/>
  <c r="CG80" i="13" s="1"/>
  <c r="CH80" i="13" s="1"/>
  <c r="BK82" i="13"/>
  <c r="CE82" i="13" s="1"/>
  <c r="CG82" i="13" s="1"/>
  <c r="CH82" i="13" s="1"/>
  <c r="CD13" i="14"/>
  <c r="CE13" i="14" s="1"/>
  <c r="CG13" i="14" s="1"/>
  <c r="CH13" i="14" s="1"/>
  <c r="Y18" i="14"/>
  <c r="AR20" i="14"/>
  <c r="CE20" i="14" s="1"/>
  <c r="CG20" i="14" s="1"/>
  <c r="CH20" i="14" s="1"/>
  <c r="BK20" i="14"/>
  <c r="CD22" i="14"/>
  <c r="AR27" i="14"/>
  <c r="CE27" i="14" s="1"/>
  <c r="CG27" i="14" s="1"/>
  <c r="CH27" i="14" s="1"/>
  <c r="BK29" i="14"/>
  <c r="CE29" i="14" s="1"/>
  <c r="CG29" i="14" s="1"/>
  <c r="CH29" i="14" s="1"/>
  <c r="CD29" i="14"/>
  <c r="CE63" i="14"/>
  <c r="CG63" i="14" s="1"/>
  <c r="CH63" i="14" s="1"/>
  <c r="CE71" i="14"/>
  <c r="CG71" i="14" s="1"/>
  <c r="CH71" i="14" s="1"/>
  <c r="CE79" i="14"/>
  <c r="CG79" i="14" s="1"/>
  <c r="CH79" i="14" s="1"/>
  <c r="CE29" i="16"/>
  <c r="CG29" i="16" s="1"/>
  <c r="CH29" i="16" s="1"/>
  <c r="BK82" i="14"/>
  <c r="CE82" i="14" s="1"/>
  <c r="CG82" i="14" s="1"/>
  <c r="CH82" i="14" s="1"/>
  <c r="CD82" i="14"/>
  <c r="Y14" i="16"/>
  <c r="Y58" i="14"/>
  <c r="CE58" i="14" s="1"/>
  <c r="CG58" i="14" s="1"/>
  <c r="CH58" i="14" s="1"/>
  <c r="Y59" i="14"/>
  <c r="AR59" i="14"/>
  <c r="AR60" i="14"/>
  <c r="CE60" i="14" s="1"/>
  <c r="CG60" i="14" s="1"/>
  <c r="CH60" i="14" s="1"/>
  <c r="BK60" i="14"/>
  <c r="BK61" i="14"/>
  <c r="CE61" i="14" s="1"/>
  <c r="CG61" i="14" s="1"/>
  <c r="CH61" i="14" s="1"/>
  <c r="CD61" i="14"/>
  <c r="CD62" i="14"/>
  <c r="CE62" i="14" s="1"/>
  <c r="CG62" i="14" s="1"/>
  <c r="CH62" i="14" s="1"/>
  <c r="Y66" i="14"/>
  <c r="CE66" i="14" s="1"/>
  <c r="CG66" i="14" s="1"/>
  <c r="CH66" i="14" s="1"/>
  <c r="Y67" i="14"/>
  <c r="AR67" i="14"/>
  <c r="AR68" i="14"/>
  <c r="CE68" i="14" s="1"/>
  <c r="CG68" i="14" s="1"/>
  <c r="CH68" i="14" s="1"/>
  <c r="BK68" i="14"/>
  <c r="BK69" i="14"/>
  <c r="CE69" i="14" s="1"/>
  <c r="CG69" i="14" s="1"/>
  <c r="CH69" i="14" s="1"/>
  <c r="CD69" i="14"/>
  <c r="CD70" i="14"/>
  <c r="CE70" i="14" s="1"/>
  <c r="CG70" i="14" s="1"/>
  <c r="CH70" i="14" s="1"/>
  <c r="Y74" i="14"/>
  <c r="CE74" i="14" s="1"/>
  <c r="CG74" i="14" s="1"/>
  <c r="CH74" i="14" s="1"/>
  <c r="Y75" i="14"/>
  <c r="AR75" i="14"/>
  <c r="AR76" i="14"/>
  <c r="CE76" i="14" s="1"/>
  <c r="CG76" i="14" s="1"/>
  <c r="CH76" i="14" s="1"/>
  <c r="BK76" i="14"/>
  <c r="BK77" i="14"/>
  <c r="CE77" i="14" s="1"/>
  <c r="CG77" i="14" s="1"/>
  <c r="CH77" i="14" s="1"/>
  <c r="CD77" i="14"/>
  <c r="CD78" i="14"/>
  <c r="CE78" i="14" s="1"/>
  <c r="CG78" i="14" s="1"/>
  <c r="CH78" i="14" s="1"/>
  <c r="BK56" i="14"/>
  <c r="CE56" i="14" s="1"/>
  <c r="CG56" i="14" s="1"/>
  <c r="CH56" i="14" s="1"/>
  <c r="CD81" i="14"/>
  <c r="CE81" i="14" s="1"/>
  <c r="CG81" i="14" s="1"/>
  <c r="CH81" i="14" s="1"/>
  <c r="CE63" i="16"/>
  <c r="CG63" i="16" s="1"/>
  <c r="CH63" i="16" s="1"/>
  <c r="AR18" i="16"/>
  <c r="BK18" i="16"/>
  <c r="CD18" i="16"/>
  <c r="CD20" i="16"/>
  <c r="CE20" i="16" s="1"/>
  <c r="CG20" i="16" s="1"/>
  <c r="CH20" i="16" s="1"/>
  <c r="Y23" i="16"/>
  <c r="Y25" i="16"/>
  <c r="AR25" i="16"/>
  <c r="BK25" i="16"/>
  <c r="BK27" i="16"/>
  <c r="CD27" i="16"/>
  <c r="Y32" i="16"/>
  <c r="AR32" i="16"/>
  <c r="AR34" i="16"/>
  <c r="BK34" i="16"/>
  <c r="CD34" i="16"/>
  <c r="AR37" i="16"/>
  <c r="CE37" i="16" s="1"/>
  <c r="CG37" i="16" s="1"/>
  <c r="CH37" i="16" s="1"/>
  <c r="BK37" i="16"/>
  <c r="AR40" i="16"/>
  <c r="CD40" i="16"/>
  <c r="BK46" i="16"/>
  <c r="CD46" i="16"/>
  <c r="BK49" i="16"/>
  <c r="CE49" i="16" s="1"/>
  <c r="CG49" i="16" s="1"/>
  <c r="CH49" i="16" s="1"/>
  <c r="Y13" i="16"/>
  <c r="AR13" i="16"/>
  <c r="AR14" i="16"/>
  <c r="BK14" i="16"/>
  <c r="BK15" i="16"/>
  <c r="CD15" i="16"/>
  <c r="Y19" i="16"/>
  <c r="CE19" i="16" s="1"/>
  <c r="CG19" i="16" s="1"/>
  <c r="CH19" i="16" s="1"/>
  <c r="AR21" i="16"/>
  <c r="BK21" i="16"/>
  <c r="CD23" i="16"/>
  <c r="Y28" i="16"/>
  <c r="AR28" i="16"/>
  <c r="BK30" i="16"/>
  <c r="CD30" i="16"/>
  <c r="Y35" i="16"/>
  <c r="BK35" i="16"/>
  <c r="AR38" i="16"/>
  <c r="BK38" i="16"/>
  <c r="AR44" i="16"/>
  <c r="CD44" i="16"/>
  <c r="BK47" i="16"/>
  <c r="CD47" i="16"/>
  <c r="BK17" i="16"/>
  <c r="AR24" i="16"/>
  <c r="CD26" i="16"/>
  <c r="Y31" i="16"/>
  <c r="BK33" i="16"/>
  <c r="CE33" i="16" s="1"/>
  <c r="CG33" i="16" s="1"/>
  <c r="CH33" i="16" s="1"/>
  <c r="Y36" i="16"/>
  <c r="AR42" i="16"/>
  <c r="AR45" i="16"/>
  <c r="BK36" i="16"/>
  <c r="AR43" i="16"/>
  <c r="CE43" i="16" s="1"/>
  <c r="CG43" i="16" s="1"/>
  <c r="CH43" i="16" s="1"/>
  <c r="CD45" i="16"/>
  <c r="Y50" i="16"/>
  <c r="Y51" i="16"/>
  <c r="AR51" i="16"/>
  <c r="AR52" i="16"/>
  <c r="BK52" i="16"/>
  <c r="CD52" i="16"/>
  <c r="CD54" i="16"/>
  <c r="CE54" i="16" s="1"/>
  <c r="CG54" i="16" s="1"/>
  <c r="CH54" i="16" s="1"/>
  <c r="Y59" i="16"/>
  <c r="AR59" i="16"/>
  <c r="BK59" i="16"/>
  <c r="BK61" i="16"/>
  <c r="CD61" i="16"/>
  <c r="Y66" i="16"/>
  <c r="AR66" i="16"/>
  <c r="AR68" i="16"/>
  <c r="CE68" i="16" s="1"/>
  <c r="CG68" i="16" s="1"/>
  <c r="CH68" i="16" s="1"/>
  <c r="BK68" i="16"/>
  <c r="CD68" i="16"/>
  <c r="CD70" i="16"/>
  <c r="Y38" i="16"/>
  <c r="BK40" i="16"/>
  <c r="AR47" i="16"/>
  <c r="CD49" i="16"/>
  <c r="AR55" i="16"/>
  <c r="CE55" i="16" s="1"/>
  <c r="CG55" i="16" s="1"/>
  <c r="CH55" i="16" s="1"/>
  <c r="BK55" i="16"/>
  <c r="CD57" i="16"/>
  <c r="Y62" i="16"/>
  <c r="BK64" i="16"/>
  <c r="CE64" i="16" s="1"/>
  <c r="CG64" i="16" s="1"/>
  <c r="CH64" i="16" s="1"/>
  <c r="CD64" i="16"/>
  <c r="AR71" i="16"/>
  <c r="BK71" i="16"/>
  <c r="AR35" i="16"/>
  <c r="CD37" i="16"/>
  <c r="Y42" i="16"/>
  <c r="CE42" i="16" s="1"/>
  <c r="CG42" i="16" s="1"/>
  <c r="CH42" i="16" s="1"/>
  <c r="BK44" i="16"/>
  <c r="CD50" i="16"/>
  <c r="BK53" i="16"/>
  <c r="CD53" i="16"/>
  <c r="AR58" i="16"/>
  <c r="CD60" i="16"/>
  <c r="CE60" i="16" s="1"/>
  <c r="CG60" i="16" s="1"/>
  <c r="CH60" i="16" s="1"/>
  <c r="Y65" i="16"/>
  <c r="CE65" i="16" s="1"/>
  <c r="CG65" i="16" s="1"/>
  <c r="CH65" i="16" s="1"/>
  <c r="Y67" i="16"/>
  <c r="BK67" i="16"/>
  <c r="BK69" i="16"/>
  <c r="CD69" i="16"/>
  <c r="CE77" i="10" l="1"/>
  <c r="CG77" i="10" s="1"/>
  <c r="CH77" i="10" s="1"/>
  <c r="CE21" i="16"/>
  <c r="CG21" i="16" s="1"/>
  <c r="CH21" i="16" s="1"/>
  <c r="CE62" i="16"/>
  <c r="CG62" i="16" s="1"/>
  <c r="CH62" i="16" s="1"/>
  <c r="CE31" i="16"/>
  <c r="CG31" i="16" s="1"/>
  <c r="CH31" i="16" s="1"/>
  <c r="CE38" i="16"/>
  <c r="CG38" i="16" s="1"/>
  <c r="CH38" i="16" s="1"/>
  <c r="CE40" i="16"/>
  <c r="CG40" i="16" s="1"/>
  <c r="CH40" i="16" s="1"/>
  <c r="CE75" i="16"/>
  <c r="CG75" i="16" s="1"/>
  <c r="CH75" i="16" s="1"/>
  <c r="CE77" i="13"/>
  <c r="CG77" i="13" s="1"/>
  <c r="CH77" i="13" s="1"/>
  <c r="CE22" i="13"/>
  <c r="CG22" i="13" s="1"/>
  <c r="CH22" i="13" s="1"/>
  <c r="CE17" i="16"/>
  <c r="CG17" i="16" s="1"/>
  <c r="CH17" i="16" s="1"/>
  <c r="CE18" i="14"/>
  <c r="CG18" i="14" s="1"/>
  <c r="CH18" i="14" s="1"/>
  <c r="CE18" i="8"/>
  <c r="CG18" i="8" s="1"/>
  <c r="CH18" i="8" s="1"/>
  <c r="CE19" i="5"/>
  <c r="CG19" i="5" s="1"/>
  <c r="CH19" i="5" s="1"/>
  <c r="CE48" i="16"/>
  <c r="CG48" i="16" s="1"/>
  <c r="CH48" i="16" s="1"/>
  <c r="CE39" i="16"/>
  <c r="CG39" i="16" s="1"/>
  <c r="CH39" i="16" s="1"/>
  <c r="CE26" i="16"/>
  <c r="CG26" i="16" s="1"/>
  <c r="CH26" i="16" s="1"/>
  <c r="CE51" i="16"/>
  <c r="CG51" i="16" s="1"/>
  <c r="CH51" i="16" s="1"/>
  <c r="CE27" i="16"/>
  <c r="CG27" i="16" s="1"/>
  <c r="CH27" i="16" s="1"/>
  <c r="CE18" i="16"/>
  <c r="CG18" i="16" s="1"/>
  <c r="CH18" i="16" s="1"/>
  <c r="CE76" i="12"/>
  <c r="CG76" i="12" s="1"/>
  <c r="CH76" i="12" s="1"/>
  <c r="CE77" i="12"/>
  <c r="CG77" i="12" s="1"/>
  <c r="CH77" i="12" s="1"/>
  <c r="CE56" i="10"/>
  <c r="CG56" i="10" s="1"/>
  <c r="CH56" i="10" s="1"/>
  <c r="CE71" i="10"/>
  <c r="CG71" i="10" s="1"/>
  <c r="CH71" i="10" s="1"/>
  <c r="CE55" i="10"/>
  <c r="CG55" i="10" s="1"/>
  <c r="CH55" i="10" s="1"/>
  <c r="CE39" i="10"/>
  <c r="CG39" i="10" s="1"/>
  <c r="CH39" i="10" s="1"/>
  <c r="CE23" i="10"/>
  <c r="CG23" i="10" s="1"/>
  <c r="CH23" i="10" s="1"/>
  <c r="CE33" i="9"/>
  <c r="CG33" i="9" s="1"/>
  <c r="CH33" i="9" s="1"/>
  <c r="CE25" i="9"/>
  <c r="CG25" i="9" s="1"/>
  <c r="CH25" i="9" s="1"/>
  <c r="CE22" i="8"/>
  <c r="CG22" i="8" s="1"/>
  <c r="CH22" i="8" s="1"/>
  <c r="CE30" i="5"/>
  <c r="CG30" i="5" s="1"/>
  <c r="CH30" i="5" s="1"/>
  <c r="CE14" i="5"/>
  <c r="CG14" i="5" s="1"/>
  <c r="CH14" i="5" s="1"/>
  <c r="CE31" i="2"/>
  <c r="CG31" i="2" s="1"/>
  <c r="CH31" i="2" s="1"/>
  <c r="CE72" i="2"/>
  <c r="CG72" i="2" s="1"/>
  <c r="CH72" i="2" s="1"/>
  <c r="CE78" i="16"/>
  <c r="CG78" i="16" s="1"/>
  <c r="CH78" i="16" s="1"/>
  <c r="CE74" i="16"/>
  <c r="CG74" i="16" s="1"/>
  <c r="CH74" i="16" s="1"/>
  <c r="CE70" i="16"/>
  <c r="CG70" i="16" s="1"/>
  <c r="CH70" i="16" s="1"/>
  <c r="CE22" i="16"/>
  <c r="CG22" i="16" s="1"/>
  <c r="CH22" i="16" s="1"/>
  <c r="CE65" i="14"/>
  <c r="CG65" i="14" s="1"/>
  <c r="CH65" i="14" s="1"/>
  <c r="CE17" i="14"/>
  <c r="CG17" i="14" s="1"/>
  <c r="CH17" i="14" s="1"/>
  <c r="CE78" i="12"/>
  <c r="CG78" i="12" s="1"/>
  <c r="CH78" i="12" s="1"/>
  <c r="CE46" i="12"/>
  <c r="CG46" i="12" s="1"/>
  <c r="CH46" i="12" s="1"/>
  <c r="CE14" i="12"/>
  <c r="CG14" i="12" s="1"/>
  <c r="CH14" i="12" s="1"/>
  <c r="CE15" i="16"/>
  <c r="CG15" i="16" s="1"/>
  <c r="CH15" i="16" s="1"/>
  <c r="CE14" i="14"/>
  <c r="CG14" i="14" s="1"/>
  <c r="CH14" i="14" s="1"/>
  <c r="CE15" i="13"/>
  <c r="CG15" i="13" s="1"/>
  <c r="CH15" i="13" s="1"/>
  <c r="CE57" i="12"/>
  <c r="CG57" i="12" s="1"/>
  <c r="CH57" i="12" s="1"/>
  <c r="CE61" i="11"/>
  <c r="CG61" i="11" s="1"/>
  <c r="CH61" i="11" s="1"/>
  <c r="CE49" i="11"/>
  <c r="CG49" i="11" s="1"/>
  <c r="CH49" i="11" s="1"/>
  <c r="CE41" i="11"/>
  <c r="CG41" i="11" s="1"/>
  <c r="CH41" i="11" s="1"/>
  <c r="CE33" i="11"/>
  <c r="CG33" i="11" s="1"/>
  <c r="CH33" i="11" s="1"/>
  <c r="CE25" i="11"/>
  <c r="CG25" i="11" s="1"/>
  <c r="CH25" i="11" s="1"/>
  <c r="CE70" i="9"/>
  <c r="CG70" i="9" s="1"/>
  <c r="CH70" i="9" s="1"/>
  <c r="CE49" i="9"/>
  <c r="CG49" i="9" s="1"/>
  <c r="CH49" i="9" s="1"/>
  <c r="CE73" i="10"/>
  <c r="CG73" i="10" s="1"/>
  <c r="CH73" i="10" s="1"/>
  <c r="CE57" i="10"/>
  <c r="CG57" i="10" s="1"/>
  <c r="CH57" i="10" s="1"/>
  <c r="CE41" i="10"/>
  <c r="CG41" i="10" s="1"/>
  <c r="CH41" i="10" s="1"/>
  <c r="CE25" i="10"/>
  <c r="CG25" i="10" s="1"/>
  <c r="CH25" i="10" s="1"/>
  <c r="CE34" i="9"/>
  <c r="CG34" i="9" s="1"/>
  <c r="CH34" i="9" s="1"/>
  <c r="CE26" i="9"/>
  <c r="CG26" i="9" s="1"/>
  <c r="CH26" i="9" s="1"/>
  <c r="CE32" i="5"/>
  <c r="CG32" i="5" s="1"/>
  <c r="CH32" i="5" s="1"/>
  <c r="CE16" i="5"/>
  <c r="CG16" i="5" s="1"/>
  <c r="CH16" i="5" s="1"/>
  <c r="CE67" i="3"/>
  <c r="CG67" i="3" s="1"/>
  <c r="CH67" i="3" s="1"/>
  <c r="CE51" i="3"/>
  <c r="CG51" i="3" s="1"/>
  <c r="CH51" i="3" s="1"/>
  <c r="CE35" i="3"/>
  <c r="CG35" i="3" s="1"/>
  <c r="CH35" i="3" s="1"/>
  <c r="CE81" i="2"/>
  <c r="CG81" i="2" s="1"/>
  <c r="CH81" i="2" s="1"/>
  <c r="CE73" i="2"/>
  <c r="CG73" i="2" s="1"/>
  <c r="CH73" i="2" s="1"/>
  <c r="CE65" i="2"/>
  <c r="CG65" i="2" s="1"/>
  <c r="CH65" i="2" s="1"/>
  <c r="CE57" i="2"/>
  <c r="CG57" i="2" s="1"/>
  <c r="CH57" i="2" s="1"/>
  <c r="CE49" i="2"/>
  <c r="CG49" i="2" s="1"/>
  <c r="CH49" i="2" s="1"/>
  <c r="CE41" i="2"/>
  <c r="CG41" i="2" s="1"/>
  <c r="CH41" i="2" s="1"/>
  <c r="CE75" i="3"/>
  <c r="CG75" i="3" s="1"/>
  <c r="CH75" i="3" s="1"/>
  <c r="CE68" i="3"/>
  <c r="CG68" i="3" s="1"/>
  <c r="CH68" i="3" s="1"/>
  <c r="CE43" i="3"/>
  <c r="CG43" i="3" s="1"/>
  <c r="CH43" i="3" s="1"/>
  <c r="CE36" i="3"/>
  <c r="CG36" i="3" s="1"/>
  <c r="CH36" i="3" s="1"/>
  <c r="CE66" i="3"/>
  <c r="CG66" i="3" s="1"/>
  <c r="CH66" i="3" s="1"/>
  <c r="CE61" i="3"/>
  <c r="CG61" i="3" s="1"/>
  <c r="CH61" i="3" s="1"/>
  <c r="CE34" i="3"/>
  <c r="CG34" i="3" s="1"/>
  <c r="CH34" i="3" s="1"/>
  <c r="CE69" i="11"/>
  <c r="CG69" i="11" s="1"/>
  <c r="CH69" i="11" s="1"/>
  <c r="CE54" i="9"/>
  <c r="CG54" i="9" s="1"/>
  <c r="CH54" i="9" s="1"/>
  <c r="CE80" i="16"/>
  <c r="CG80" i="16" s="1"/>
  <c r="CH80" i="16" s="1"/>
  <c r="CE76" i="16"/>
  <c r="CG76" i="16" s="1"/>
  <c r="CH76" i="16" s="1"/>
  <c r="CE72" i="16"/>
  <c r="CG72" i="16" s="1"/>
  <c r="CH72" i="16" s="1"/>
  <c r="CE73" i="14"/>
  <c r="CG73" i="14" s="1"/>
  <c r="CH73" i="14" s="1"/>
  <c r="CE38" i="14"/>
  <c r="CG38" i="14" s="1"/>
  <c r="CH38" i="14" s="1"/>
  <c r="CE26" i="14"/>
  <c r="CG26" i="14" s="1"/>
  <c r="CH26" i="14" s="1"/>
  <c r="CE67" i="14"/>
  <c r="CG67" i="14" s="1"/>
  <c r="CH67" i="14" s="1"/>
  <c r="CE59" i="14"/>
  <c r="CG59" i="14" s="1"/>
  <c r="CH59" i="14" s="1"/>
  <c r="CE15" i="14"/>
  <c r="CG15" i="14" s="1"/>
  <c r="CH15" i="14" s="1"/>
  <c r="CE75" i="14"/>
  <c r="CG75" i="14" s="1"/>
  <c r="CH75" i="14" s="1"/>
  <c r="CE75" i="1"/>
  <c r="CG75" i="1" s="1"/>
  <c r="CH75" i="1" s="1"/>
  <c r="CE71" i="1"/>
  <c r="CG71" i="1" s="1"/>
  <c r="CH71" i="1" s="1"/>
  <c r="CE67" i="1"/>
  <c r="CG67" i="1" s="1"/>
  <c r="CH67" i="1" s="1"/>
  <c r="CE63" i="1"/>
  <c r="CG63" i="1" s="1"/>
  <c r="CH63" i="1" s="1"/>
  <c r="CE59" i="1"/>
  <c r="CG59" i="1" s="1"/>
  <c r="CH59" i="1" s="1"/>
  <c r="CE77" i="1"/>
  <c r="CG77" i="1" s="1"/>
  <c r="CH77" i="1" s="1"/>
  <c r="CE80" i="1"/>
  <c r="CG80" i="1" s="1"/>
  <c r="CH80" i="1" s="1"/>
  <c r="CE76" i="1"/>
  <c r="CG76" i="1" s="1"/>
  <c r="CH76" i="1" s="1"/>
  <c r="CE72" i="1"/>
  <c r="CG72" i="1" s="1"/>
  <c r="CH72" i="1" s="1"/>
  <c r="CE68" i="1"/>
  <c r="CG68" i="1" s="1"/>
  <c r="CH68" i="1" s="1"/>
  <c r="CE64" i="1"/>
  <c r="CG64" i="1" s="1"/>
  <c r="CH64" i="1" s="1"/>
  <c r="CE60" i="1"/>
  <c r="CG60" i="1" s="1"/>
  <c r="CH60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E66" i="16"/>
  <c r="CG66" i="16" s="1"/>
  <c r="CH66" i="16" s="1"/>
  <c r="CE45" i="16"/>
  <c r="CG45" i="16" s="1"/>
  <c r="CH45" i="16" s="1"/>
  <c r="CE13" i="16"/>
  <c r="CG13" i="16" s="1"/>
  <c r="CH13" i="16" s="1"/>
  <c r="CE34" i="16"/>
  <c r="CG34" i="16" s="1"/>
  <c r="CH34" i="16" s="1"/>
  <c r="CE30" i="16"/>
  <c r="CG30" i="16" s="1"/>
  <c r="CH30" i="16" s="1"/>
  <c r="CE53" i="16"/>
  <c r="CG53" i="16" s="1"/>
  <c r="CH53" i="16" s="1"/>
  <c r="CE71" i="16"/>
  <c r="CG71" i="16" s="1"/>
  <c r="CH71" i="16" s="1"/>
  <c r="CE57" i="16"/>
  <c r="CG57" i="16" s="1"/>
  <c r="CH57" i="16" s="1"/>
  <c r="CE47" i="16"/>
  <c r="CG47" i="16" s="1"/>
  <c r="CH47" i="16" s="1"/>
  <c r="CE58" i="16"/>
  <c r="CG58" i="16" s="1"/>
  <c r="CH58" i="16" s="1"/>
  <c r="CE24" i="16"/>
  <c r="CG24" i="16" s="1"/>
  <c r="CH24" i="16" s="1"/>
  <c r="CE44" i="16"/>
  <c r="CG44" i="16" s="1"/>
  <c r="CH44" i="16" s="1"/>
  <c r="CE69" i="16"/>
  <c r="CG69" i="16" s="1"/>
  <c r="CH69" i="16" s="1"/>
  <c r="CE52" i="16"/>
  <c r="CG52" i="16" s="1"/>
  <c r="CH52" i="16" s="1"/>
  <c r="CE61" i="16"/>
  <c r="CG61" i="16" s="1"/>
  <c r="CH61" i="16" s="1"/>
  <c r="CE46" i="16"/>
  <c r="CG46" i="16" s="1"/>
  <c r="CH46" i="16" s="1"/>
  <c r="CE76" i="4"/>
  <c r="CG76" i="4" s="1"/>
  <c r="CH76" i="4" s="1"/>
  <c r="CE72" i="4"/>
  <c r="CG72" i="4" s="1"/>
  <c r="CH72" i="4" s="1"/>
  <c r="CE81" i="4"/>
  <c r="CG81" i="4" s="1"/>
  <c r="CH81" i="4" s="1"/>
  <c r="CE78" i="4"/>
  <c r="CG78" i="4" s="1"/>
  <c r="CH78" i="4" s="1"/>
  <c r="CE33" i="5"/>
  <c r="CG33" i="5" s="1"/>
  <c r="CH33" i="5" s="1"/>
  <c r="CE28" i="5"/>
  <c r="CG28" i="5" s="1"/>
  <c r="CH28" i="5" s="1"/>
  <c r="CE25" i="5"/>
  <c r="CG25" i="5" s="1"/>
  <c r="CH25" i="5" s="1"/>
  <c r="CE22" i="5"/>
  <c r="CG22" i="5" s="1"/>
  <c r="CH22" i="5" s="1"/>
  <c r="CE17" i="5"/>
  <c r="CG17" i="5" s="1"/>
  <c r="CH17" i="5" s="1"/>
  <c r="CE25" i="12"/>
  <c r="CG25" i="12" s="1"/>
  <c r="CH25" i="12" s="1"/>
  <c r="CE18" i="12"/>
  <c r="CG18" i="12" s="1"/>
  <c r="CH18" i="12" s="1"/>
  <c r="CE47" i="12"/>
  <c r="CG47" i="12" s="1"/>
  <c r="CH47" i="12" s="1"/>
  <c r="CE15" i="12"/>
  <c r="CG15" i="12" s="1"/>
  <c r="CH15" i="12" s="1"/>
  <c r="CE41" i="12"/>
  <c r="CG41" i="12" s="1"/>
  <c r="CH41" i="12" s="1"/>
  <c r="CE69" i="12"/>
  <c r="CG69" i="12" s="1"/>
  <c r="CH69" i="12" s="1"/>
  <c r="CE53" i="12"/>
  <c r="CG53" i="12" s="1"/>
  <c r="CH53" i="12" s="1"/>
  <c r="CE19" i="9"/>
  <c r="CG19" i="9" s="1"/>
  <c r="CH19" i="9" s="1"/>
  <c r="CE27" i="13"/>
  <c r="CG27" i="13" s="1"/>
  <c r="CH27" i="13" s="1"/>
  <c r="CE79" i="9"/>
  <c r="CG79" i="9" s="1"/>
  <c r="CH79" i="9" s="1"/>
  <c r="CE22" i="9"/>
  <c r="CG22" i="9" s="1"/>
  <c r="CH22" i="9" s="1"/>
  <c r="CE34" i="10"/>
  <c r="CG34" i="10" s="1"/>
  <c r="CH34" i="10" s="1"/>
  <c r="CE42" i="10"/>
  <c r="CG42" i="10" s="1"/>
  <c r="CH42" i="10" s="1"/>
  <c r="CE82" i="10"/>
  <c r="CG82" i="10" s="1"/>
  <c r="CH82" i="10" s="1"/>
  <c r="CE49" i="10"/>
  <c r="CG49" i="10" s="1"/>
  <c r="CH49" i="10" s="1"/>
  <c r="CE20" i="3"/>
  <c r="CG20" i="3" s="1"/>
  <c r="CH20" i="3" s="1"/>
  <c r="CE17" i="3"/>
  <c r="CG17" i="3" s="1"/>
  <c r="CH17" i="3" s="1"/>
  <c r="CE30" i="11"/>
  <c r="CG30" i="11" s="1"/>
  <c r="CH30" i="11" s="1"/>
  <c r="CE14" i="11"/>
  <c r="CG14" i="11" s="1"/>
  <c r="CH14" i="11" s="1"/>
  <c r="CE19" i="11"/>
  <c r="CG19" i="11" s="1"/>
  <c r="CH19" i="11" s="1"/>
  <c r="CE24" i="13"/>
  <c r="CG24" i="13" s="1"/>
  <c r="CH24" i="13" s="1"/>
  <c r="CE22" i="2"/>
  <c r="CG22" i="2" s="1"/>
  <c r="CH22" i="2" s="1"/>
  <c r="CE26" i="2"/>
  <c r="CG26" i="2" s="1"/>
  <c r="CH26" i="2" s="1"/>
  <c r="CE42" i="2"/>
  <c r="CG42" i="2" s="1"/>
  <c r="CH42" i="2" s="1"/>
  <c r="CE35" i="2"/>
  <c r="CG35" i="2" s="1"/>
  <c r="CH35" i="2" s="1"/>
  <c r="CE80" i="2"/>
  <c r="CG80" i="2" s="1"/>
  <c r="CH80" i="2" s="1"/>
  <c r="CE48" i="2"/>
  <c r="CG48" i="2" s="1"/>
  <c r="CH48" i="2" s="1"/>
  <c r="CE74" i="2"/>
  <c r="CG74" i="2" s="1"/>
  <c r="CH74" i="2" s="1"/>
  <c r="CE68" i="2"/>
  <c r="CG68" i="2" s="1"/>
  <c r="CH68" i="2" s="1"/>
  <c r="CE23" i="2"/>
  <c r="CG23" i="2" s="1"/>
  <c r="CH23" i="2" s="1"/>
  <c r="CE81" i="1"/>
  <c r="CG81" i="1" s="1"/>
  <c r="CH81" i="1" s="1"/>
  <c r="CE29" i="11"/>
  <c r="CG29" i="11" s="1"/>
  <c r="CH29" i="11" s="1"/>
  <c r="CE63" i="3"/>
  <c r="CG63" i="3" s="1"/>
  <c r="CH63" i="3" s="1"/>
  <c r="CE45" i="3"/>
  <c r="CG45" i="3" s="1"/>
  <c r="CH45" i="3" s="1"/>
  <c r="CE52" i="3"/>
  <c r="CG52" i="3" s="1"/>
  <c r="CH52" i="3" s="1"/>
  <c r="CE79" i="3"/>
  <c r="CG79" i="3" s="1"/>
  <c r="CH79" i="3" s="1"/>
  <c r="CE77" i="3"/>
  <c r="CG77" i="3" s="1"/>
  <c r="CH77" i="3" s="1"/>
  <c r="CE50" i="3"/>
  <c r="CG50" i="3" s="1"/>
  <c r="CH50" i="3" s="1"/>
  <c r="CE72" i="3"/>
  <c r="CG72" i="3" s="1"/>
  <c r="CH72" i="3" s="1"/>
  <c r="CE47" i="3"/>
  <c r="CG47" i="3" s="1"/>
  <c r="CH47" i="3" s="1"/>
  <c r="CE28" i="3"/>
  <c r="CG28" i="3" s="1"/>
  <c r="CH28" i="3" s="1"/>
  <c r="CE16" i="3"/>
  <c r="CG16" i="3" s="1"/>
  <c r="CH16" i="3" s="1"/>
  <c r="CE21" i="3"/>
  <c r="CG21" i="3" s="1"/>
  <c r="CH21" i="3" s="1"/>
  <c r="CE31" i="3"/>
  <c r="CG31" i="3" s="1"/>
  <c r="CH31" i="3" s="1"/>
  <c r="CE56" i="3"/>
  <c r="CG56" i="3" s="1"/>
  <c r="CH56" i="3" s="1"/>
  <c r="CE24" i="3"/>
  <c r="CG24" i="3" s="1"/>
  <c r="CH24" i="3" s="1"/>
  <c r="CE82" i="3"/>
  <c r="CG82" i="3" s="1"/>
  <c r="CH82" i="3" s="1"/>
  <c r="CE59" i="16"/>
  <c r="CG59" i="16" s="1"/>
  <c r="CH59" i="16" s="1"/>
  <c r="CE50" i="16"/>
  <c r="CG50" i="16" s="1"/>
  <c r="CH50" i="16" s="1"/>
  <c r="CE36" i="16"/>
  <c r="CG36" i="16" s="1"/>
  <c r="CH36" i="16" s="1"/>
  <c r="CE35" i="16"/>
  <c r="CG35" i="16" s="1"/>
  <c r="CH35" i="16" s="1"/>
  <c r="CE28" i="16"/>
  <c r="CG28" i="16" s="1"/>
  <c r="CH28" i="16" s="1"/>
  <c r="CE32" i="16"/>
  <c r="CG32" i="16" s="1"/>
  <c r="CH32" i="16" s="1"/>
  <c r="CE24" i="14"/>
  <c r="CG24" i="14" s="1"/>
  <c r="CH24" i="14" s="1"/>
  <c r="CE18" i="13"/>
  <c r="CG18" i="13" s="1"/>
  <c r="CH18" i="13" s="1"/>
  <c r="CE80" i="12"/>
  <c r="CG80" i="12" s="1"/>
  <c r="CH80" i="12" s="1"/>
  <c r="CE48" i="12"/>
  <c r="CG48" i="12" s="1"/>
  <c r="CH48" i="12" s="1"/>
  <c r="CE40" i="10"/>
  <c r="CG40" i="10" s="1"/>
  <c r="CH40" i="10" s="1"/>
  <c r="CE18" i="11"/>
  <c r="CG18" i="11" s="1"/>
  <c r="CH18" i="11" s="1"/>
  <c r="CE80" i="10"/>
  <c r="CG80" i="10" s="1"/>
  <c r="CH80" i="10" s="1"/>
  <c r="CE64" i="10"/>
  <c r="CG64" i="10" s="1"/>
  <c r="CH64" i="10" s="1"/>
  <c r="CE48" i="10"/>
  <c r="CG48" i="10" s="1"/>
  <c r="CH48" i="10" s="1"/>
  <c r="CE32" i="10"/>
  <c r="CG32" i="10" s="1"/>
  <c r="CH32" i="10" s="1"/>
  <c r="CE16" i="10"/>
  <c r="CG16" i="10" s="1"/>
  <c r="CH16" i="10" s="1"/>
  <c r="CE23" i="5"/>
  <c r="CG23" i="5" s="1"/>
  <c r="CH23" i="5" s="1"/>
  <c r="CE31" i="5"/>
  <c r="CG31" i="5" s="1"/>
  <c r="CH31" i="5" s="1"/>
  <c r="CE74" i="3"/>
  <c r="CG74" i="3" s="1"/>
  <c r="CH74" i="3" s="1"/>
  <c r="CE58" i="3"/>
  <c r="CG58" i="3" s="1"/>
  <c r="CH58" i="3" s="1"/>
  <c r="CE42" i="3"/>
  <c r="CG42" i="3" s="1"/>
  <c r="CH42" i="3" s="1"/>
  <c r="CE26" i="3"/>
  <c r="CG26" i="3" s="1"/>
  <c r="CH26" i="3" s="1"/>
  <c r="CE59" i="3"/>
  <c r="CG59" i="3" s="1"/>
  <c r="CH59" i="3" s="1"/>
  <c r="CE25" i="16"/>
  <c r="CG25" i="16" s="1"/>
  <c r="CH25" i="16" s="1"/>
  <c r="CE22" i="14"/>
  <c r="CG22" i="14" s="1"/>
  <c r="CH22" i="14" s="1"/>
  <c r="CE68" i="12"/>
  <c r="CG68" i="12" s="1"/>
  <c r="CH68" i="12" s="1"/>
  <c r="CE67" i="16"/>
  <c r="CG67" i="16" s="1"/>
  <c r="CH67" i="16" s="1"/>
  <c r="CE23" i="16"/>
  <c r="CG23" i="16" s="1"/>
  <c r="CH23" i="16" s="1"/>
  <c r="CE14" i="16"/>
  <c r="CG14" i="16" s="1"/>
  <c r="CH14" i="16" s="1"/>
  <c r="CE75" i="12"/>
  <c r="CG75" i="12" s="1"/>
  <c r="CH75" i="12" s="1"/>
  <c r="CE67" i="12"/>
  <c r="CG67" i="12" s="1"/>
  <c r="CH67" i="12" s="1"/>
  <c r="CE51" i="12"/>
  <c r="CG51" i="12" s="1"/>
  <c r="CH51" i="12" s="1"/>
  <c r="CE35" i="12"/>
  <c r="CG35" i="12" s="1"/>
  <c r="CH35" i="12" s="1"/>
  <c r="CE19" i="12"/>
  <c r="CG19" i="12" s="1"/>
  <c r="CH19" i="12" s="1"/>
  <c r="CE16" i="12"/>
  <c r="CG16" i="12" s="1"/>
  <c r="CH16" i="12" s="1"/>
  <c r="CE59" i="11"/>
  <c r="CG59" i="11" s="1"/>
  <c r="CH59" i="11" s="1"/>
  <c r="CE48" i="11"/>
  <c r="CG48" i="11" s="1"/>
  <c r="CH48" i="11" s="1"/>
  <c r="CE40" i="11"/>
  <c r="CG40" i="11" s="1"/>
  <c r="CH40" i="11" s="1"/>
  <c r="CE32" i="11"/>
  <c r="CG32" i="11" s="1"/>
  <c r="CH32" i="11" s="1"/>
  <c r="CE24" i="11"/>
  <c r="CG24" i="11" s="1"/>
  <c r="CH24" i="11" s="1"/>
  <c r="CE72" i="10"/>
  <c r="CG72" i="10" s="1"/>
  <c r="CH72" i="10" s="1"/>
  <c r="CE69" i="9"/>
  <c r="CG69" i="9" s="1"/>
  <c r="CH69" i="9" s="1"/>
  <c r="CE53" i="9"/>
  <c r="CG53" i="9" s="1"/>
  <c r="CH53" i="9" s="1"/>
  <c r="CE13" i="3"/>
  <c r="CG13" i="3" s="1"/>
  <c r="CH13" i="3" s="1"/>
  <c r="CE75" i="2"/>
  <c r="CG75" i="2" s="1"/>
  <c r="CH75" i="2" s="1"/>
  <c r="CE67" i="2"/>
  <c r="CG67" i="2" s="1"/>
  <c r="CH67" i="2" s="1"/>
  <c r="CE59" i="2"/>
  <c r="CG59" i="2" s="1"/>
  <c r="CH59" i="2" s="1"/>
  <c r="CE51" i="2"/>
  <c r="CG51" i="2" s="1"/>
  <c r="CH51" i="2" s="1"/>
  <c r="CE43" i="2"/>
  <c r="CG43" i="2" s="1"/>
  <c r="CH43" i="2" s="1"/>
  <c r="CE13" i="4"/>
  <c r="CG13" i="4" s="1"/>
  <c r="CH13" i="4" s="1"/>
  <c r="CE27" i="3"/>
  <c r="CG27" i="3" s="1"/>
  <c r="CH27" i="3" s="1"/>
  <c r="CE60" i="12"/>
  <c r="CG60" i="12" s="1"/>
  <c r="CH60" i="12" s="1"/>
  <c r="CE44" i="12"/>
  <c r="CG44" i="12" s="1"/>
  <c r="CH44" i="12" s="1"/>
  <c r="CE28" i="12"/>
  <c r="CG28" i="12" s="1"/>
  <c r="CH28" i="12" s="1"/>
  <c r="CE64" i="12"/>
  <c r="CG64" i="12" s="1"/>
  <c r="CH64" i="12" s="1"/>
  <c r="CE78" i="9"/>
  <c r="CG78" i="9" s="1"/>
  <c r="CH78" i="9" s="1"/>
  <c r="CE62" i="9"/>
  <c r="CG62" i="9" s="1"/>
  <c r="CH62" i="9" s="1"/>
  <c r="CE46" i="9"/>
  <c r="CG46" i="9" s="1"/>
  <c r="CH46" i="9" s="1"/>
</calcChain>
</file>

<file path=xl/sharedStrings.xml><?xml version="1.0" encoding="utf-8"?>
<sst xmlns="http://schemas.openxmlformats.org/spreadsheetml/2006/main" count="1952" uniqueCount="279">
  <si>
    <t>CONTROL DE ACTIVIDADES</t>
  </si>
  <si>
    <t>Nombre del Docente:</t>
  </si>
  <si>
    <t>LUZ MARINA LUCHA DE GUEVARA</t>
  </si>
  <si>
    <t>'48'</t>
  </si>
  <si>
    <t>Modalidad</t>
  </si>
  <si>
    <t>'04'</t>
  </si>
  <si>
    <t>Segundo Ciclo</t>
  </si>
  <si>
    <t>Año Lectivo</t>
  </si>
  <si>
    <t>'23'</t>
  </si>
  <si>
    <t>BASICA</t>
  </si>
  <si>
    <t>Grado</t>
  </si>
  <si>
    <t>'06'</t>
  </si>
  <si>
    <t>Sexto</t>
  </si>
  <si>
    <t>Sección</t>
  </si>
  <si>
    <t>'02'</t>
  </si>
  <si>
    <t>B</t>
  </si>
  <si>
    <t>Asignatura</t>
  </si>
  <si>
    <t>Estudios Sociales</t>
  </si>
  <si>
    <t>T R I M E S T R E</t>
  </si>
  <si>
    <t>SOLO PARA EDUCACIÓN MEDIA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</si>
  <si>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</si>
  <si>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</si>
  <si>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</si>
  <si>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</si>
  <si>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</si>
  <si>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</si>
  <si>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</si>
  <si>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</si>
  <si>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</si>
  <si>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</si>
  <si>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</si>
  <si>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</si>
  <si>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</si>
  <si>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</si>
  <si>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</si>
  <si>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</si>
  <si>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</si>
  <si>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</si>
  <si>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</si>
  <si>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</si>
  <si>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</si>
  <si>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</si>
  <si>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AGUILAR PACHECO, DANIEL ALEXANDER</t>
  </si>
  <si>
    <t>M</t>
  </si>
  <si>
    <t>AGUIRRE HERNANDEZ, CESAR ERNESTO</t>
  </si>
  <si>
    <t>ALVARADO SORIANO, LUIS MARIO</t>
  </si>
  <si>
    <t>ALVAREZ CHILIN, NAHOMY ALEJANDRA</t>
  </si>
  <si>
    <t>F</t>
  </si>
  <si>
    <t>BUSTAMANTE HERNÁNDEZ, ANDERSON VLADIMIR</t>
  </si>
  <si>
    <t>CASTELLON CALDERON, JASSON ANTONIO</t>
  </si>
  <si>
    <t>CRISTALES MIGUEL, BILLY HUMBERTO</t>
  </si>
  <si>
    <t>DUEÑAS MAZARIEGO, MARILYN FABIOLA</t>
  </si>
  <si>
    <t>FLORES VILLALOBOS, MARÍA DE LOS ÁNGELES</t>
  </si>
  <si>
    <t>GÓMEZ CHÁVEZ, ANDERSON ADONAY</t>
  </si>
  <si>
    <t>GONZÁLEZ UMAÑA, NAHOMY BEATRIZ</t>
  </si>
  <si>
    <t>HERNÁNDEZ GONZÁLEZ, RENÉ ANTONIO</t>
  </si>
  <si>
    <t>MARTÍNEZ VELÁSQUEZ, DIEGO ASAEL</t>
  </si>
  <si>
    <t>MENDOZA GUEVARA, ADRIANA BEATRIZ</t>
  </si>
  <si>
    <t>PALACIOS LEAL, GENEVIE MONSERRATH</t>
  </si>
  <si>
    <t>RODRIGUEZ, NELSON WILFREDO</t>
  </si>
  <si>
    <t>RUIZ MENDOZA, LESLIE DEL CARMEN</t>
  </si>
  <si>
    <t>SANTAMARÍA QUINTANILLA, AXEL MIGUEL</t>
  </si>
  <si>
    <t>ZALDÍVAR GUEVARA, ISABEL DEL CARMEN</t>
  </si>
  <si>
    <t>'240'</t>
  </si>
  <si>
    <t>Moral Urbanidad y Civica</t>
  </si>
  <si>
    <t>'05'</t>
  </si>
  <si>
    <t>Tercer Ciclo</t>
  </si>
  <si>
    <t>BASICA - TERCER CICLO</t>
  </si>
  <si>
    <t>'07'</t>
  </si>
  <si>
    <t>Séptimo</t>
  </si>
  <si>
    <t>'01'</t>
  </si>
  <si>
    <t>A</t>
  </si>
  <si>
    <t>Segundo Idioma</t>
  </si>
  <si>
    <t>CALDERÓN POSADAS, YEIMI CAMILA</t>
  </si>
  <si>
    <t>CHAVARRÍA HERRARTE, LIBNI STEFFANNY</t>
  </si>
  <si>
    <t>CHAVARRIA HERRARTE, STEVEN ISAI</t>
  </si>
  <si>
    <t>ESPINOZA HERNÁNDEZ, MELVIN ALEXANDER</t>
  </si>
  <si>
    <t>FLORES GOMEZ, GENESIS JULISSA</t>
  </si>
  <si>
    <t>FLORES HENRIQUEZ, NAHOMY ABIGAIL</t>
  </si>
  <si>
    <t>GALEAS RAMOS, CAMILA FERNANDA</t>
  </si>
  <si>
    <t>GIRÓN HERNÁNDEZ, HILLARY DAYANA</t>
  </si>
  <si>
    <t>GUZMÁN SICILIANO, ALISSON CAMILA</t>
  </si>
  <si>
    <t>LEIVA MEJÍA, VERÓNICA GISELA</t>
  </si>
  <si>
    <t>LÓPEZ CASTRO, FATIMA ROXANA</t>
  </si>
  <si>
    <t>MALDONADO BARRIENTOS, EMERSON ALEXIS</t>
  </si>
  <si>
    <t>MEJÍA GUERRA, GÉNESIS LUCIANA</t>
  </si>
  <si>
    <t>MENDOZA ABREGO, ANDREA EDITH</t>
  </si>
  <si>
    <t>MORÁN MORÁN, CLAUDIA ELIZABETH</t>
  </si>
  <si>
    <t>PALMA MEJÍA, FERNANDA NICOLLE</t>
  </si>
  <si>
    <t>PEREZ VELASQUEZ, EDUARDO ARMANDO</t>
  </si>
  <si>
    <t>PORTILLO RIVERA, AARON UZIEL</t>
  </si>
  <si>
    <t>RODRÍGUEZ NUNFIO, DANIELA ALEJANDRA</t>
  </si>
  <si>
    <t>SOLORZANO GALLARDO, GERMAN ALEXANDER</t>
  </si>
  <si>
    <t>TEJADA DÍAZ, DANIEL ESAÚ</t>
  </si>
  <si>
    <t>TEJADA DÍAZ, JOSUÉ JACOB</t>
  </si>
  <si>
    <t>'00'</t>
  </si>
  <si>
    <t>Lenguaje y Literatura</t>
  </si>
  <si>
    <t>AGUILAR VELASQUEZ, AMANDA KARINA</t>
  </si>
  <si>
    <t>ALMAZÁN RENDEROS, ILEANA STEFANY</t>
  </si>
  <si>
    <t>ALVARADO SORIANO, DIANA ELIZABETH</t>
  </si>
  <si>
    <t>ALVARENGA MARTÍNEZ, JOSÉ MANUEL</t>
  </si>
  <si>
    <t>ARGUETA CANALES, TATIANA YASMIN</t>
  </si>
  <si>
    <t>AVALOS RAMOS, JOHANNA SULEYMA</t>
  </si>
  <si>
    <t>GÁLVEZ GUTIÉRREZ, MARIANA ANABEL</t>
  </si>
  <si>
    <t>GARCÍA MOLINA, JEFFERSON ENMANUEL</t>
  </si>
  <si>
    <t>GOMEZ CHAVEZ, ALISSON GISSELLE</t>
  </si>
  <si>
    <t>GUTIERREZ LEMUS, JOSE LEONEL</t>
  </si>
  <si>
    <t>HERNÁNDEZ ANGEL, YANCY YANIRA</t>
  </si>
  <si>
    <t>HERNÁNDEZ VÁSQUEZ, LORENA DEL ROSARIO</t>
  </si>
  <si>
    <t>HERNÁNDEZ VÁSQUEZ, REBECA ANTONIA</t>
  </si>
  <si>
    <t>LAÍNEZ OSORIO, NAHOMY LISSETTE</t>
  </si>
  <si>
    <t>LUCHA FIGUEROA, PAOLA YAMILETH</t>
  </si>
  <si>
    <t>LUE GUTIÉRREZ, SAIDIA MILETZA</t>
  </si>
  <si>
    <t>MARTÍNEZ CASTANEDA, JOSSELINE DAYANA</t>
  </si>
  <si>
    <t>MARTÍNEZ DÍAZ, GABRIEL HERIBERTO</t>
  </si>
  <si>
    <t>MARTÌNEZ VELÁSQUEZ, CHRISTOPHER IRECK</t>
  </si>
  <si>
    <t>MÈNDEZ MANCÍA, MARÍA CELESTE</t>
  </si>
  <si>
    <t>MENDOZA ZEPEDA, INGRID LISSETTE</t>
  </si>
  <si>
    <t>MONTOYA ZECEÑA, GRISELDA BEATRIZ</t>
  </si>
  <si>
    <t>NUNFIO SORIANO, GABRIELA ABIGAIL</t>
  </si>
  <si>
    <t>PALENCIA UMAÑA, NAHIELY ELIZABETH</t>
  </si>
  <si>
    <t>PARADA HERNÁNDEZ, EMILY JIMENA</t>
  </si>
  <si>
    <t>PINEDA REINA, MÓNICA SOFÍA</t>
  </si>
  <si>
    <t>PORTILLO BARILLAS, LESLY PATRICIA</t>
  </si>
  <si>
    <t>ROMERO JACO, NESTOR LEONARDO</t>
  </si>
  <si>
    <t>UMAÑA RIVERA, ZULEIMA NOEMÍ</t>
  </si>
  <si>
    <t>ZALDIVAR POLANCO, MARVIN LISANDRO</t>
  </si>
  <si>
    <t>'241'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</si>
  <si>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</si>
  <si>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</si>
  <si>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</si>
  <si>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</si>
  <si>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</si>
  <si>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</si>
  <si>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</si>
  <si>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</si>
  <si>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'248'</t>
  </si>
  <si>
    <t>'250'</t>
  </si>
  <si>
    <t>'251'</t>
  </si>
  <si>
    <t>'252'</t>
  </si>
  <si>
    <t>Evidencia actitudes favorables para la convivencia y cultura de paz.</t>
  </si>
  <si>
    <t>Toma decisiones de forma autonoma y responsable.</t>
  </si>
  <si>
    <t>Se expresa y participa con respeto.</t>
  </si>
  <si>
    <t>Muestra sentido de pertenencia y respeto por nuestra cultura.</t>
  </si>
  <si>
    <t>'77'</t>
  </si>
  <si>
    <t>'08'</t>
  </si>
  <si>
    <t>Octavo</t>
  </si>
  <si>
    <t>ARÉVALO VILLATORO, EVELYN PAOLA</t>
  </si>
  <si>
    <t>ARGUETA ZACAPA, EVELYN JOHANNA</t>
  </si>
  <si>
    <t>AYALA CARPIO, NATALY ABIGAIL</t>
  </si>
  <si>
    <t>FLORES CHINCHILLA, NAHIELY RAQUEL</t>
  </si>
  <si>
    <t>FLORES ESCAMILLA, JORGE ALBERTO</t>
  </si>
  <si>
    <t>FLORES MENDOZA, DIEGO ALEXANDER</t>
  </si>
  <si>
    <t>FUENTES GIL, FÁTIMA LETICIA</t>
  </si>
  <si>
    <t>HERRERA CALDERÓN, BRYAN ALEXANDER</t>
  </si>
  <si>
    <t>LARA ESCOBAR, BRYAN EDGARDO</t>
  </si>
  <si>
    <t>LINARES ROMERO, JOSÉ CARLOS</t>
  </si>
  <si>
    <t>LÓPEZ ESCOBAR, CARLOS DAVID</t>
  </si>
  <si>
    <t>PERAZA GONZÁLEZ, FRANCISCO JEFFERSON</t>
  </si>
  <si>
    <t>RODRÍGUEZ LÓPEZ, ALLISON PATRICIA</t>
  </si>
  <si>
    <t>ZECEÑA CHACÓN, JULISSA BEATRIZ</t>
  </si>
  <si>
    <t>AGUILAR GUZMÁN, SAID AARON</t>
  </si>
  <si>
    <t>ALGARÍN AGUIRRE, VÍCTOR MANUEL</t>
  </si>
  <si>
    <t>ALGARIN MORENO, NICOLE TATIANA</t>
  </si>
  <si>
    <t>ALVARADO FIGUEROA, RAFAEL EDGARDO</t>
  </si>
  <si>
    <t>BAÑOS NAVAS, FERNANDO JAVIER</t>
  </si>
  <si>
    <t>FLORES ZECEÑA, JONATHAN GAMALIEL</t>
  </si>
  <si>
    <t>MIRANDA CONTRERAS, JOSÉ OSMÍN</t>
  </si>
  <si>
    <t>ORELLANA RODRÍGUEZ, GABRIELA JULISSA</t>
  </si>
  <si>
    <t>RIVERA VENTURA, IVANIA MILADY</t>
  </si>
  <si>
    <t>RUBALLOS ALVARES, EDUARDO ANTONIO</t>
  </si>
  <si>
    <t>SOLANO TOVAR, JOSÉ ALFREDO</t>
  </si>
  <si>
    <t>'09'</t>
  </si>
  <si>
    <t>Noveno</t>
  </si>
  <si>
    <t>ALEGRIA VÁSQUEZ, FULBIO ERNESTO</t>
  </si>
  <si>
    <t>AQUINO DELGADO, ROSA MARISOL</t>
  </si>
  <si>
    <t>ARTEAGA RODRÍGUEZ, DIXIE MELISSA</t>
  </si>
  <si>
    <t>CASTANEDA QUINTANILLA, MARCOS ANTONIO</t>
  </si>
  <si>
    <t>DÍAZ DÍAZ, OMAR ISAAC</t>
  </si>
  <si>
    <t>FIGUEROA ZETINO, JACQUELINNE PATRICIA</t>
  </si>
  <si>
    <t>GIRÓN VÁSQUEZ, FREDY JOSUÉ</t>
  </si>
  <si>
    <t>GONZÁLEZ MELÉNDEZ, ANDREA PAOLA</t>
  </si>
  <si>
    <t>GUILLÉN ALBAZÁN, FLOR JAZMÍN</t>
  </si>
  <si>
    <t>HERNÁNDEZ BARTON, ALISSON ODALY</t>
  </si>
  <si>
    <t>JUAREZ GOMEZ, MAURICIO ENRIQUE</t>
  </si>
  <si>
    <t>LINARES ALMAZÁN, BRAYAN ALDAIR</t>
  </si>
  <si>
    <t>MORALES CATOTA, EVER ALEXANDER</t>
  </si>
  <si>
    <t>PADILLA VALLE, CARLOS EDUARDO</t>
  </si>
  <si>
    <t>PERAZA GONZÁLEZ, MARILYN ABIGAIL</t>
  </si>
  <si>
    <t>RAIMUNDO CALDERÓN, JOSÍAS JAMÍN</t>
  </si>
  <si>
    <t>SOTO ZALDÍVAR, IRVIN VLADIMIR</t>
  </si>
  <si>
    <t>TEJADA DÍAZ, SAMUEL ADALBERTO</t>
  </si>
  <si>
    <t>UMAÑA AGUILAR, MAYRA BEATRIZ</t>
  </si>
  <si>
    <t>ZALDÍVAR FLORES, MÓNICA SAMANTA</t>
  </si>
  <si>
    <t>ZALDÍVAR MORALES, KEVIN ALEXANDER</t>
  </si>
  <si>
    <t>ACOSTA ZELEDÓN, DIEGO ALEXANDER</t>
  </si>
  <si>
    <t>ACUÑA ZALDAÑA, EVELYN LILIANA</t>
  </si>
  <si>
    <t>AGUILAR VELASQUEZ, WENDY STEPHANNIE</t>
  </si>
  <si>
    <t>ARÉVALO ÁNGEL, JENNIFER GISSELA</t>
  </si>
  <si>
    <t>ÁVALOS SOLÍS, PAOLA ALEJANDRA</t>
  </si>
  <si>
    <t>FIGUEROA AGUIRRE, JAVIER ALEXANDER</t>
  </si>
  <si>
    <t>LUE GUTIÉRREZ, EVER XAVIER</t>
  </si>
  <si>
    <t>MARQUEZ RIVERA, JOSE GUILLERMO</t>
  </si>
  <si>
    <t>MARTÍNEZ SANTAMARÍA, JACQUELINNE TATIANA</t>
  </si>
  <si>
    <t>MIRANDA CONTRERAS, TATIANA BEATRIZ</t>
  </si>
  <si>
    <t>PEÑATE BARRIENTOS, ERICK JOSÉ</t>
  </si>
  <si>
    <t>QUINTANILLA PEÑA, MARÍA ESMERALDA</t>
  </si>
  <si>
    <t>SALAZAR SALAZAR, DIEGO ALEJANDRO</t>
  </si>
  <si>
    <t>SOLIS GIL, XIMENA GISELLE</t>
  </si>
  <si>
    <t>VÁSQUEZ VEGA, JONATHAN ENRIQUE</t>
  </si>
  <si>
    <t>Bachillerato General</t>
  </si>
  <si>
    <t>MEDIA</t>
  </si>
  <si>
    <t>'10'</t>
  </si>
  <si>
    <t>Primer año</t>
  </si>
  <si>
    <t>'19'</t>
  </si>
  <si>
    <t>Idioma Extranjero</t>
  </si>
  <si>
    <t>P E R I O D O</t>
  </si>
  <si>
    <t>ALMAZAN BUSTAMANTE, DARLEN ALEXIA</t>
  </si>
  <si>
    <t>AVILÉS HERNÁNDEZ, JULIO FRANKLIN</t>
  </si>
  <si>
    <t>AZENON PEREZ, WALTER SAMUEL</t>
  </si>
  <si>
    <t>BRIZUELA ESTRADA, VERÓNICA CECILIA</t>
  </si>
  <si>
    <t>BUSTAMANTE MORALES, NANCY NAYELI</t>
  </si>
  <si>
    <t>CHÁVEZ CHACÓN, WILMER STEVEN</t>
  </si>
  <si>
    <t>CRUZ ALEMÁN, SAMUEL ALEXANDER</t>
  </si>
  <si>
    <t>CUSHCO GIRÓN, KAREN ESTEFANY</t>
  </si>
  <si>
    <t>DÍAZ CORTEZ, KELLY ALEXANDRA</t>
  </si>
  <si>
    <t>DÌAZ FLORES, ORLANDO ERNESTO</t>
  </si>
  <si>
    <t>ESCALANTE ALVARADO, OSCAR ANTONIO</t>
  </si>
  <si>
    <t>FUENTES AGUILLÓN, HELLEN ALEJANDRA</t>
  </si>
  <si>
    <t>GÓMEZ LÓPEZ, LILIAN DAYANA</t>
  </si>
  <si>
    <t>GUDIEL GONZÁLEZ, LIZBETH MAGALY</t>
  </si>
  <si>
    <t>GUERRA BELTRAN, FERNANDO ENRIQUE</t>
  </si>
  <si>
    <t>GUTIÉRREZ GAMEZ, SORAYA MARISOL</t>
  </si>
  <si>
    <t>HERNÁNDEZ ACOSTA, ANDERSON STEVEN</t>
  </si>
  <si>
    <t>HERNÁNDEZ RODRÍGUEZ, HARRY CHRISTOPHER</t>
  </si>
  <si>
    <t>HERRERA ARAGÓN, ALEXANDER NEFTALY</t>
  </si>
  <si>
    <t>MARTINEZ PEREZ, KATHERINNE GRACIELA</t>
  </si>
  <si>
    <t>MEJÍA AMAYA, RAQUEL JAZMIN</t>
  </si>
  <si>
    <t>PACHECO RAMÍREZ, CHRISTOPHER ANTHONY</t>
  </si>
  <si>
    <t>PINEDA REINA, IVÁN ENRIQUE</t>
  </si>
  <si>
    <t>RIVERA MORÁN, ROBERTO EFRAÍN</t>
  </si>
  <si>
    <t>RIVERA SALGUERO, MISAEL NEFTALI</t>
  </si>
  <si>
    <t>RODRIGUEZ MARTINEZ, JOSUE DANIEL</t>
  </si>
  <si>
    <t>SANCHEZ ALONSO, PATRICIA ANNELISSE</t>
  </si>
  <si>
    <t>SEGOVIA CORTEZ, JAZMIN STEPHANIE</t>
  </si>
  <si>
    <t>SEGOVIA RIVERA, MÓNICA DAYANA</t>
  </si>
  <si>
    <t>VALLECIOS MARTÍNEZ, DARVIN ESAÚ</t>
  </si>
  <si>
    <t>VANEGAS ARGUETA, ABNER ALEXIS</t>
  </si>
  <si>
    <t>VILLALTA VILLALTA, NATALIA NICOLE</t>
  </si>
  <si>
    <t>ZALDÍVAR CAMPOS, FÁTIMA DEL CARMEN</t>
  </si>
  <si>
    <t>ZALDÍVAR ORELLANA, ALEXANDER DE JESÚS</t>
  </si>
  <si>
    <t>'254'</t>
  </si>
  <si>
    <t>'256'</t>
  </si>
  <si>
    <t>'257'</t>
  </si>
  <si>
    <t>'258'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</si>
  <si>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</si>
  <si>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</si>
  <si>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</si>
  <si>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</si>
  <si>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'11'</t>
  </si>
  <si>
    <t>Segundo año</t>
  </si>
  <si>
    <t>ALDANA BELTRÁN, PEDRO ANTONIO</t>
  </si>
  <si>
    <t>ALVARENGA COLOCHO, JULIO ENRIQUE</t>
  </si>
  <si>
    <t>ALVAREZ PACHECO, HERNÁN ELENILSON</t>
  </si>
  <si>
    <t>CHACON VALLECIOS, ADONIS BENJAMIN</t>
  </si>
  <si>
    <t>CUSHCO GIRÓN, JOSÉ OVIDIO</t>
  </si>
  <si>
    <t>DELGADO NOYOLA, STHEPHANIE ABIGAIL</t>
  </si>
  <si>
    <t>DUEÑAS HERNANDEZ, JUAN CARLOS</t>
  </si>
  <si>
    <t>ESCALANTE ALVARADO, JOSÉ ROLANDO</t>
  </si>
  <si>
    <t>GOMEZ LÓPEZ, NATHALY ABIGAIL</t>
  </si>
  <si>
    <t>GUZMÁN SICILIANO, CÉSAR BILLY</t>
  </si>
  <si>
    <t>HERRERA GARCÍA, JOSÉ ARMANDO</t>
  </si>
  <si>
    <t>MARÍN HERNÁNDEZ, LORENA LISSETTE</t>
  </si>
  <si>
    <t>MONDRAGON HERNANDEZ, KENIA LISBETH</t>
  </si>
  <si>
    <t>PERAZA RODRÍGUEZ, IDANIA LIZBETH</t>
  </si>
  <si>
    <t>PEREZ MARTINEZ, DIEGO FERNANDO</t>
  </si>
  <si>
    <t>VILLALTA DÍAZ, STEVEN VLADIMIR</t>
  </si>
  <si>
    <t>ZALDÍVAR MORENO, ANGIE VERENICE</t>
  </si>
  <si>
    <t>ZEPEDA JIMENEZ, TATIANA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</si>
</sst>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9" fontId="0" fillId="5" borderId="1" xfId="0" applyNumberFormat="1" applyFill="1" applyBorder="1" applyAlignment="1" applyProtection="1">
      <alignment textRotation="90" wrapText="1"/>
      <protection locked="0"/>
    </xf>
    <xf numFmtId="0" fontId="15" fillId="19" borderId="26" xfId="0" applyFont="1" applyFill="1" applyBorder="1" applyAlignment="1">
      <alignment horizontal="center"/>
    </xf>
    <xf numFmtId="0" fontId="16" fillId="18" borderId="27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31" xfId="0" applyFont="1" applyFill="1" applyBorder="1" applyAlignment="1">
      <alignment horizontal="center" vertical="center"/>
    </xf>
    <xf numFmtId="0" fontId="16" fillId="18" borderId="22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18" borderId="33" xfId="0" applyFont="1" applyFill="1" applyBorder="1" applyAlignment="1">
      <alignment horizontal="center" vertical="center"/>
    </xf>
    <xf numFmtId="0" fontId="13" fillId="17" borderId="6" xfId="0" applyFont="1" applyFill="1" applyBorder="1" applyAlignment="1">
      <alignment horizontal="center"/>
    </xf>
    <xf numFmtId="0" fontId="13" fillId="17" borderId="25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/>
    </xf>
    <xf numFmtId="0" fontId="14" fillId="18" borderId="3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2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3" fillId="17" borderId="22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35" xfId="0" applyFont="1" applyFill="1" applyBorder="1" applyAlignment="1">
      <alignment horizontal="center"/>
    </xf>
    <xf numFmtId="0" fontId="13" fillId="20" borderId="36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3" fillId="20" borderId="3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9" borderId="38" xfId="0" applyFont="1" applyFill="1" applyBorder="1" applyAlignment="1">
      <alignment horizontal="center"/>
    </xf>
    <xf numFmtId="0" fontId="13" fillId="20" borderId="33" xfId="0" applyFont="1" applyFill="1" applyBorder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9" xfId="0" applyFont="1" applyFill="1" applyBorder="1" applyAlignment="1">
      <alignment horizontal="center"/>
    </xf>
  </cellXfs>
  <cellStyles count="1">
    <cellStyle name="Normal" xfId="0" builtinId="0"/>
  </cellStyles>
  <dxfs count="286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AB15" sqref="AB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5</v>
      </c>
      <c r="E7" s="6" t="s">
        <v>17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>
        <v>0.35</v>
      </c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79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19830425</v>
      </c>
      <c r="C13" s="2">
        <v>5432</v>
      </c>
      <c r="D13" s="2">
        <v>11497</v>
      </c>
      <c r="E13" s="2" t="s">
        <v>42</v>
      </c>
      <c r="F13" s="70" t="s">
        <v>43</v>
      </c>
      <c r="G13" s="61"/>
      <c r="H13" s="8"/>
      <c r="I13" s="8">
        <v>7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2.4500000000000002</v>
      </c>
      <c r="M13" s="8"/>
      <c r="N13" s="8"/>
      <c r="O13" s="8">
        <v>6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8"/>
      <c r="T13" s="8">
        <v>6</v>
      </c>
      <c r="U13" s="8"/>
      <c r="V13" s="14">
        <f t="shared" ref="V13:V44" si="2">IF(OR($G$4="MEDIA",$G$4="BASICA - TERCER CICLO"),ROUND((S13*$S$11)+(T13*$T$11)+(U13*$U$11),2),ROUND((S13*$S$11)+(T13*$T$11)+(U13*$U$11),2))</f>
        <v>1.8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19830437</v>
      </c>
      <c r="C14" s="3">
        <v>4810</v>
      </c>
      <c r="D14" s="3">
        <v>11478</v>
      </c>
      <c r="E14" s="3" t="s">
        <v>44</v>
      </c>
      <c r="F14" s="72" t="s">
        <v>43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7</v>
      </c>
      <c r="P14" s="13"/>
      <c r="Q14" s="13"/>
      <c r="R14" s="14">
        <f t="shared" si="1"/>
        <v>2.4500000000000002</v>
      </c>
      <c r="S14" s="13"/>
      <c r="T14" s="13">
        <v>7</v>
      </c>
      <c r="U14" s="13"/>
      <c r="V14" s="14">
        <f t="shared" si="2"/>
        <v>2.1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3984082</v>
      </c>
      <c r="C15" s="2">
        <v>4712</v>
      </c>
      <c r="D15" s="2">
        <v>11551</v>
      </c>
      <c r="E15" s="2" t="s">
        <v>45</v>
      </c>
      <c r="F15" s="70" t="s">
        <v>43</v>
      </c>
      <c r="G15" s="61"/>
      <c r="H15" s="8"/>
      <c r="I15" s="8">
        <v>7</v>
      </c>
      <c r="J15" s="8"/>
      <c r="K15" s="8"/>
      <c r="L15" s="14">
        <f t="shared" si="0"/>
        <v>2.4500000000000002</v>
      </c>
      <c r="M15" s="8"/>
      <c r="N15" s="8"/>
      <c r="O15" s="8">
        <v>4</v>
      </c>
      <c r="P15" s="8"/>
      <c r="Q15" s="8"/>
      <c r="R15" s="14">
        <f t="shared" si="1"/>
        <v>1.4</v>
      </c>
      <c r="S15" s="8"/>
      <c r="T15" s="8">
        <v>3</v>
      </c>
      <c r="U15" s="8"/>
      <c r="V15" s="14">
        <f t="shared" si="2"/>
        <v>0.9</v>
      </c>
      <c r="W15" s="8"/>
      <c r="X15" s="15">
        <f t="shared" si="3"/>
        <v>0</v>
      </c>
      <c r="Y15" s="58">
        <f t="shared" si="4"/>
        <v>5</v>
      </c>
      <c r="Z15" s="8"/>
      <c r="AA15" s="8"/>
      <c r="AB15" s="8">
        <v>7</v>
      </c>
      <c r="AC15" s="8"/>
      <c r="AD15" s="8"/>
      <c r="AE15" s="14">
        <f t="shared" si="5"/>
        <v>2.4500000000000002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2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20391259</v>
      </c>
      <c r="C16" s="3">
        <v>5367</v>
      </c>
      <c r="D16" s="3">
        <v>11479</v>
      </c>
      <c r="E16" s="3" t="s">
        <v>46</v>
      </c>
      <c r="F16" s="72" t="s">
        <v>47</v>
      </c>
      <c r="G16" s="62"/>
      <c r="H16" s="13"/>
      <c r="I16" s="13">
        <v>6</v>
      </c>
      <c r="J16" s="13"/>
      <c r="K16" s="13"/>
      <c r="L16" s="14">
        <f t="shared" si="0"/>
        <v>2.1</v>
      </c>
      <c r="M16" s="13"/>
      <c r="N16" s="13"/>
      <c r="O16" s="13">
        <v>6</v>
      </c>
      <c r="P16" s="13"/>
      <c r="Q16" s="13"/>
      <c r="R16" s="14">
        <f t="shared" si="1"/>
        <v>2.1</v>
      </c>
      <c r="S16" s="13"/>
      <c r="T16" s="13">
        <v>7</v>
      </c>
      <c r="U16" s="13"/>
      <c r="V16" s="14">
        <f t="shared" si="2"/>
        <v>2.1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20020048</v>
      </c>
      <c r="C17" s="2">
        <v>4495</v>
      </c>
      <c r="D17" s="2">
        <v>11494</v>
      </c>
      <c r="E17" s="2" t="s">
        <v>48</v>
      </c>
      <c r="F17" s="70" t="s">
        <v>43</v>
      </c>
      <c r="G17" s="61"/>
      <c r="H17" s="8"/>
      <c r="I17" s="8">
        <v>1</v>
      </c>
      <c r="J17" s="8"/>
      <c r="K17" s="8"/>
      <c r="L17" s="14">
        <f t="shared" si="0"/>
        <v>0.35</v>
      </c>
      <c r="M17" s="8"/>
      <c r="N17" s="8"/>
      <c r="O17" s="8">
        <v>1</v>
      </c>
      <c r="P17" s="8"/>
      <c r="Q17" s="8"/>
      <c r="R17" s="14">
        <f t="shared" si="1"/>
        <v>0.35</v>
      </c>
      <c r="S17" s="8"/>
      <c r="T17" s="8">
        <v>1</v>
      </c>
      <c r="U17" s="8"/>
      <c r="V17" s="14">
        <f t="shared" si="2"/>
        <v>0.3</v>
      </c>
      <c r="W17" s="8"/>
      <c r="X17" s="15">
        <f t="shared" si="3"/>
        <v>0</v>
      </c>
      <c r="Y17" s="58">
        <f t="shared" si="4"/>
        <v>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20220303</v>
      </c>
      <c r="C18" s="3">
        <v>5433</v>
      </c>
      <c r="D18" s="3">
        <v>11498</v>
      </c>
      <c r="E18" s="3" t="s">
        <v>49</v>
      </c>
      <c r="F18" s="72" t="s">
        <v>43</v>
      </c>
      <c r="G18" s="62"/>
      <c r="H18" s="13"/>
      <c r="I18" s="13">
        <v>7</v>
      </c>
      <c r="J18" s="13"/>
      <c r="K18" s="13"/>
      <c r="L18" s="14">
        <f t="shared" si="0"/>
        <v>2.4500000000000002</v>
      </c>
      <c r="M18" s="13"/>
      <c r="N18" s="13"/>
      <c r="O18" s="13">
        <v>10</v>
      </c>
      <c r="P18" s="13"/>
      <c r="Q18" s="13"/>
      <c r="R18" s="14">
        <f t="shared" si="1"/>
        <v>3.5</v>
      </c>
      <c r="S18" s="13"/>
      <c r="T18" s="13">
        <v>10</v>
      </c>
      <c r="U18" s="13"/>
      <c r="V18" s="14">
        <f t="shared" si="2"/>
        <v>3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19831025</v>
      </c>
      <c r="C19" s="2">
        <v>5135</v>
      </c>
      <c r="D19" s="2">
        <v>11487</v>
      </c>
      <c r="E19" s="2" t="s">
        <v>50</v>
      </c>
      <c r="F19" s="70" t="s">
        <v>43</v>
      </c>
      <c r="G19" s="61"/>
      <c r="H19" s="8"/>
      <c r="I19" s="8">
        <v>6</v>
      </c>
      <c r="J19" s="8"/>
      <c r="K19" s="8"/>
      <c r="L19" s="14">
        <f t="shared" si="0"/>
        <v>2.1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20014674</v>
      </c>
      <c r="C20" s="3">
        <v>4552</v>
      </c>
      <c r="D20" s="3">
        <v>11481</v>
      </c>
      <c r="E20" s="3" t="s">
        <v>51</v>
      </c>
      <c r="F20" s="72" t="s">
        <v>47</v>
      </c>
      <c r="G20" s="62"/>
      <c r="H20" s="13"/>
      <c r="I20" s="13">
        <v>6</v>
      </c>
      <c r="J20" s="13"/>
      <c r="K20" s="13"/>
      <c r="L20" s="14">
        <f t="shared" si="0"/>
        <v>2.1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5.5</v>
      </c>
      <c r="U20" s="13"/>
      <c r="V20" s="14">
        <f t="shared" si="2"/>
        <v>1.65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>
        <v>10</v>
      </c>
      <c r="AC20" s="13"/>
      <c r="AD20" s="13"/>
      <c r="AE20" s="14">
        <f t="shared" si="5"/>
        <v>3.5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20335801</v>
      </c>
      <c r="C21" s="2">
        <v>4848</v>
      </c>
      <c r="D21" s="2">
        <v>11483</v>
      </c>
      <c r="E21" s="2" t="s">
        <v>52</v>
      </c>
      <c r="F21" s="70" t="s">
        <v>47</v>
      </c>
      <c r="G21" s="61"/>
      <c r="H21" s="8"/>
      <c r="I21" s="8">
        <v>6</v>
      </c>
      <c r="J21" s="8"/>
      <c r="K21" s="8"/>
      <c r="L21" s="14">
        <f t="shared" si="0"/>
        <v>2.1</v>
      </c>
      <c r="M21" s="8"/>
      <c r="N21" s="8"/>
      <c r="O21" s="8">
        <v>6</v>
      </c>
      <c r="P21" s="8"/>
      <c r="Q21" s="8"/>
      <c r="R21" s="14">
        <f t="shared" si="1"/>
        <v>2.1</v>
      </c>
      <c r="S21" s="8"/>
      <c r="T21" s="8">
        <v>5</v>
      </c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>
        <v>8</v>
      </c>
      <c r="AC21" s="8"/>
      <c r="AD21" s="8"/>
      <c r="AE21" s="14">
        <f t="shared" si="5"/>
        <v>2.8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20063082</v>
      </c>
      <c r="C22" s="3">
        <v>5163</v>
      </c>
      <c r="D22" s="3">
        <v>11489</v>
      </c>
      <c r="E22" s="3" t="s">
        <v>53</v>
      </c>
      <c r="F22" s="72" t="s">
        <v>43</v>
      </c>
      <c r="G22" s="62"/>
      <c r="H22" s="13"/>
      <c r="I22" s="13">
        <v>6</v>
      </c>
      <c r="J22" s="13"/>
      <c r="K22" s="13"/>
      <c r="L22" s="14">
        <f t="shared" si="0"/>
        <v>2.1</v>
      </c>
      <c r="M22" s="13"/>
      <c r="N22" s="13"/>
      <c r="O22" s="13">
        <v>6</v>
      </c>
      <c r="P22" s="13"/>
      <c r="Q22" s="13"/>
      <c r="R22" s="14">
        <f t="shared" si="1"/>
        <v>2.1</v>
      </c>
      <c r="S22" s="13"/>
      <c r="T22" s="13">
        <v>7</v>
      </c>
      <c r="U22" s="13"/>
      <c r="V22" s="14">
        <f t="shared" si="2"/>
        <v>2.1</v>
      </c>
      <c r="W22" s="13"/>
      <c r="X22" s="15">
        <f t="shared" si="3"/>
        <v>0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19876964</v>
      </c>
      <c r="C23" s="2">
        <v>4902</v>
      </c>
      <c r="D23" s="2">
        <v>11490</v>
      </c>
      <c r="E23" s="2" t="s">
        <v>54</v>
      </c>
      <c r="F23" s="70" t="s">
        <v>47</v>
      </c>
      <c r="G23" s="61"/>
      <c r="H23" s="8"/>
      <c r="I23" s="8">
        <v>6</v>
      </c>
      <c r="J23" s="8"/>
      <c r="K23" s="8"/>
      <c r="L23" s="14">
        <f t="shared" si="0"/>
        <v>2.1</v>
      </c>
      <c r="M23" s="8"/>
      <c r="N23" s="8"/>
      <c r="O23" s="8">
        <v>6</v>
      </c>
      <c r="P23" s="8"/>
      <c r="Q23" s="8"/>
      <c r="R23" s="14">
        <f t="shared" si="1"/>
        <v>2.1</v>
      </c>
      <c r="S23" s="8"/>
      <c r="T23" s="8">
        <v>5</v>
      </c>
      <c r="U23" s="8"/>
      <c r="V23" s="14">
        <f t="shared" si="2"/>
        <v>1.5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>
        <v>8</v>
      </c>
      <c r="AC23" s="8"/>
      <c r="AD23" s="8"/>
      <c r="AE23" s="14">
        <f t="shared" si="5"/>
        <v>2.8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19831672</v>
      </c>
      <c r="C24" s="3">
        <v>4499</v>
      </c>
      <c r="D24" s="3">
        <v>11491</v>
      </c>
      <c r="E24" s="3" t="s">
        <v>55</v>
      </c>
      <c r="F24" s="72" t="s">
        <v>43</v>
      </c>
      <c r="G24" s="62"/>
      <c r="H24" s="13"/>
      <c r="I24" s="13">
        <v>7</v>
      </c>
      <c r="J24" s="13"/>
      <c r="K24" s="13"/>
      <c r="L24" s="14">
        <f t="shared" si="0"/>
        <v>2.4500000000000002</v>
      </c>
      <c r="M24" s="13"/>
      <c r="N24" s="13"/>
      <c r="O24" s="13">
        <v>6</v>
      </c>
      <c r="P24" s="13"/>
      <c r="Q24" s="13"/>
      <c r="R24" s="14">
        <f t="shared" si="1"/>
        <v>2.1</v>
      </c>
      <c r="S24" s="13"/>
      <c r="T24" s="13">
        <v>6</v>
      </c>
      <c r="U24" s="13"/>
      <c r="V24" s="14">
        <f t="shared" si="2"/>
        <v>1.8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20005886</v>
      </c>
      <c r="C25" s="2">
        <v>4826</v>
      </c>
      <c r="D25" s="2">
        <v>11485</v>
      </c>
      <c r="E25" s="2" t="s">
        <v>56</v>
      </c>
      <c r="F25" s="70" t="s">
        <v>43</v>
      </c>
      <c r="G25" s="61"/>
      <c r="H25" s="8"/>
      <c r="I25" s="8">
        <v>10</v>
      </c>
      <c r="J25" s="8"/>
      <c r="K25" s="8"/>
      <c r="L25" s="14">
        <f t="shared" si="0"/>
        <v>3.5</v>
      </c>
      <c r="M25" s="8"/>
      <c r="N25" s="8"/>
      <c r="O25" s="8">
        <v>10</v>
      </c>
      <c r="P25" s="8"/>
      <c r="Q25" s="8"/>
      <c r="R25" s="14">
        <f t="shared" si="1"/>
        <v>3.5</v>
      </c>
      <c r="S25" s="8"/>
      <c r="T25" s="8">
        <v>10</v>
      </c>
      <c r="U25" s="8"/>
      <c r="V25" s="14">
        <f t="shared" si="2"/>
        <v>3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20029633</v>
      </c>
      <c r="C26" s="3">
        <v>5431</v>
      </c>
      <c r="D26" s="3">
        <v>11496</v>
      </c>
      <c r="E26" s="3" t="s">
        <v>57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6</v>
      </c>
      <c r="P26" s="13"/>
      <c r="Q26" s="13"/>
      <c r="R26" s="14">
        <f t="shared" si="1"/>
        <v>2.1</v>
      </c>
      <c r="S26" s="13"/>
      <c r="T26" s="13">
        <v>4.5</v>
      </c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20156845</v>
      </c>
      <c r="C27" s="2">
        <v>5161</v>
      </c>
      <c r="D27" s="2">
        <v>11492</v>
      </c>
      <c r="E27" s="2" t="s">
        <v>58</v>
      </c>
      <c r="F27" s="70" t="s">
        <v>47</v>
      </c>
      <c r="G27" s="61"/>
      <c r="H27" s="8"/>
      <c r="I27" s="8">
        <v>7</v>
      </c>
      <c r="J27" s="8"/>
      <c r="K27" s="8"/>
      <c r="L27" s="14">
        <f t="shared" si="0"/>
        <v>2.4500000000000002</v>
      </c>
      <c r="M27" s="8"/>
      <c r="N27" s="8"/>
      <c r="O27" s="8">
        <v>7</v>
      </c>
      <c r="P27" s="8"/>
      <c r="Q27" s="8"/>
      <c r="R27" s="14">
        <f t="shared" si="1"/>
        <v>2.4500000000000002</v>
      </c>
      <c r="S27" s="8"/>
      <c r="T27" s="8">
        <v>5</v>
      </c>
      <c r="U27" s="8"/>
      <c r="V27" s="14">
        <f t="shared" si="2"/>
        <v>1.5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>
        <v>8</v>
      </c>
      <c r="AC27" s="8"/>
      <c r="AD27" s="8"/>
      <c r="AE27" s="14">
        <f t="shared" si="5"/>
        <v>2.8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19878798</v>
      </c>
      <c r="C28" s="3">
        <v>5164</v>
      </c>
      <c r="D28" s="3">
        <v>11495</v>
      </c>
      <c r="E28" s="3" t="s">
        <v>59</v>
      </c>
      <c r="F28" s="72" t="s">
        <v>43</v>
      </c>
      <c r="G28" s="62"/>
      <c r="H28" s="13"/>
      <c r="I28" s="13">
        <v>1</v>
      </c>
      <c r="J28" s="13"/>
      <c r="K28" s="13"/>
      <c r="L28" s="14">
        <f t="shared" si="0"/>
        <v>0.35</v>
      </c>
      <c r="M28" s="13"/>
      <c r="N28" s="13"/>
      <c r="O28" s="13">
        <v>0.4</v>
      </c>
      <c r="P28" s="13"/>
      <c r="Q28" s="13"/>
      <c r="R28" s="14">
        <f t="shared" si="1"/>
        <v>0.14000000000000001</v>
      </c>
      <c r="S28" s="13"/>
      <c r="T28" s="13">
        <v>0.4</v>
      </c>
      <c r="U28" s="13"/>
      <c r="V28" s="14">
        <f t="shared" si="2"/>
        <v>0.12</v>
      </c>
      <c r="W28" s="13"/>
      <c r="X28" s="15">
        <f t="shared" si="3"/>
        <v>0</v>
      </c>
      <c r="Y28" s="58">
        <f t="shared" si="4"/>
        <v>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5543303</v>
      </c>
      <c r="C29" s="2">
        <v>5133</v>
      </c>
      <c r="D29" s="2">
        <v>11493</v>
      </c>
      <c r="E29" s="2" t="s">
        <v>60</v>
      </c>
      <c r="F29" s="70" t="s">
        <v>47</v>
      </c>
      <c r="G29" s="61"/>
      <c r="H29" s="8"/>
      <c r="I29" s="8">
        <v>4</v>
      </c>
      <c r="J29" s="8"/>
      <c r="K29" s="8"/>
      <c r="L29" s="14">
        <f t="shared" si="0"/>
        <v>1.4</v>
      </c>
      <c r="M29" s="8"/>
      <c r="N29" s="8"/>
      <c r="O29" s="8">
        <v>2</v>
      </c>
      <c r="P29" s="8"/>
      <c r="Q29" s="8"/>
      <c r="R29" s="14">
        <f t="shared" si="1"/>
        <v>0.7</v>
      </c>
      <c r="S29" s="8"/>
      <c r="T29" s="8">
        <v>2</v>
      </c>
      <c r="U29" s="8"/>
      <c r="V29" s="14">
        <f t="shared" si="2"/>
        <v>0.6</v>
      </c>
      <c r="W29" s="8"/>
      <c r="X29" s="15">
        <f t="shared" si="3"/>
        <v>0</v>
      </c>
      <c r="Y29" s="58">
        <f t="shared" si="4"/>
        <v>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19835644</v>
      </c>
      <c r="C30" s="3">
        <v>4660</v>
      </c>
      <c r="D30" s="3">
        <v>11486</v>
      </c>
      <c r="E30" s="3" t="s">
        <v>61</v>
      </c>
      <c r="F30" s="72" t="s">
        <v>43</v>
      </c>
      <c r="G30" s="62"/>
      <c r="H30" s="13"/>
      <c r="I30" s="13">
        <v>9</v>
      </c>
      <c r="J30" s="13"/>
      <c r="K30" s="13"/>
      <c r="L30" s="14">
        <f t="shared" si="0"/>
        <v>3.15</v>
      </c>
      <c r="M30" s="13"/>
      <c r="N30" s="13"/>
      <c r="O30" s="13">
        <v>9</v>
      </c>
      <c r="P30" s="13"/>
      <c r="Q30" s="13"/>
      <c r="R30" s="14">
        <f t="shared" si="1"/>
        <v>3.15</v>
      </c>
      <c r="S30" s="13"/>
      <c r="T30" s="13">
        <v>10</v>
      </c>
      <c r="U30" s="13"/>
      <c r="V30" s="14">
        <f t="shared" si="2"/>
        <v>3</v>
      </c>
      <c r="W30" s="13"/>
      <c r="X30" s="15">
        <f t="shared" si="3"/>
        <v>0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19820935</v>
      </c>
      <c r="C31" s="2">
        <v>3889</v>
      </c>
      <c r="D31" s="2">
        <v>11488</v>
      </c>
      <c r="E31" s="2" t="s">
        <v>62</v>
      </c>
      <c r="F31" s="70" t="s">
        <v>47</v>
      </c>
      <c r="G31" s="61"/>
      <c r="H31" s="8"/>
      <c r="I31" s="8">
        <v>6</v>
      </c>
      <c r="J31" s="8"/>
      <c r="K31" s="8"/>
      <c r="L31" s="14">
        <f t="shared" si="0"/>
        <v>2.1</v>
      </c>
      <c r="M31" s="8"/>
      <c r="N31" s="8"/>
      <c r="O31" s="8">
        <v>6</v>
      </c>
      <c r="P31" s="8"/>
      <c r="Q31" s="8"/>
      <c r="R31" s="14">
        <f t="shared" si="1"/>
        <v>2.1</v>
      </c>
      <c r="S31" s="8"/>
      <c r="T31" s="8">
        <v>5</v>
      </c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85" priority="12" operator="greaterThan">
      <formula>1.1</formula>
    </cfRule>
  </conditionalFormatting>
  <conditionalFormatting sqref="Y13:Y82">
    <cfRule type="cellIs" dxfId="284" priority="9" operator="between">
      <formula>7</formula>
      <formula>10</formula>
    </cfRule>
    <cfRule type="cellIs" dxfId="283" priority="10" operator="between">
      <formula>5</formula>
      <formula>6.99</formula>
    </cfRule>
    <cfRule type="cellIs" dxfId="282" priority="11" operator="between">
      <formula>0</formula>
      <formula>4.99</formula>
    </cfRule>
  </conditionalFormatting>
  <conditionalFormatting sqref="AR11">
    <cfRule type="cellIs" dxfId="281" priority="13" operator="greaterThan">
      <formula>1.1</formula>
    </cfRule>
  </conditionalFormatting>
  <conditionalFormatting sqref="AR13:AR82">
    <cfRule type="cellIs" dxfId="280" priority="15" operator="between">
      <formula>7</formula>
      <formula>10</formula>
    </cfRule>
    <cfRule type="cellIs" dxfId="279" priority="16" operator="between">
      <formula>5</formula>
      <formula>6.99</formula>
    </cfRule>
    <cfRule type="cellIs" dxfId="278" priority="17" operator="between">
      <formula>0</formula>
      <formula>4.99</formula>
    </cfRule>
  </conditionalFormatting>
  <conditionalFormatting sqref="BK11">
    <cfRule type="cellIs" dxfId="277" priority="14" operator="greaterThan">
      <formula>1.1</formula>
    </cfRule>
  </conditionalFormatting>
  <conditionalFormatting sqref="BK13:BK82">
    <cfRule type="cellIs" dxfId="276" priority="18" operator="between">
      <formula>7</formula>
      <formula>10</formula>
    </cfRule>
    <cfRule type="cellIs" dxfId="275" priority="19" operator="between">
      <formula>5</formula>
      <formula>6.99</formula>
    </cfRule>
    <cfRule type="cellIs" dxfId="274" priority="20" operator="between">
      <formula>0</formula>
      <formula>4.99</formula>
    </cfRule>
  </conditionalFormatting>
  <conditionalFormatting sqref="CD11">
    <cfRule type="cellIs" dxfId="273" priority="24" operator="greaterThan">
      <formula>1.1</formula>
    </cfRule>
  </conditionalFormatting>
  <conditionalFormatting sqref="CD13:CE82">
    <cfRule type="cellIs" dxfId="272" priority="7" operator="between">
      <formula>5</formula>
      <formula>6.99</formula>
    </cfRule>
    <cfRule type="cellIs" dxfId="271" priority="8" operator="between">
      <formula>0</formula>
      <formula>4.99</formula>
    </cfRule>
  </conditionalFormatting>
  <conditionalFormatting sqref="CD13:CG82">
    <cfRule type="cellIs" dxfId="270" priority="3" operator="between">
      <formula>7</formula>
      <formula>10</formula>
    </cfRule>
  </conditionalFormatting>
  <conditionalFormatting sqref="CF13:CF82">
    <cfRule type="cellIs" dxfId="269" priority="2" stopIfTrue="1" operator="between">
      <formula>0</formula>
      <formula>10</formula>
    </cfRule>
  </conditionalFormatting>
  <conditionalFormatting sqref="CG13:CG82">
    <cfRule type="cellIs" dxfId="268" priority="4" operator="between">
      <formula>5</formula>
      <formula>6.99</formula>
    </cfRule>
    <cfRule type="cellIs" dxfId="267" priority="5" operator="between">
      <formula>0</formula>
      <formula>4.99</formula>
    </cfRule>
  </conditionalFormatting>
  <conditionalFormatting sqref="CH13:CH82">
    <cfRule type="cellIs" dxfId="2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AC16" sqref="AC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145</v>
      </c>
      <c r="E5" s="2" t="s">
        <v>146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144</v>
      </c>
      <c r="E7" s="6" t="s">
        <v>17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>
        <v>0.35</v>
      </c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19830415</v>
      </c>
      <c r="C13" s="2">
        <v>4911</v>
      </c>
      <c r="D13" s="2">
        <v>11705</v>
      </c>
      <c r="E13" s="2" t="s">
        <v>161</v>
      </c>
      <c r="F13" s="70" t="s">
        <v>43</v>
      </c>
      <c r="G13" s="61"/>
      <c r="H13" s="8"/>
      <c r="I13" s="8">
        <v>10</v>
      </c>
      <c r="J13" s="8">
        <v>0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/>
      <c r="N13" s="8"/>
      <c r="O13" s="8">
        <v>10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>
        <v>5.5</v>
      </c>
      <c r="U13" s="8"/>
      <c r="V13" s="14">
        <f t="shared" ref="V13:V44" si="2">IF(OR($G$4="MEDIA",$G$4="BASICA - TERCER CICLO"),ROUND((S13*$S$11)+(T13*$T$11)+(U13*$U$11),2),ROUND((S13*$S$11)+(T13*$T$11)+(U13*$U$11),2))</f>
        <v>1.65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8.6999999999999993</v>
      </c>
      <c r="Z13" s="8"/>
      <c r="AA13" s="8"/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3.5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4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5332017</v>
      </c>
      <c r="C14" s="3">
        <v>4223</v>
      </c>
      <c r="D14" s="3">
        <v>11710</v>
      </c>
      <c r="E14" s="3" t="s">
        <v>162</v>
      </c>
      <c r="F14" s="72" t="s">
        <v>43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7</v>
      </c>
      <c r="P14" s="13"/>
      <c r="Q14" s="13"/>
      <c r="R14" s="14">
        <f t="shared" si="1"/>
        <v>2.4500000000000002</v>
      </c>
      <c r="S14" s="13"/>
      <c r="T14" s="13">
        <v>5</v>
      </c>
      <c r="U14" s="13"/>
      <c r="V14" s="14">
        <f t="shared" si="2"/>
        <v>1.5</v>
      </c>
      <c r="W14" s="13"/>
      <c r="X14" s="15">
        <f t="shared" si="3"/>
        <v>0</v>
      </c>
      <c r="Y14" s="58">
        <f t="shared" si="4"/>
        <v>6.4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19876904</v>
      </c>
      <c r="C15" s="2">
        <v>5350</v>
      </c>
      <c r="D15" s="2">
        <v>11706</v>
      </c>
      <c r="E15" s="2" t="s">
        <v>163</v>
      </c>
      <c r="F15" s="70" t="s">
        <v>47</v>
      </c>
      <c r="G15" s="61"/>
      <c r="H15" s="8"/>
      <c r="I15" s="8">
        <v>10</v>
      </c>
      <c r="J15" s="8"/>
      <c r="K15" s="8"/>
      <c r="L15" s="14">
        <f t="shared" si="0"/>
        <v>3.5</v>
      </c>
      <c r="M15" s="8"/>
      <c r="N15" s="8"/>
      <c r="O15" s="8">
        <v>7</v>
      </c>
      <c r="P15" s="8"/>
      <c r="Q15" s="8"/>
      <c r="R15" s="14">
        <f t="shared" si="1"/>
        <v>2.4500000000000002</v>
      </c>
      <c r="S15" s="8"/>
      <c r="T15" s="8">
        <v>4</v>
      </c>
      <c r="U15" s="8"/>
      <c r="V15" s="14">
        <f t="shared" si="2"/>
        <v>1.2</v>
      </c>
      <c r="W15" s="8"/>
      <c r="X15" s="15">
        <f t="shared" si="3"/>
        <v>0</v>
      </c>
      <c r="Y15" s="58">
        <f t="shared" si="4"/>
        <v>7.2</v>
      </c>
      <c r="Z15" s="8"/>
      <c r="AA15" s="8"/>
      <c r="AB15" s="8">
        <v>10</v>
      </c>
      <c r="AC15" s="8"/>
      <c r="AD15" s="8"/>
      <c r="AE15" s="14">
        <f t="shared" si="5"/>
        <v>3.5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3.5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4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20020045</v>
      </c>
      <c r="C16" s="3">
        <v>4474</v>
      </c>
      <c r="D16" s="3">
        <v>11733</v>
      </c>
      <c r="E16" s="3" t="s">
        <v>164</v>
      </c>
      <c r="F16" s="72" t="s">
        <v>43</v>
      </c>
      <c r="G16" s="62"/>
      <c r="H16" s="13"/>
      <c r="I16" s="13">
        <v>10</v>
      </c>
      <c r="J16" s="13"/>
      <c r="K16" s="13"/>
      <c r="L16" s="14">
        <f t="shared" si="0"/>
        <v>3.5</v>
      </c>
      <c r="M16" s="13"/>
      <c r="N16" s="13"/>
      <c r="O16" s="13">
        <v>10</v>
      </c>
      <c r="P16" s="13"/>
      <c r="Q16" s="13"/>
      <c r="R16" s="14">
        <f t="shared" si="1"/>
        <v>3.5</v>
      </c>
      <c r="S16" s="13"/>
      <c r="T16" s="13">
        <v>10</v>
      </c>
      <c r="U16" s="13"/>
      <c r="V16" s="14">
        <f t="shared" si="2"/>
        <v>3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>
        <v>10</v>
      </c>
      <c r="AC16" s="13"/>
      <c r="AD16" s="13"/>
      <c r="AE16" s="14">
        <f t="shared" si="5"/>
        <v>3.5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3.5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5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19820875</v>
      </c>
      <c r="C17" s="2">
        <v>4115</v>
      </c>
      <c r="D17" s="2">
        <v>11711</v>
      </c>
      <c r="E17" s="2" t="s">
        <v>165</v>
      </c>
      <c r="F17" s="70" t="s">
        <v>43</v>
      </c>
      <c r="G17" s="61"/>
      <c r="H17" s="8"/>
      <c r="I17" s="8">
        <v>7</v>
      </c>
      <c r="J17" s="8"/>
      <c r="K17" s="8"/>
      <c r="L17" s="14">
        <f t="shared" si="0"/>
        <v>2.4500000000000002</v>
      </c>
      <c r="M17" s="8"/>
      <c r="N17" s="8"/>
      <c r="O17" s="8">
        <v>7</v>
      </c>
      <c r="P17" s="8"/>
      <c r="Q17" s="8"/>
      <c r="R17" s="14">
        <f t="shared" si="1"/>
        <v>2.4500000000000002</v>
      </c>
      <c r="S17" s="8"/>
      <c r="T17" s="8">
        <v>4</v>
      </c>
      <c r="U17" s="8"/>
      <c r="V17" s="14">
        <f t="shared" si="2"/>
        <v>1.2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19934657</v>
      </c>
      <c r="C18" s="3">
        <v>5453</v>
      </c>
      <c r="D18" s="3">
        <v>11731</v>
      </c>
      <c r="E18" s="3" t="s">
        <v>166</v>
      </c>
      <c r="F18" s="72" t="s">
        <v>43</v>
      </c>
      <c r="G18" s="62"/>
      <c r="H18" s="13"/>
      <c r="I18" s="13">
        <v>4</v>
      </c>
      <c r="J18" s="13"/>
      <c r="K18" s="13"/>
      <c r="L18" s="14">
        <f t="shared" si="0"/>
        <v>1.4</v>
      </c>
      <c r="M18" s="13"/>
      <c r="N18" s="13"/>
      <c r="O18" s="13">
        <v>5</v>
      </c>
      <c r="P18" s="13"/>
      <c r="Q18" s="13"/>
      <c r="R18" s="14">
        <f t="shared" si="1"/>
        <v>1.75</v>
      </c>
      <c r="S18" s="13"/>
      <c r="T18" s="13">
        <v>2</v>
      </c>
      <c r="U18" s="13"/>
      <c r="V18" s="14">
        <f t="shared" si="2"/>
        <v>0.6</v>
      </c>
      <c r="W18" s="13"/>
      <c r="X18" s="15">
        <f t="shared" si="3"/>
        <v>0</v>
      </c>
      <c r="Y18" s="58">
        <f t="shared" si="4"/>
        <v>3.8</v>
      </c>
      <c r="Z18" s="13"/>
      <c r="AA18" s="13"/>
      <c r="AB18" s="13">
        <v>6</v>
      </c>
      <c r="AC18" s="13"/>
      <c r="AD18" s="13"/>
      <c r="AE18" s="14">
        <f t="shared" si="5"/>
        <v>2.1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19820882</v>
      </c>
      <c r="C19" s="2">
        <v>4118</v>
      </c>
      <c r="D19" s="2">
        <v>11707</v>
      </c>
      <c r="E19" s="2" t="s">
        <v>167</v>
      </c>
      <c r="F19" s="70" t="s">
        <v>43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5</v>
      </c>
      <c r="U19" s="8"/>
      <c r="V19" s="14">
        <f t="shared" si="2"/>
        <v>1.5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>
        <v>9</v>
      </c>
      <c r="AC19" s="8"/>
      <c r="AD19" s="8"/>
      <c r="AE19" s="14">
        <f t="shared" si="5"/>
        <v>3.15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3.2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19925267</v>
      </c>
      <c r="C20" s="3">
        <v>5457</v>
      </c>
      <c r="D20" s="3">
        <v>11739</v>
      </c>
      <c r="E20" s="3" t="s">
        <v>168</v>
      </c>
      <c r="F20" s="72" t="s">
        <v>47</v>
      </c>
      <c r="G20" s="62"/>
      <c r="H20" s="13"/>
      <c r="I20" s="13">
        <v>0.4</v>
      </c>
      <c r="J20" s="13"/>
      <c r="K20" s="13"/>
      <c r="L20" s="14">
        <f t="shared" si="0"/>
        <v>0.14000000000000001</v>
      </c>
      <c r="M20" s="13"/>
      <c r="N20" s="13"/>
      <c r="O20" s="13">
        <v>0.4</v>
      </c>
      <c r="P20" s="13"/>
      <c r="Q20" s="13"/>
      <c r="R20" s="14">
        <f t="shared" si="1"/>
        <v>0.14000000000000001</v>
      </c>
      <c r="S20" s="13"/>
      <c r="T20" s="13">
        <v>0.4</v>
      </c>
      <c r="U20" s="13"/>
      <c r="V20" s="14">
        <f t="shared" si="2"/>
        <v>0.12</v>
      </c>
      <c r="W20" s="13"/>
      <c r="X20" s="15">
        <f t="shared" si="3"/>
        <v>0</v>
      </c>
      <c r="Y20" s="58">
        <f t="shared" si="4"/>
        <v>0.4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19878796</v>
      </c>
      <c r="C21" s="2">
        <v>5269</v>
      </c>
      <c r="D21" s="2">
        <v>11708</v>
      </c>
      <c r="E21" s="2" t="s">
        <v>169</v>
      </c>
      <c r="F21" s="70" t="s">
        <v>47</v>
      </c>
      <c r="G21" s="61"/>
      <c r="H21" s="8"/>
      <c r="I21" s="8">
        <v>10</v>
      </c>
      <c r="J21" s="8"/>
      <c r="K21" s="8"/>
      <c r="L21" s="14">
        <f t="shared" si="0"/>
        <v>3.5</v>
      </c>
      <c r="M21" s="8"/>
      <c r="N21" s="8"/>
      <c r="O21" s="8">
        <v>10</v>
      </c>
      <c r="P21" s="8"/>
      <c r="Q21" s="8"/>
      <c r="R21" s="14">
        <f t="shared" si="1"/>
        <v>3.5</v>
      </c>
      <c r="S21" s="8"/>
      <c r="T21" s="8">
        <v>5</v>
      </c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>
        <v>7</v>
      </c>
      <c r="AC21" s="8"/>
      <c r="AD21" s="8"/>
      <c r="AE21" s="14">
        <f t="shared" si="5"/>
        <v>2.4500000000000002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2.5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4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19820926</v>
      </c>
      <c r="C22" s="3">
        <v>4082</v>
      </c>
      <c r="D22" s="3">
        <v>11709</v>
      </c>
      <c r="E22" s="3" t="s">
        <v>170</v>
      </c>
      <c r="F22" s="72" t="s">
        <v>43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8</v>
      </c>
      <c r="P22" s="13"/>
      <c r="Q22" s="13"/>
      <c r="R22" s="14">
        <f t="shared" si="1"/>
        <v>2.8</v>
      </c>
      <c r="S22" s="13"/>
      <c r="T22" s="13">
        <v>6</v>
      </c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7.1</v>
      </c>
      <c r="Z22" s="13"/>
      <c r="AA22" s="13"/>
      <c r="AB22" s="13">
        <v>10</v>
      </c>
      <c r="AC22" s="13"/>
      <c r="AD22" s="13"/>
      <c r="AE22" s="14">
        <f t="shared" si="5"/>
        <v>3.5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3.5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4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19833239</v>
      </c>
      <c r="C23" s="2">
        <v>4447</v>
      </c>
      <c r="D23" s="2">
        <v>11732</v>
      </c>
      <c r="E23" s="2" t="s">
        <v>171</v>
      </c>
      <c r="F23" s="70" t="s">
        <v>43</v>
      </c>
      <c r="G23" s="61"/>
      <c r="H23" s="8"/>
      <c r="I23" s="8">
        <v>4</v>
      </c>
      <c r="J23" s="8"/>
      <c r="K23" s="8"/>
      <c r="L23" s="14">
        <f t="shared" si="0"/>
        <v>1.4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6</v>
      </c>
      <c r="U23" s="8"/>
      <c r="V23" s="14">
        <f t="shared" si="2"/>
        <v>1.8</v>
      </c>
      <c r="W23" s="8"/>
      <c r="X23" s="15">
        <f t="shared" si="3"/>
        <v>0</v>
      </c>
      <c r="Y23" s="58">
        <f t="shared" si="4"/>
        <v>5.7</v>
      </c>
      <c r="Z23" s="8"/>
      <c r="AA23" s="8"/>
      <c r="AB23" s="8">
        <v>8</v>
      </c>
      <c r="AC23" s="8"/>
      <c r="AD23" s="8"/>
      <c r="AE23" s="14">
        <f t="shared" si="5"/>
        <v>2.8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2.8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2" priority="12" operator="greaterThan">
      <formula>1.1</formula>
    </cfRule>
  </conditionalFormatting>
  <conditionalFormatting sqref="Y13:Y82">
    <cfRule type="cellIs" dxfId="121" priority="9" operator="between">
      <formula>7</formula>
      <formula>10</formula>
    </cfRule>
    <cfRule type="cellIs" dxfId="120" priority="10" operator="between">
      <formula>5</formula>
      <formula>6.99</formula>
    </cfRule>
    <cfRule type="cellIs" dxfId="119" priority="11" operator="between">
      <formula>0</formula>
      <formula>4.99</formula>
    </cfRule>
  </conditionalFormatting>
  <conditionalFormatting sqref="AR11">
    <cfRule type="cellIs" dxfId="118" priority="13" operator="greaterThan">
      <formula>1.1</formula>
    </cfRule>
  </conditionalFormatting>
  <conditionalFormatting sqref="AR13:AR82">
    <cfRule type="cellIs" dxfId="117" priority="15" operator="between">
      <formula>7</formula>
      <formula>10</formula>
    </cfRule>
    <cfRule type="cellIs" dxfId="116" priority="16" operator="between">
      <formula>5</formula>
      <formula>6.99</formula>
    </cfRule>
    <cfRule type="cellIs" dxfId="115" priority="17" operator="between">
      <formula>0</formula>
      <formula>4.99</formula>
    </cfRule>
  </conditionalFormatting>
  <conditionalFormatting sqref="BK11">
    <cfRule type="cellIs" dxfId="114" priority="14" operator="greaterThan">
      <formula>1.1</formula>
    </cfRule>
  </conditionalFormatting>
  <conditionalFormatting sqref="BK13:BK82">
    <cfRule type="cellIs" dxfId="113" priority="18" operator="between">
      <formula>7</formula>
      <formula>10</formula>
    </cfRule>
    <cfRule type="cellIs" dxfId="112" priority="19" operator="between">
      <formula>5</formula>
      <formula>6.99</formula>
    </cfRule>
    <cfRule type="cellIs" dxfId="111" priority="20" operator="between">
      <formula>0</formula>
      <formula>4.99</formula>
    </cfRule>
  </conditionalFormatting>
  <conditionalFormatting sqref="CD11">
    <cfRule type="cellIs" dxfId="110" priority="24" operator="greaterThan">
      <formula>1.1</formula>
    </cfRule>
  </conditionalFormatting>
  <conditionalFormatting sqref="CD13:CE82">
    <cfRule type="cellIs" dxfId="109" priority="7" operator="between">
      <formula>5</formula>
      <formula>6.99</formula>
    </cfRule>
    <cfRule type="cellIs" dxfId="108" priority="8" operator="between">
      <formula>0</formula>
      <formula>4.99</formula>
    </cfRule>
  </conditionalFormatting>
  <conditionalFormatting sqref="CD13:CG82">
    <cfRule type="cellIs" dxfId="107" priority="3" operator="between">
      <formula>7</formula>
      <formula>10</formula>
    </cfRule>
  </conditionalFormatting>
  <conditionalFormatting sqref="CF13:CF82">
    <cfRule type="cellIs" dxfId="106" priority="2" stopIfTrue="1" operator="between">
      <formula>0</formula>
      <formula>10</formula>
    </cfRule>
  </conditionalFormatting>
  <conditionalFormatting sqref="CG13:CG82">
    <cfRule type="cellIs" dxfId="105" priority="4" operator="between">
      <formula>5</formula>
      <formula>6.99</formula>
    </cfRule>
    <cfRule type="cellIs" dxfId="104" priority="5" operator="between">
      <formula>0</formula>
      <formula>4.99</formula>
    </cfRule>
  </conditionalFormatting>
  <conditionalFormatting sqref="CH13:CH82">
    <cfRule type="cellIs" dxfId="1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9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900-00000D000000}"/>
    <dataValidation type="decimal" allowBlank="1" showInputMessage="1" showErrorMessage="1" errorTitle="Valor." error="Solo numeros entre 0.01 a 10." sqref="BR13:BV82" xr:uid="{00000000-0002-0000-09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9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83"/>
  <sheetViews>
    <sheetView showGridLines="0" zoomScale="62" zoomScaleNormal="85" workbookViewId="0">
      <pane xSplit="6" ySplit="12" topLeftCell="G18" activePane="bottomRight" state="frozen"/>
      <selection pane="topRight"/>
      <selection pane="bottomLeft"/>
      <selection pane="bottomRight" activeCell="T25" sqref="T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172</v>
      </c>
      <c r="E5" s="2" t="s">
        <v>173</v>
      </c>
    </row>
    <row r="6" spans="1:86" x14ac:dyDescent="0.2">
      <c r="B6" t="s">
        <v>13</v>
      </c>
      <c r="D6" t="s">
        <v>70</v>
      </c>
      <c r="E6" s="2" t="s">
        <v>71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11</v>
      </c>
      <c r="E7" s="6" t="s">
        <v>72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2556442</v>
      </c>
      <c r="C13" s="2">
        <v>4356</v>
      </c>
      <c r="D13" s="2">
        <v>11587</v>
      </c>
      <c r="E13" s="2" t="s">
        <v>174</v>
      </c>
      <c r="F13" s="70" t="s">
        <v>43</v>
      </c>
      <c r="G13" s="61"/>
      <c r="H13" s="8"/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2.1</v>
      </c>
      <c r="M13" s="8"/>
      <c r="N13" s="8"/>
      <c r="O13" s="8">
        <v>6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8"/>
      <c r="T13" s="8">
        <v>3.92</v>
      </c>
      <c r="U13" s="8"/>
      <c r="V13" s="14">
        <f t="shared" ref="V13:V44" si="2">IF(OR($G$4="MEDIA",$G$4="BASICA - TERCER CICLO"),ROUND((S13*$S$11)+(T13*$T$11)+(U13*$U$11),2),ROUND((S13*$S$11)+(T13*$T$11)+(U13*$U$11),2))</f>
        <v>1.18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19820868</v>
      </c>
      <c r="C14" s="3">
        <v>4119</v>
      </c>
      <c r="D14" s="3">
        <v>11588</v>
      </c>
      <c r="E14" s="3" t="s">
        <v>175</v>
      </c>
      <c r="F14" s="72" t="s">
        <v>47</v>
      </c>
      <c r="G14" s="62"/>
      <c r="H14" s="13"/>
      <c r="I14" s="13">
        <v>6</v>
      </c>
      <c r="J14" s="13"/>
      <c r="K14" s="13"/>
      <c r="L14" s="14">
        <f t="shared" si="0"/>
        <v>2.1</v>
      </c>
      <c r="M14" s="13"/>
      <c r="N14" s="13"/>
      <c r="O14" s="13">
        <v>6</v>
      </c>
      <c r="P14" s="13"/>
      <c r="Q14" s="13"/>
      <c r="R14" s="14">
        <f t="shared" si="1"/>
        <v>2.1</v>
      </c>
      <c r="S14" s="13"/>
      <c r="T14" s="13">
        <v>3.36</v>
      </c>
      <c r="U14" s="13"/>
      <c r="V14" s="14">
        <f t="shared" si="2"/>
        <v>1.01</v>
      </c>
      <c r="W14" s="13"/>
      <c r="X14" s="15">
        <f t="shared" si="3"/>
        <v>0</v>
      </c>
      <c r="Y14" s="58">
        <f t="shared" si="4"/>
        <v>5.2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19820874</v>
      </c>
      <c r="C15" s="2">
        <v>4110</v>
      </c>
      <c r="D15" s="2">
        <v>11589</v>
      </c>
      <c r="E15" s="2" t="s">
        <v>176</v>
      </c>
      <c r="F15" s="70" t="s">
        <v>47</v>
      </c>
      <c r="G15" s="61"/>
      <c r="H15" s="8"/>
      <c r="I15" s="8">
        <v>9</v>
      </c>
      <c r="J15" s="8"/>
      <c r="K15" s="8"/>
      <c r="L15" s="14">
        <f t="shared" si="0"/>
        <v>3.15</v>
      </c>
      <c r="M15" s="8"/>
      <c r="N15" s="8"/>
      <c r="O15" s="8">
        <v>7</v>
      </c>
      <c r="P15" s="8"/>
      <c r="Q15" s="8"/>
      <c r="R15" s="14">
        <f t="shared" si="1"/>
        <v>2.4500000000000002</v>
      </c>
      <c r="S15" s="8"/>
      <c r="T15" s="8">
        <v>2.52</v>
      </c>
      <c r="U15" s="8"/>
      <c r="V15" s="14">
        <f t="shared" si="2"/>
        <v>0.76</v>
      </c>
      <c r="W15" s="8"/>
      <c r="X15" s="15">
        <f t="shared" si="3"/>
        <v>0</v>
      </c>
      <c r="Y15" s="58">
        <f t="shared" si="4"/>
        <v>6.4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19820876</v>
      </c>
      <c r="C16" s="3">
        <v>4116</v>
      </c>
      <c r="D16" s="3">
        <v>11590</v>
      </c>
      <c r="E16" s="3" t="s">
        <v>177</v>
      </c>
      <c r="F16" s="72" t="s">
        <v>43</v>
      </c>
      <c r="G16" s="62"/>
      <c r="H16" s="13"/>
      <c r="I16" s="13">
        <v>7</v>
      </c>
      <c r="J16" s="13"/>
      <c r="K16" s="13"/>
      <c r="L16" s="14">
        <f t="shared" si="0"/>
        <v>2.4500000000000002</v>
      </c>
      <c r="M16" s="13"/>
      <c r="N16" s="13"/>
      <c r="O16" s="13">
        <v>7</v>
      </c>
      <c r="P16" s="13"/>
      <c r="Q16" s="13"/>
      <c r="R16" s="14">
        <f t="shared" si="1"/>
        <v>2.4500000000000002</v>
      </c>
      <c r="S16" s="13"/>
      <c r="T16" s="13">
        <v>4.2</v>
      </c>
      <c r="U16" s="13"/>
      <c r="V16" s="14">
        <f t="shared" si="2"/>
        <v>1.26</v>
      </c>
      <c r="W16" s="13"/>
      <c r="X16" s="15">
        <f t="shared" si="3"/>
        <v>0</v>
      </c>
      <c r="Y16" s="58">
        <f t="shared" si="4"/>
        <v>6.2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19820877</v>
      </c>
      <c r="C17" s="2">
        <v>4105</v>
      </c>
      <c r="D17" s="2">
        <v>11591</v>
      </c>
      <c r="E17" s="2" t="s">
        <v>178</v>
      </c>
      <c r="F17" s="70" t="s">
        <v>43</v>
      </c>
      <c r="G17" s="61"/>
      <c r="H17" s="8"/>
      <c r="I17" s="8">
        <v>7</v>
      </c>
      <c r="J17" s="8"/>
      <c r="K17" s="8"/>
      <c r="L17" s="14">
        <f t="shared" si="0"/>
        <v>2.4500000000000002</v>
      </c>
      <c r="M17" s="8"/>
      <c r="N17" s="8"/>
      <c r="O17" s="8">
        <v>8</v>
      </c>
      <c r="P17" s="8"/>
      <c r="Q17" s="8"/>
      <c r="R17" s="14">
        <f t="shared" si="1"/>
        <v>2.8</v>
      </c>
      <c r="S17" s="8"/>
      <c r="T17" s="8">
        <v>8.1</v>
      </c>
      <c r="U17" s="8"/>
      <c r="V17" s="14">
        <f t="shared" si="2"/>
        <v>2.4300000000000002</v>
      </c>
      <c r="W17" s="8"/>
      <c r="X17" s="15">
        <f t="shared" si="3"/>
        <v>0</v>
      </c>
      <c r="Y17" s="58">
        <f t="shared" si="4"/>
        <v>7.7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19820888</v>
      </c>
      <c r="C18" s="3">
        <v>3262</v>
      </c>
      <c r="D18" s="3">
        <v>11592</v>
      </c>
      <c r="E18" s="3" t="s">
        <v>179</v>
      </c>
      <c r="F18" s="72" t="s">
        <v>47</v>
      </c>
      <c r="G18" s="62"/>
      <c r="H18" s="13"/>
      <c r="I18" s="13">
        <v>7</v>
      </c>
      <c r="J18" s="13"/>
      <c r="K18" s="13"/>
      <c r="L18" s="14">
        <f t="shared" si="0"/>
        <v>2.4500000000000002</v>
      </c>
      <c r="M18" s="13"/>
      <c r="N18" s="13"/>
      <c r="O18" s="13">
        <v>7</v>
      </c>
      <c r="P18" s="13"/>
      <c r="Q18" s="13"/>
      <c r="R18" s="14">
        <f t="shared" si="1"/>
        <v>2.4500000000000002</v>
      </c>
      <c r="S18" s="13"/>
      <c r="T18" s="13">
        <v>2.8</v>
      </c>
      <c r="U18" s="13"/>
      <c r="V18" s="14">
        <f t="shared" si="2"/>
        <v>0.84</v>
      </c>
      <c r="W18" s="13"/>
      <c r="X18" s="15">
        <f t="shared" si="3"/>
        <v>0</v>
      </c>
      <c r="Y18" s="58">
        <f t="shared" si="4"/>
        <v>5.7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19831424</v>
      </c>
      <c r="C19" s="2">
        <v>4255</v>
      </c>
      <c r="D19" s="2">
        <v>11593</v>
      </c>
      <c r="E19" s="2" t="s">
        <v>180</v>
      </c>
      <c r="F19" s="70" t="s">
        <v>43</v>
      </c>
      <c r="G19" s="61"/>
      <c r="H19" s="8"/>
      <c r="I19" s="8">
        <v>10</v>
      </c>
      <c r="J19" s="8"/>
      <c r="K19" s="8"/>
      <c r="L19" s="14">
        <f t="shared" si="0"/>
        <v>3.5</v>
      </c>
      <c r="M19" s="8"/>
      <c r="N19" s="8"/>
      <c r="O19" s="8">
        <v>10</v>
      </c>
      <c r="P19" s="8"/>
      <c r="Q19" s="8"/>
      <c r="R19" s="14">
        <f t="shared" si="1"/>
        <v>3.5</v>
      </c>
      <c r="S19" s="8"/>
      <c r="T19" s="8">
        <v>8.9600000000000009</v>
      </c>
      <c r="U19" s="8"/>
      <c r="V19" s="14">
        <f t="shared" si="2"/>
        <v>2.69</v>
      </c>
      <c r="W19" s="8"/>
      <c r="X19" s="15">
        <f t="shared" si="3"/>
        <v>0</v>
      </c>
      <c r="Y19" s="58">
        <f t="shared" si="4"/>
        <v>9.6999999999999993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19831481</v>
      </c>
      <c r="C20" s="3">
        <v>4128</v>
      </c>
      <c r="D20" s="3">
        <v>11594</v>
      </c>
      <c r="E20" s="3" t="s">
        <v>181</v>
      </c>
      <c r="F20" s="72" t="s">
        <v>47</v>
      </c>
      <c r="G20" s="62"/>
      <c r="H20" s="13"/>
      <c r="I20" s="13">
        <v>10</v>
      </c>
      <c r="J20" s="13"/>
      <c r="K20" s="13"/>
      <c r="L20" s="14">
        <f t="shared" si="0"/>
        <v>3.5</v>
      </c>
      <c r="M20" s="13"/>
      <c r="N20" s="13"/>
      <c r="O20" s="13">
        <v>10</v>
      </c>
      <c r="P20" s="13"/>
      <c r="Q20" s="13"/>
      <c r="R20" s="14">
        <f t="shared" si="1"/>
        <v>3.5</v>
      </c>
      <c r="S20" s="13"/>
      <c r="T20" s="13">
        <v>1.6</v>
      </c>
      <c r="U20" s="13"/>
      <c r="V20" s="14">
        <f t="shared" si="2"/>
        <v>0.48</v>
      </c>
      <c r="W20" s="13"/>
      <c r="X20" s="15">
        <f t="shared" si="3"/>
        <v>0</v>
      </c>
      <c r="Y20" s="58">
        <f t="shared" si="4"/>
        <v>7.5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19831558</v>
      </c>
      <c r="C21" s="2">
        <v>3949</v>
      </c>
      <c r="D21" s="2">
        <v>11595</v>
      </c>
      <c r="E21" s="2" t="s">
        <v>182</v>
      </c>
      <c r="F21" s="70" t="s">
        <v>47</v>
      </c>
      <c r="G21" s="61"/>
      <c r="H21" s="8"/>
      <c r="I21" s="8">
        <v>6</v>
      </c>
      <c r="J21" s="8"/>
      <c r="K21" s="8"/>
      <c r="L21" s="14">
        <f t="shared" si="0"/>
        <v>2.1</v>
      </c>
      <c r="M21" s="8"/>
      <c r="N21" s="8"/>
      <c r="O21" s="8">
        <v>7</v>
      </c>
      <c r="P21" s="8"/>
      <c r="Q21" s="8"/>
      <c r="R21" s="14">
        <f t="shared" si="1"/>
        <v>2.4500000000000002</v>
      </c>
      <c r="S21" s="8"/>
      <c r="T21" s="8">
        <v>1.4</v>
      </c>
      <c r="U21" s="8"/>
      <c r="V21" s="14">
        <f t="shared" si="2"/>
        <v>0.42</v>
      </c>
      <c r="W21" s="8"/>
      <c r="X21" s="15">
        <f t="shared" si="3"/>
        <v>0</v>
      </c>
      <c r="Y21" s="58">
        <f t="shared" si="4"/>
        <v>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19831656</v>
      </c>
      <c r="C22" s="3">
        <v>4145</v>
      </c>
      <c r="D22" s="3">
        <v>11596</v>
      </c>
      <c r="E22" s="3" t="s">
        <v>183</v>
      </c>
      <c r="F22" s="72" t="s">
        <v>47</v>
      </c>
      <c r="G22" s="62"/>
      <c r="H22" s="13"/>
      <c r="I22" s="13">
        <v>10</v>
      </c>
      <c r="J22" s="13"/>
      <c r="K22" s="13"/>
      <c r="L22" s="14">
        <f t="shared" si="0"/>
        <v>3.5</v>
      </c>
      <c r="M22" s="13"/>
      <c r="N22" s="13"/>
      <c r="O22" s="13">
        <v>10</v>
      </c>
      <c r="P22" s="13"/>
      <c r="Q22" s="13"/>
      <c r="R22" s="14">
        <f t="shared" si="1"/>
        <v>3.5</v>
      </c>
      <c r="S22" s="13"/>
      <c r="T22" s="13">
        <v>4.2</v>
      </c>
      <c r="U22" s="13"/>
      <c r="V22" s="14">
        <f t="shared" si="2"/>
        <v>1.26</v>
      </c>
      <c r="W22" s="13"/>
      <c r="X22" s="15">
        <f t="shared" si="3"/>
        <v>0</v>
      </c>
      <c r="Y22" s="58">
        <f t="shared" si="4"/>
        <v>8.3000000000000007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6045206</v>
      </c>
      <c r="C23" s="2">
        <v>5442</v>
      </c>
      <c r="D23" s="2">
        <v>11642</v>
      </c>
      <c r="E23" s="2" t="s">
        <v>184</v>
      </c>
      <c r="F23" s="70" t="s">
        <v>43</v>
      </c>
      <c r="G23" s="61"/>
      <c r="H23" s="8"/>
      <c r="I23" s="8">
        <v>5</v>
      </c>
      <c r="J23" s="8"/>
      <c r="K23" s="8"/>
      <c r="L23" s="14">
        <f t="shared" si="0"/>
        <v>1.75</v>
      </c>
      <c r="M23" s="8"/>
      <c r="N23" s="8"/>
      <c r="O23" s="8">
        <v>5</v>
      </c>
      <c r="P23" s="8"/>
      <c r="Q23" s="8"/>
      <c r="R23" s="14">
        <f t="shared" si="1"/>
        <v>1.75</v>
      </c>
      <c r="S23" s="8"/>
      <c r="T23" s="8">
        <v>1.68</v>
      </c>
      <c r="U23" s="8"/>
      <c r="V23" s="14">
        <f t="shared" si="2"/>
        <v>0.5</v>
      </c>
      <c r="W23" s="8"/>
      <c r="X23" s="15">
        <f t="shared" si="3"/>
        <v>0</v>
      </c>
      <c r="Y23" s="58">
        <f t="shared" si="4"/>
        <v>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19820948</v>
      </c>
      <c r="C24" s="3">
        <v>2739</v>
      </c>
      <c r="D24" s="3">
        <v>11597</v>
      </c>
      <c r="E24" s="3" t="s">
        <v>185</v>
      </c>
      <c r="F24" s="72" t="s">
        <v>43</v>
      </c>
      <c r="G24" s="62"/>
      <c r="H24" s="13"/>
      <c r="I24" s="13">
        <v>6</v>
      </c>
      <c r="J24" s="13"/>
      <c r="K24" s="13"/>
      <c r="L24" s="14">
        <f t="shared" si="0"/>
        <v>2.1</v>
      </c>
      <c r="M24" s="13"/>
      <c r="N24" s="13"/>
      <c r="O24" s="13">
        <v>6</v>
      </c>
      <c r="P24" s="13"/>
      <c r="Q24" s="13"/>
      <c r="R24" s="14">
        <f t="shared" si="1"/>
        <v>2.1</v>
      </c>
      <c r="S24" s="13"/>
      <c r="T24" s="13">
        <v>2</v>
      </c>
      <c r="U24" s="13"/>
      <c r="V24" s="14">
        <f t="shared" si="2"/>
        <v>0.6</v>
      </c>
      <c r="W24" s="13"/>
      <c r="X24" s="15">
        <f t="shared" si="3"/>
        <v>0</v>
      </c>
      <c r="Y24" s="58">
        <f t="shared" si="4"/>
        <v>4.8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19820892</v>
      </c>
      <c r="C25" s="2">
        <v>3263</v>
      </c>
      <c r="D25" s="2">
        <v>11599</v>
      </c>
      <c r="E25" s="2" t="s">
        <v>186</v>
      </c>
      <c r="F25" s="70" t="s">
        <v>43</v>
      </c>
      <c r="G25" s="61"/>
      <c r="H25" s="8"/>
      <c r="I25" s="8">
        <v>6</v>
      </c>
      <c r="J25" s="8"/>
      <c r="K25" s="8"/>
      <c r="L25" s="14">
        <f t="shared" si="0"/>
        <v>2.1</v>
      </c>
      <c r="M25" s="8"/>
      <c r="N25" s="8"/>
      <c r="O25" s="8">
        <v>6</v>
      </c>
      <c r="P25" s="8"/>
      <c r="Q25" s="8"/>
      <c r="R25" s="14">
        <f t="shared" si="1"/>
        <v>2.1</v>
      </c>
      <c r="S25" s="8"/>
      <c r="T25" s="8">
        <v>1.5</v>
      </c>
      <c r="U25" s="8"/>
      <c r="V25" s="14">
        <f t="shared" si="2"/>
        <v>0.45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19810662</v>
      </c>
      <c r="C26" s="3">
        <v>4098</v>
      </c>
      <c r="D26" s="3">
        <v>11600</v>
      </c>
      <c r="E26" s="3" t="s">
        <v>187</v>
      </c>
      <c r="F26" s="72" t="s">
        <v>43</v>
      </c>
      <c r="G26" s="62"/>
      <c r="H26" s="13"/>
      <c r="I26" s="13">
        <v>8</v>
      </c>
      <c r="J26" s="13"/>
      <c r="K26" s="13"/>
      <c r="L26" s="14">
        <f t="shared" si="0"/>
        <v>2.8</v>
      </c>
      <c r="M26" s="13"/>
      <c r="N26" s="13"/>
      <c r="O26" s="13">
        <v>6</v>
      </c>
      <c r="P26" s="13"/>
      <c r="Q26" s="13"/>
      <c r="R26" s="14">
        <f t="shared" si="1"/>
        <v>2.1</v>
      </c>
      <c r="S26" s="13"/>
      <c r="T26" s="13">
        <v>5.18</v>
      </c>
      <c r="U26" s="13"/>
      <c r="V26" s="14">
        <f t="shared" si="2"/>
        <v>1.55</v>
      </c>
      <c r="W26" s="13"/>
      <c r="X26" s="15">
        <f t="shared" si="3"/>
        <v>0</v>
      </c>
      <c r="Y26" s="58">
        <f t="shared" si="4"/>
        <v>6.5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19755174</v>
      </c>
      <c r="C27" s="2">
        <v>4366</v>
      </c>
      <c r="D27" s="2">
        <v>11601</v>
      </c>
      <c r="E27" s="2" t="s">
        <v>188</v>
      </c>
      <c r="F27" s="70" t="s">
        <v>47</v>
      </c>
      <c r="G27" s="61"/>
      <c r="H27" s="8"/>
      <c r="I27" s="8">
        <v>10</v>
      </c>
      <c r="J27" s="8"/>
      <c r="K27" s="8"/>
      <c r="L27" s="14">
        <f t="shared" si="0"/>
        <v>3.5</v>
      </c>
      <c r="M27" s="8"/>
      <c r="N27" s="8"/>
      <c r="O27" s="8">
        <v>10</v>
      </c>
      <c r="P27" s="8"/>
      <c r="Q27" s="8"/>
      <c r="R27" s="14">
        <f t="shared" si="1"/>
        <v>3.5</v>
      </c>
      <c r="S27" s="8"/>
      <c r="T27" s="8">
        <v>6</v>
      </c>
      <c r="U27" s="8"/>
      <c r="V27" s="14">
        <f t="shared" si="2"/>
        <v>1.8</v>
      </c>
      <c r="W27" s="8"/>
      <c r="X27" s="15">
        <f t="shared" si="3"/>
        <v>0</v>
      </c>
      <c r="Y27" s="58">
        <f t="shared" si="4"/>
        <v>8.8000000000000007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19810663</v>
      </c>
      <c r="C28" s="3">
        <v>4107</v>
      </c>
      <c r="D28" s="3">
        <v>11602</v>
      </c>
      <c r="E28" s="3" t="s">
        <v>189</v>
      </c>
      <c r="F28" s="72" t="s">
        <v>43</v>
      </c>
      <c r="G28" s="62"/>
      <c r="H28" s="13"/>
      <c r="I28" s="13">
        <v>10</v>
      </c>
      <c r="J28" s="13"/>
      <c r="K28" s="13"/>
      <c r="L28" s="14">
        <f t="shared" si="0"/>
        <v>3.5</v>
      </c>
      <c r="M28" s="13"/>
      <c r="N28" s="13"/>
      <c r="O28" s="13">
        <v>10</v>
      </c>
      <c r="P28" s="13"/>
      <c r="Q28" s="13"/>
      <c r="R28" s="14">
        <f t="shared" si="1"/>
        <v>3.5</v>
      </c>
      <c r="S28" s="13"/>
      <c r="T28" s="13">
        <v>6.72</v>
      </c>
      <c r="U28" s="13"/>
      <c r="V28" s="14">
        <f t="shared" si="2"/>
        <v>2.02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19833251</v>
      </c>
      <c r="C29" s="2">
        <v>4254</v>
      </c>
      <c r="D29" s="2">
        <v>11603</v>
      </c>
      <c r="E29" s="2" t="s">
        <v>190</v>
      </c>
      <c r="F29" s="70" t="s">
        <v>43</v>
      </c>
      <c r="G29" s="61"/>
      <c r="H29" s="8"/>
      <c r="I29" s="8">
        <v>5</v>
      </c>
      <c r="J29" s="8"/>
      <c r="K29" s="8"/>
      <c r="L29" s="14">
        <f t="shared" si="0"/>
        <v>1.75</v>
      </c>
      <c r="M29" s="8"/>
      <c r="N29" s="8"/>
      <c r="O29" s="8">
        <v>6</v>
      </c>
      <c r="P29" s="8"/>
      <c r="Q29" s="8"/>
      <c r="R29" s="14">
        <f t="shared" si="1"/>
        <v>2.1</v>
      </c>
      <c r="S29" s="8"/>
      <c r="T29" s="8">
        <v>3.92</v>
      </c>
      <c r="U29" s="8"/>
      <c r="V29" s="14">
        <f t="shared" si="2"/>
        <v>1.18</v>
      </c>
      <c r="W29" s="8"/>
      <c r="X29" s="15">
        <f t="shared" si="3"/>
        <v>0</v>
      </c>
      <c r="Y29" s="58">
        <f t="shared" si="4"/>
        <v>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19833284</v>
      </c>
      <c r="C30" s="3">
        <v>4104</v>
      </c>
      <c r="D30" s="3">
        <v>11604</v>
      </c>
      <c r="E30" s="3" t="s">
        <v>191</v>
      </c>
      <c r="F30" s="72" t="s">
        <v>43</v>
      </c>
      <c r="G30" s="62"/>
      <c r="H30" s="13"/>
      <c r="I30" s="13">
        <v>3</v>
      </c>
      <c r="J30" s="13"/>
      <c r="K30" s="13"/>
      <c r="L30" s="14">
        <f t="shared" si="0"/>
        <v>1.05</v>
      </c>
      <c r="M30" s="13"/>
      <c r="N30" s="13"/>
      <c r="O30" s="13">
        <v>2</v>
      </c>
      <c r="P30" s="13"/>
      <c r="Q30" s="13"/>
      <c r="R30" s="14">
        <f t="shared" si="1"/>
        <v>0.7</v>
      </c>
      <c r="S30" s="13"/>
      <c r="T30" s="13">
        <v>4.4800000000000004</v>
      </c>
      <c r="U30" s="13"/>
      <c r="V30" s="14">
        <f t="shared" si="2"/>
        <v>1.34</v>
      </c>
      <c r="W30" s="13"/>
      <c r="X30" s="15">
        <f t="shared" si="3"/>
        <v>0</v>
      </c>
      <c r="Y30" s="58">
        <f t="shared" si="4"/>
        <v>3.1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19810664</v>
      </c>
      <c r="C31" s="2">
        <v>4101</v>
      </c>
      <c r="D31" s="2">
        <v>11605</v>
      </c>
      <c r="E31" s="2" t="s">
        <v>192</v>
      </c>
      <c r="F31" s="70" t="s">
        <v>47</v>
      </c>
      <c r="G31" s="61"/>
      <c r="H31" s="8"/>
      <c r="I31" s="8">
        <v>6</v>
      </c>
      <c r="J31" s="8"/>
      <c r="K31" s="8"/>
      <c r="L31" s="14">
        <f t="shared" si="0"/>
        <v>2.1</v>
      </c>
      <c r="M31" s="8"/>
      <c r="N31" s="8"/>
      <c r="O31" s="8">
        <v>7</v>
      </c>
      <c r="P31" s="8"/>
      <c r="Q31" s="8"/>
      <c r="R31" s="14">
        <f t="shared" si="1"/>
        <v>2.4500000000000002</v>
      </c>
      <c r="S31" s="8"/>
      <c r="T31" s="8">
        <v>3.64</v>
      </c>
      <c r="U31" s="8"/>
      <c r="V31" s="14">
        <f t="shared" si="2"/>
        <v>1.0900000000000001</v>
      </c>
      <c r="W31" s="8"/>
      <c r="X31" s="15">
        <f t="shared" si="3"/>
        <v>0</v>
      </c>
      <c r="Y31" s="58">
        <f t="shared" si="4"/>
        <v>5.6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19833464</v>
      </c>
      <c r="C32" s="3">
        <v>3947</v>
      </c>
      <c r="D32" s="3">
        <v>11606</v>
      </c>
      <c r="E32" s="3" t="s">
        <v>193</v>
      </c>
      <c r="F32" s="72" t="s">
        <v>47</v>
      </c>
      <c r="G32" s="62"/>
      <c r="H32" s="13"/>
      <c r="I32" s="13">
        <v>6.5</v>
      </c>
      <c r="J32" s="13"/>
      <c r="K32" s="13"/>
      <c r="L32" s="14">
        <f t="shared" si="0"/>
        <v>2.2799999999999998</v>
      </c>
      <c r="M32" s="13"/>
      <c r="N32" s="13"/>
      <c r="O32" s="13">
        <v>6</v>
      </c>
      <c r="P32" s="13"/>
      <c r="Q32" s="13"/>
      <c r="R32" s="14">
        <f t="shared" si="1"/>
        <v>2.1</v>
      </c>
      <c r="S32" s="13"/>
      <c r="T32" s="13">
        <v>1.9</v>
      </c>
      <c r="U32" s="13"/>
      <c r="V32" s="14">
        <f t="shared" si="2"/>
        <v>0.56999999999999995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19833465</v>
      </c>
      <c r="C33" s="2">
        <v>4144</v>
      </c>
      <c r="D33" s="2">
        <v>11607</v>
      </c>
      <c r="E33" s="2" t="s">
        <v>194</v>
      </c>
      <c r="F33" s="70" t="s">
        <v>43</v>
      </c>
      <c r="G33" s="61"/>
      <c r="H33" s="8"/>
      <c r="I33" s="8">
        <v>8</v>
      </c>
      <c r="J33" s="8"/>
      <c r="K33" s="8"/>
      <c r="L33" s="14">
        <f t="shared" si="0"/>
        <v>2.8</v>
      </c>
      <c r="M33" s="8"/>
      <c r="N33" s="8"/>
      <c r="O33" s="8">
        <v>5</v>
      </c>
      <c r="P33" s="8"/>
      <c r="Q33" s="8"/>
      <c r="R33" s="14">
        <f t="shared" si="1"/>
        <v>1.75</v>
      </c>
      <c r="S33" s="8"/>
      <c r="T33" s="8">
        <v>2</v>
      </c>
      <c r="U33" s="8"/>
      <c r="V33" s="14">
        <f t="shared" si="2"/>
        <v>0.6</v>
      </c>
      <c r="W33" s="8"/>
      <c r="X33" s="15">
        <f t="shared" si="3"/>
        <v>0</v>
      </c>
      <c r="Y33" s="58">
        <f t="shared" si="4"/>
        <v>5.2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2" priority="12" operator="greaterThan">
      <formula>1.1</formula>
    </cfRule>
  </conditionalFormatting>
  <conditionalFormatting sqref="Y13:Y8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AR11">
    <cfRule type="cellIs" dxfId="98" priority="13" operator="greaterThan">
      <formula>1.1</formula>
    </cfRule>
  </conditionalFormatting>
  <conditionalFormatting sqref="AR13:AR8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1">
    <cfRule type="cellIs" dxfId="94" priority="14" operator="greaterThan">
      <formula>1.1</formula>
    </cfRule>
  </conditionalFormatting>
  <conditionalFormatting sqref="BK13:BK82">
    <cfRule type="cellIs" dxfId="93" priority="18" operator="between">
      <formula>7</formula>
      <formula>10</formula>
    </cfRule>
    <cfRule type="cellIs" dxfId="92" priority="19" operator="between">
      <formula>5</formula>
      <formula>6.99</formula>
    </cfRule>
    <cfRule type="cellIs" dxfId="91" priority="20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conditionalFormatting sqref="CD13:CE82"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CD13:CG82">
    <cfRule type="cellIs" dxfId="87" priority="3" operator="between">
      <formula>7</formula>
      <formula>10</formula>
    </cfRule>
  </conditionalFormatting>
  <conditionalFormatting sqref="CF13:CF82">
    <cfRule type="cellIs" dxfId="86" priority="2" stopIfTrue="1" operator="between">
      <formula>0</formula>
      <formula>10</formula>
    </cfRule>
  </conditionalFormatting>
  <conditionalFormatting sqref="CG13:CG82">
    <cfRule type="cellIs" dxfId="85" priority="4" operator="between">
      <formula>5</formula>
      <formula>6.99</formula>
    </cfRule>
    <cfRule type="cellIs" dxfId="84" priority="5" operator="between">
      <formula>0</formula>
      <formula>4.99</formula>
    </cfRule>
  </conditionalFormatting>
  <conditionalFormatting sqref="CH13:CH82">
    <cfRule type="cellIs" dxfId="8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A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A00-00000D000000}"/>
    <dataValidation type="decimal" allowBlank="1" showInputMessage="1" showErrorMessage="1" errorTitle="Valor." error="Solo numeros entre 0.01 a 10." sqref="BR13:BV82" xr:uid="{00000000-0002-0000-0A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A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U25" sqref="U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172</v>
      </c>
      <c r="E5" s="2" t="s">
        <v>173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127</v>
      </c>
      <c r="E7" s="6" t="s">
        <v>64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79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4797670</v>
      </c>
      <c r="C13" s="2">
        <v>4097</v>
      </c>
      <c r="D13" s="2">
        <v>11629</v>
      </c>
      <c r="E13" s="2" t="s">
        <v>195</v>
      </c>
      <c r="F13" s="70" t="s">
        <v>43</v>
      </c>
      <c r="G13" s="61"/>
      <c r="H13" s="8"/>
      <c r="I13" s="8">
        <v>7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2.4500000000000002</v>
      </c>
      <c r="M13" s="8"/>
      <c r="N13" s="8"/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2.8</v>
      </c>
      <c r="S13" s="8"/>
      <c r="T13" s="8">
        <v>7</v>
      </c>
      <c r="U13" s="8"/>
      <c r="V13" s="14">
        <f t="shared" ref="V13:V44" si="2">IF(OR($G$4="MEDIA",$G$4="BASICA - TERCER CICLO"),ROUND((S13*$S$11)+(T13*$T$11)+(U13*$U$11),2),ROUND((S13*$S$11)+(T13*$T$11)+(U13*$U$11),2))</f>
        <v>2.1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2569153</v>
      </c>
      <c r="C14" s="3">
        <v>4222</v>
      </c>
      <c r="D14" s="3">
        <v>11714</v>
      </c>
      <c r="E14" s="3" t="s">
        <v>196</v>
      </c>
      <c r="F14" s="72" t="s">
        <v>47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7</v>
      </c>
      <c r="P14" s="13"/>
      <c r="Q14" s="13"/>
      <c r="R14" s="14">
        <f t="shared" si="1"/>
        <v>2.4500000000000002</v>
      </c>
      <c r="S14" s="13"/>
      <c r="T14" s="13">
        <v>8</v>
      </c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7.3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2572761</v>
      </c>
      <c r="C15" s="2">
        <v>5441</v>
      </c>
      <c r="D15" s="2">
        <v>11640</v>
      </c>
      <c r="E15" s="2" t="s">
        <v>197</v>
      </c>
      <c r="F15" s="70" t="s">
        <v>47</v>
      </c>
      <c r="G15" s="61"/>
      <c r="H15" s="8"/>
      <c r="I15" s="8">
        <v>7</v>
      </c>
      <c r="J15" s="8"/>
      <c r="K15" s="8"/>
      <c r="L15" s="14">
        <f t="shared" si="0"/>
        <v>2.4500000000000002</v>
      </c>
      <c r="M15" s="8"/>
      <c r="N15" s="8"/>
      <c r="O15" s="8">
        <v>7</v>
      </c>
      <c r="P15" s="8"/>
      <c r="Q15" s="8"/>
      <c r="R15" s="14">
        <f t="shared" si="1"/>
        <v>2.4500000000000002</v>
      </c>
      <c r="S15" s="8"/>
      <c r="T15" s="8">
        <v>7</v>
      </c>
      <c r="U15" s="8"/>
      <c r="V15" s="14">
        <f t="shared" si="2"/>
        <v>2.1</v>
      </c>
      <c r="W15" s="8"/>
      <c r="X15" s="15">
        <f t="shared" si="3"/>
        <v>0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19830613</v>
      </c>
      <c r="C16" s="3">
        <v>4170</v>
      </c>
      <c r="D16" s="3">
        <v>11630</v>
      </c>
      <c r="E16" s="3" t="s">
        <v>198</v>
      </c>
      <c r="F16" s="72" t="s">
        <v>47</v>
      </c>
      <c r="G16" s="62"/>
      <c r="H16" s="13"/>
      <c r="I16" s="13">
        <v>8</v>
      </c>
      <c r="J16" s="13"/>
      <c r="K16" s="13"/>
      <c r="L16" s="14">
        <f t="shared" si="0"/>
        <v>2.8</v>
      </c>
      <c r="M16" s="13"/>
      <c r="N16" s="13"/>
      <c r="O16" s="13">
        <v>8</v>
      </c>
      <c r="P16" s="13"/>
      <c r="Q16" s="13"/>
      <c r="R16" s="14">
        <f t="shared" si="1"/>
        <v>2.8</v>
      </c>
      <c r="S16" s="13"/>
      <c r="T16" s="13">
        <v>8</v>
      </c>
      <c r="U16" s="13"/>
      <c r="V16" s="14">
        <f t="shared" si="2"/>
        <v>2.4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3165381</v>
      </c>
      <c r="C17" s="2">
        <v>4002</v>
      </c>
      <c r="D17" s="2">
        <v>11631</v>
      </c>
      <c r="E17" s="2" t="s">
        <v>199</v>
      </c>
      <c r="F17" s="70" t="s">
        <v>47</v>
      </c>
      <c r="G17" s="61"/>
      <c r="H17" s="8"/>
      <c r="I17" s="8">
        <v>9</v>
      </c>
      <c r="J17" s="8"/>
      <c r="K17" s="8"/>
      <c r="L17" s="14">
        <f t="shared" si="0"/>
        <v>3.15</v>
      </c>
      <c r="M17" s="8"/>
      <c r="N17" s="8"/>
      <c r="O17" s="8">
        <v>9</v>
      </c>
      <c r="P17" s="8"/>
      <c r="Q17" s="8"/>
      <c r="R17" s="14">
        <f t="shared" si="1"/>
        <v>3.15</v>
      </c>
      <c r="S17" s="8"/>
      <c r="T17" s="8">
        <v>9</v>
      </c>
      <c r="U17" s="8"/>
      <c r="V17" s="14">
        <f t="shared" si="2"/>
        <v>2.7</v>
      </c>
      <c r="W17" s="8"/>
      <c r="X17" s="15">
        <f t="shared" si="3"/>
        <v>0</v>
      </c>
      <c r="Y17" s="58">
        <f t="shared" si="4"/>
        <v>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19755275</v>
      </c>
      <c r="C18" s="3">
        <v>4250</v>
      </c>
      <c r="D18" s="3">
        <v>11632</v>
      </c>
      <c r="E18" s="3" t="s">
        <v>200</v>
      </c>
      <c r="F18" s="72" t="s">
        <v>43</v>
      </c>
      <c r="G18" s="62"/>
      <c r="H18" s="13"/>
      <c r="I18" s="13">
        <v>7</v>
      </c>
      <c r="J18" s="13"/>
      <c r="K18" s="13"/>
      <c r="L18" s="14">
        <f t="shared" si="0"/>
        <v>2.4500000000000002</v>
      </c>
      <c r="M18" s="13"/>
      <c r="N18" s="13"/>
      <c r="O18" s="13">
        <v>7</v>
      </c>
      <c r="P18" s="13"/>
      <c r="Q18" s="13"/>
      <c r="R18" s="14">
        <f t="shared" si="1"/>
        <v>2.4500000000000002</v>
      </c>
      <c r="S18" s="13"/>
      <c r="T18" s="13">
        <v>7</v>
      </c>
      <c r="U18" s="13"/>
      <c r="V18" s="14">
        <f t="shared" si="2"/>
        <v>2.1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19753230</v>
      </c>
      <c r="C19" s="2">
        <v>4621</v>
      </c>
      <c r="D19" s="2">
        <v>11633</v>
      </c>
      <c r="E19" s="2" t="s">
        <v>201</v>
      </c>
      <c r="F19" s="70" t="s">
        <v>43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19880632</v>
      </c>
      <c r="C20" s="3">
        <v>5455</v>
      </c>
      <c r="D20" s="3">
        <v>11729</v>
      </c>
      <c r="E20" s="3" t="s">
        <v>202</v>
      </c>
      <c r="F20" s="72" t="s">
        <v>43</v>
      </c>
      <c r="G20" s="62"/>
      <c r="H20" s="13"/>
      <c r="I20" s="13">
        <v>7</v>
      </c>
      <c r="J20" s="13"/>
      <c r="K20" s="13"/>
      <c r="L20" s="14">
        <f t="shared" si="0"/>
        <v>2.4500000000000002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7</v>
      </c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19833193</v>
      </c>
      <c r="C21" s="2">
        <v>4253</v>
      </c>
      <c r="D21" s="2">
        <v>11634</v>
      </c>
      <c r="E21" s="2" t="s">
        <v>203</v>
      </c>
      <c r="F21" s="70" t="s">
        <v>47</v>
      </c>
      <c r="G21" s="61"/>
      <c r="H21" s="8"/>
      <c r="I21" s="8">
        <v>9</v>
      </c>
      <c r="J21" s="8"/>
      <c r="K21" s="8"/>
      <c r="L21" s="14">
        <f t="shared" si="0"/>
        <v>3.15</v>
      </c>
      <c r="M21" s="8"/>
      <c r="N21" s="8"/>
      <c r="O21" s="8">
        <v>9</v>
      </c>
      <c r="P21" s="8"/>
      <c r="Q21" s="8"/>
      <c r="R21" s="14">
        <f t="shared" si="1"/>
        <v>3.15</v>
      </c>
      <c r="S21" s="8"/>
      <c r="T21" s="8">
        <v>9</v>
      </c>
      <c r="U21" s="8"/>
      <c r="V21" s="14">
        <f t="shared" si="2"/>
        <v>2.7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2205263</v>
      </c>
      <c r="C22" s="3">
        <v>3224</v>
      </c>
      <c r="D22" s="3">
        <v>11720</v>
      </c>
      <c r="E22" s="3" t="s">
        <v>204</v>
      </c>
      <c r="F22" s="72" t="s">
        <v>47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8</v>
      </c>
      <c r="P22" s="13"/>
      <c r="Q22" s="13"/>
      <c r="R22" s="14">
        <f t="shared" si="1"/>
        <v>2.8</v>
      </c>
      <c r="S22" s="13"/>
      <c r="T22" s="13">
        <v>8</v>
      </c>
      <c r="U22" s="13"/>
      <c r="V22" s="14">
        <f t="shared" si="2"/>
        <v>2.4</v>
      </c>
      <c r="W22" s="13"/>
      <c r="X22" s="15">
        <f t="shared" si="3"/>
        <v>0</v>
      </c>
      <c r="Y22" s="58">
        <f t="shared" si="4"/>
        <v>7.7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19832702</v>
      </c>
      <c r="C23" s="2">
        <v>4022</v>
      </c>
      <c r="D23" s="2">
        <v>11635</v>
      </c>
      <c r="E23" s="2" t="s">
        <v>205</v>
      </c>
      <c r="F23" s="70" t="s">
        <v>43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7</v>
      </c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19834146</v>
      </c>
      <c r="C24" s="3">
        <v>4358</v>
      </c>
      <c r="D24" s="3">
        <v>11636</v>
      </c>
      <c r="E24" s="3" t="s">
        <v>206</v>
      </c>
      <c r="F24" s="72" t="s">
        <v>47</v>
      </c>
      <c r="G24" s="62"/>
      <c r="H24" s="13"/>
      <c r="I24" s="13">
        <v>9</v>
      </c>
      <c r="J24" s="13"/>
      <c r="K24" s="13"/>
      <c r="L24" s="14">
        <f t="shared" si="0"/>
        <v>3.15</v>
      </c>
      <c r="M24" s="13"/>
      <c r="N24" s="13"/>
      <c r="O24" s="13">
        <v>9</v>
      </c>
      <c r="P24" s="13"/>
      <c r="Q24" s="13"/>
      <c r="R24" s="14">
        <f t="shared" si="1"/>
        <v>3.15</v>
      </c>
      <c r="S24" s="13"/>
      <c r="T24" s="13">
        <v>9</v>
      </c>
      <c r="U24" s="13"/>
      <c r="V24" s="14">
        <f t="shared" si="2"/>
        <v>2.7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2485833</v>
      </c>
      <c r="C25" s="2">
        <v>5277</v>
      </c>
      <c r="D25" s="2">
        <v>11638</v>
      </c>
      <c r="E25" s="2" t="s">
        <v>207</v>
      </c>
      <c r="F25" s="70" t="s">
        <v>43</v>
      </c>
      <c r="G25" s="61"/>
      <c r="H25" s="8"/>
      <c r="I25" s="8">
        <v>6</v>
      </c>
      <c r="J25" s="8"/>
      <c r="K25" s="8"/>
      <c r="L25" s="14">
        <f t="shared" si="0"/>
        <v>2.1</v>
      </c>
      <c r="M25" s="8"/>
      <c r="N25" s="8"/>
      <c r="O25" s="8">
        <v>6</v>
      </c>
      <c r="P25" s="8"/>
      <c r="Q25" s="8"/>
      <c r="R25" s="14">
        <f t="shared" si="1"/>
        <v>2.1</v>
      </c>
      <c r="S25" s="8"/>
      <c r="T25" s="8">
        <v>7</v>
      </c>
      <c r="U25" s="8"/>
      <c r="V25" s="14">
        <f t="shared" si="2"/>
        <v>2.1</v>
      </c>
      <c r="W25" s="8"/>
      <c r="X25" s="15">
        <f t="shared" si="3"/>
        <v>0</v>
      </c>
      <c r="Y25" s="58">
        <f t="shared" si="4"/>
        <v>6.3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7296572</v>
      </c>
      <c r="C26" s="3">
        <v>3219</v>
      </c>
      <c r="D26" s="3">
        <v>11680</v>
      </c>
      <c r="E26" s="3" t="s">
        <v>208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8</v>
      </c>
      <c r="P26" s="13"/>
      <c r="Q26" s="13"/>
      <c r="R26" s="14">
        <f t="shared" si="1"/>
        <v>2.8</v>
      </c>
      <c r="S26" s="13"/>
      <c r="T26" s="13">
        <v>8</v>
      </c>
      <c r="U26" s="13"/>
      <c r="V26" s="14">
        <f t="shared" si="2"/>
        <v>2.4</v>
      </c>
      <c r="W26" s="13"/>
      <c r="X26" s="15">
        <f t="shared" si="3"/>
        <v>0</v>
      </c>
      <c r="Y26" s="58">
        <f t="shared" si="4"/>
        <v>7.7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19810651</v>
      </c>
      <c r="C27" s="2">
        <v>4111</v>
      </c>
      <c r="D27" s="2">
        <v>11639</v>
      </c>
      <c r="E27" s="2" t="s">
        <v>209</v>
      </c>
      <c r="F27" s="70" t="s">
        <v>43</v>
      </c>
      <c r="G27" s="61"/>
      <c r="H27" s="8"/>
      <c r="I27" s="8">
        <v>9</v>
      </c>
      <c r="J27" s="8"/>
      <c r="K27" s="8"/>
      <c r="L27" s="14">
        <f t="shared" si="0"/>
        <v>3.15</v>
      </c>
      <c r="M27" s="8"/>
      <c r="N27" s="8"/>
      <c r="O27" s="8">
        <v>9</v>
      </c>
      <c r="P27" s="8"/>
      <c r="Q27" s="8"/>
      <c r="R27" s="14">
        <f t="shared" si="1"/>
        <v>3.15</v>
      </c>
      <c r="S27" s="8"/>
      <c r="T27" s="8">
        <v>9</v>
      </c>
      <c r="U27" s="8"/>
      <c r="V27" s="14">
        <f t="shared" si="2"/>
        <v>2.7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2" priority="12" operator="greaterThan">
      <formula>1.1</formula>
    </cfRule>
  </conditionalFormatting>
  <conditionalFormatting sqref="Y13:Y82">
    <cfRule type="cellIs" dxfId="81" priority="9" operator="between">
      <formula>7</formula>
      <formula>10</formula>
    </cfRule>
    <cfRule type="cellIs" dxfId="80" priority="10" operator="between">
      <formula>5</formula>
      <formula>6.99</formula>
    </cfRule>
    <cfRule type="cellIs" dxfId="79" priority="11" operator="between">
      <formula>0</formula>
      <formula>4.99</formula>
    </cfRule>
  </conditionalFormatting>
  <conditionalFormatting sqref="AR11">
    <cfRule type="cellIs" dxfId="78" priority="13" operator="greaterThan">
      <formula>1.1</formula>
    </cfRule>
  </conditionalFormatting>
  <conditionalFormatting sqref="AR13:AR82">
    <cfRule type="cellIs" dxfId="77" priority="15" operator="between">
      <formula>7</formula>
      <formula>10</formula>
    </cfRule>
    <cfRule type="cellIs" dxfId="76" priority="16" operator="between">
      <formula>5</formula>
      <formula>6.99</formula>
    </cfRule>
    <cfRule type="cellIs" dxfId="75" priority="17" operator="between">
      <formula>0</formula>
      <formula>4.99</formula>
    </cfRule>
  </conditionalFormatting>
  <conditionalFormatting sqref="BK11">
    <cfRule type="cellIs" dxfId="74" priority="14" operator="greaterThan">
      <formula>1.1</formula>
    </cfRule>
  </conditionalFormatting>
  <conditionalFormatting sqref="BK13:BK82">
    <cfRule type="cellIs" dxfId="73" priority="18" operator="between">
      <formula>7</formula>
      <formula>10</formula>
    </cfRule>
    <cfRule type="cellIs" dxfId="72" priority="19" operator="between">
      <formula>5</formula>
      <formula>6.99</formula>
    </cfRule>
    <cfRule type="cellIs" dxfId="71" priority="20" operator="between">
      <formula>0</formula>
      <formula>4.99</formula>
    </cfRule>
  </conditionalFormatting>
  <conditionalFormatting sqref="CD11">
    <cfRule type="cellIs" dxfId="70" priority="24" operator="greaterThan">
      <formula>1.1</formula>
    </cfRule>
  </conditionalFormatting>
  <conditionalFormatting sqref="CD13:CE82"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D13:CG82">
    <cfRule type="cellIs" dxfId="67" priority="3" operator="between">
      <formula>7</formula>
      <formula>10</formula>
    </cfRule>
  </conditionalFormatting>
  <conditionalFormatting sqref="CF13:CF82">
    <cfRule type="cellIs" dxfId="66" priority="2" stopIfTrue="1" operator="between">
      <formula>0</formula>
      <formula>10</formula>
    </cfRule>
  </conditionalFormatting>
  <conditionalFormatting sqref="CG13:CG82"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B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B00-00000D000000}"/>
    <dataValidation type="decimal" allowBlank="1" showInputMessage="1" showErrorMessage="1" errorTitle="Valor." error="Solo numeros entre 0.01 a 10." sqref="BR13:BV82" xr:uid="{00000000-0002-0000-0B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B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83"/>
  <sheetViews>
    <sheetView showGridLines="0" zoomScale="79" zoomScaleNormal="70" workbookViewId="0">
      <pane xSplit="6" ySplit="12" topLeftCell="G13" activePane="bottomRight" state="frozen"/>
      <selection pane="topRight"/>
      <selection pane="bottomLeft"/>
      <selection pane="bottomRight" activeCell="AC16" sqref="AC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9" width="4.85546875" customWidth="1"/>
    <col min="10" max="10" width="8.140625" customWidth="1"/>
    <col min="11" max="11" width="4.85546875" customWidth="1"/>
    <col min="12" max="12" width="9.7109375" customWidth="1"/>
    <col min="13" max="17" width="4.85546875" customWidth="1"/>
    <col min="18" max="18" width="6.42578125" customWidth="1"/>
    <col min="19" max="21" width="4.85546875" customWidth="1"/>
    <col min="22" max="22" width="6.85546875" customWidth="1"/>
    <col min="23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172</v>
      </c>
      <c r="E5" s="2" t="s">
        <v>173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144</v>
      </c>
      <c r="E7" s="6" t="s">
        <v>17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>
        <v>0.35</v>
      </c>
      <c r="I11" s="12"/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0.35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4797670</v>
      </c>
      <c r="C13" s="2">
        <v>4097</v>
      </c>
      <c r="D13" s="2">
        <v>11629</v>
      </c>
      <c r="E13" s="2" t="s">
        <v>195</v>
      </c>
      <c r="F13" s="70" t="s">
        <v>43</v>
      </c>
      <c r="G13" s="61"/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/>
      <c r="N13" s="8"/>
      <c r="O13" s="8">
        <v>10</v>
      </c>
      <c r="P13" s="8">
        <v>0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>
        <v>8</v>
      </c>
      <c r="U13" s="8"/>
      <c r="V13" s="14">
        <f t="shared" ref="V13:V44" si="2">IF(OR($G$4="MEDIA",$G$4="BASICA - TERCER CICLO"),ROUND((S13*$S$11)+(T13*$T$11)+(U13*$U$11),2),ROUND((S13*$S$11)+(T13*$T$11)+(U13*$U$11),2))</f>
        <v>2.4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9.4</v>
      </c>
      <c r="Z13" s="8"/>
      <c r="AA13" s="8"/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3.5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4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2569153</v>
      </c>
      <c r="C14" s="3">
        <v>4222</v>
      </c>
      <c r="D14" s="3">
        <v>11714</v>
      </c>
      <c r="E14" s="3" t="s">
        <v>196</v>
      </c>
      <c r="F14" s="72" t="s">
        <v>47</v>
      </c>
      <c r="G14" s="62"/>
      <c r="H14" s="13">
        <v>10</v>
      </c>
      <c r="I14" s="13"/>
      <c r="J14" s="13"/>
      <c r="K14" s="13"/>
      <c r="L14" s="14">
        <f t="shared" si="0"/>
        <v>3.5</v>
      </c>
      <c r="M14" s="13"/>
      <c r="N14" s="13"/>
      <c r="O14" s="13">
        <v>5</v>
      </c>
      <c r="P14" s="13"/>
      <c r="Q14" s="13"/>
      <c r="R14" s="14">
        <f t="shared" si="1"/>
        <v>1.75</v>
      </c>
      <c r="S14" s="13"/>
      <c r="T14" s="13">
        <v>5.5</v>
      </c>
      <c r="U14" s="13"/>
      <c r="V14" s="14">
        <f t="shared" si="2"/>
        <v>1.65</v>
      </c>
      <c r="W14" s="13"/>
      <c r="X14" s="15">
        <f t="shared" si="3"/>
        <v>0</v>
      </c>
      <c r="Y14" s="58">
        <f t="shared" si="4"/>
        <v>6.9</v>
      </c>
      <c r="Z14" s="13"/>
      <c r="AA14" s="13"/>
      <c r="AB14" s="13">
        <v>1</v>
      </c>
      <c r="AC14" s="13"/>
      <c r="AD14" s="13"/>
      <c r="AE14" s="14">
        <f t="shared" si="5"/>
        <v>0.35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0.4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2572761</v>
      </c>
      <c r="C15" s="2">
        <v>5441</v>
      </c>
      <c r="D15" s="2">
        <v>11640</v>
      </c>
      <c r="E15" s="2" t="s">
        <v>197</v>
      </c>
      <c r="F15" s="70" t="s">
        <v>47</v>
      </c>
      <c r="G15" s="61"/>
      <c r="H15" s="8">
        <v>7</v>
      </c>
      <c r="I15" s="8"/>
      <c r="J15" s="8"/>
      <c r="K15" s="8"/>
      <c r="L15" s="14">
        <f t="shared" si="0"/>
        <v>2.4500000000000002</v>
      </c>
      <c r="M15" s="8"/>
      <c r="N15" s="8"/>
      <c r="O15" s="8">
        <v>7</v>
      </c>
      <c r="P15" s="8"/>
      <c r="Q15" s="8"/>
      <c r="R15" s="14">
        <f t="shared" si="1"/>
        <v>2.4500000000000002</v>
      </c>
      <c r="S15" s="8"/>
      <c r="T15" s="8">
        <v>8</v>
      </c>
      <c r="U15" s="8"/>
      <c r="V15" s="14">
        <f t="shared" si="2"/>
        <v>2.4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>
        <v>1</v>
      </c>
      <c r="AC15" s="8"/>
      <c r="AD15" s="8"/>
      <c r="AE15" s="14">
        <f t="shared" si="5"/>
        <v>0.35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0.4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19830613</v>
      </c>
      <c r="C16" s="3">
        <v>4170</v>
      </c>
      <c r="D16" s="3">
        <v>11630</v>
      </c>
      <c r="E16" s="3" t="s">
        <v>198</v>
      </c>
      <c r="F16" s="72" t="s">
        <v>47</v>
      </c>
      <c r="G16" s="62"/>
      <c r="H16" s="13">
        <v>7</v>
      </c>
      <c r="I16" s="13"/>
      <c r="J16" s="13"/>
      <c r="K16" s="13"/>
      <c r="L16" s="14">
        <f t="shared" si="0"/>
        <v>2.4500000000000002</v>
      </c>
      <c r="M16" s="13"/>
      <c r="N16" s="13"/>
      <c r="O16" s="13">
        <v>8</v>
      </c>
      <c r="P16" s="13"/>
      <c r="Q16" s="13"/>
      <c r="R16" s="14">
        <f t="shared" si="1"/>
        <v>2.8</v>
      </c>
      <c r="S16" s="13"/>
      <c r="T16" s="13">
        <v>5</v>
      </c>
      <c r="U16" s="13"/>
      <c r="V16" s="14">
        <f t="shared" si="2"/>
        <v>1.5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>
        <v>10</v>
      </c>
      <c r="AC16" s="13"/>
      <c r="AD16" s="13"/>
      <c r="AE16" s="14">
        <f t="shared" si="5"/>
        <v>3.5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3.5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3165381</v>
      </c>
      <c r="C17" s="2">
        <v>4002</v>
      </c>
      <c r="D17" s="2">
        <v>11631</v>
      </c>
      <c r="E17" s="2" t="s">
        <v>199</v>
      </c>
      <c r="F17" s="70" t="s">
        <v>47</v>
      </c>
      <c r="G17" s="61"/>
      <c r="H17" s="8">
        <v>7</v>
      </c>
      <c r="I17" s="8"/>
      <c r="J17" s="8"/>
      <c r="K17" s="8"/>
      <c r="L17" s="14">
        <f t="shared" si="0"/>
        <v>2.4500000000000002</v>
      </c>
      <c r="M17" s="8"/>
      <c r="N17" s="8"/>
      <c r="O17" s="8">
        <v>8</v>
      </c>
      <c r="P17" s="8"/>
      <c r="Q17" s="8"/>
      <c r="R17" s="14">
        <f t="shared" si="1"/>
        <v>2.8</v>
      </c>
      <c r="S17" s="8"/>
      <c r="T17" s="8">
        <v>2.5</v>
      </c>
      <c r="U17" s="8"/>
      <c r="V17" s="14">
        <f t="shared" si="2"/>
        <v>0.75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>
        <v>0.4</v>
      </c>
      <c r="AC17" s="8"/>
      <c r="AD17" s="8"/>
      <c r="AE17" s="14">
        <f t="shared" si="5"/>
        <v>0.14000000000000001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19755275</v>
      </c>
      <c r="C18" s="3">
        <v>4250</v>
      </c>
      <c r="D18" s="3">
        <v>11632</v>
      </c>
      <c r="E18" s="3" t="s">
        <v>200</v>
      </c>
      <c r="F18" s="72" t="s">
        <v>43</v>
      </c>
      <c r="G18" s="62"/>
      <c r="H18" s="13">
        <v>7</v>
      </c>
      <c r="I18" s="13"/>
      <c r="J18" s="13"/>
      <c r="K18" s="13"/>
      <c r="L18" s="14">
        <f t="shared" si="0"/>
        <v>2.4500000000000002</v>
      </c>
      <c r="M18" s="13"/>
      <c r="N18" s="13"/>
      <c r="O18" s="13">
        <v>8</v>
      </c>
      <c r="P18" s="13"/>
      <c r="Q18" s="13"/>
      <c r="R18" s="14">
        <f t="shared" si="1"/>
        <v>2.8</v>
      </c>
      <c r="S18" s="13"/>
      <c r="T18" s="13">
        <v>5.5</v>
      </c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>
        <v>7</v>
      </c>
      <c r="AC18" s="13"/>
      <c r="AD18" s="13"/>
      <c r="AE18" s="14">
        <f t="shared" si="5"/>
        <v>2.4500000000000002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19753230</v>
      </c>
      <c r="C19" s="2">
        <v>4621</v>
      </c>
      <c r="D19" s="2">
        <v>11633</v>
      </c>
      <c r="E19" s="2" t="s">
        <v>201</v>
      </c>
      <c r="F19" s="70" t="s">
        <v>43</v>
      </c>
      <c r="G19" s="61"/>
      <c r="H19" s="8">
        <v>6</v>
      </c>
      <c r="I19" s="8"/>
      <c r="J19" s="8"/>
      <c r="K19" s="8"/>
      <c r="L19" s="14">
        <f t="shared" si="0"/>
        <v>2.1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8</v>
      </c>
      <c r="U19" s="8"/>
      <c r="V19" s="14">
        <f t="shared" si="2"/>
        <v>2.4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>
        <v>7</v>
      </c>
      <c r="AC19" s="8"/>
      <c r="AD19" s="8"/>
      <c r="AE19" s="14">
        <f t="shared" si="5"/>
        <v>2.4500000000000002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2.5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19880632</v>
      </c>
      <c r="C20" s="3">
        <v>5455</v>
      </c>
      <c r="D20" s="3">
        <v>11729</v>
      </c>
      <c r="E20" s="3" t="s">
        <v>202</v>
      </c>
      <c r="F20" s="72" t="s">
        <v>43</v>
      </c>
      <c r="G20" s="62"/>
      <c r="H20" s="13">
        <v>5</v>
      </c>
      <c r="I20" s="13"/>
      <c r="J20" s="13"/>
      <c r="K20" s="13"/>
      <c r="L20" s="14">
        <f t="shared" si="0"/>
        <v>1.75</v>
      </c>
      <c r="M20" s="13"/>
      <c r="N20" s="13"/>
      <c r="O20" s="13">
        <v>5</v>
      </c>
      <c r="P20" s="13"/>
      <c r="Q20" s="13"/>
      <c r="R20" s="14">
        <f t="shared" si="1"/>
        <v>1.75</v>
      </c>
      <c r="S20" s="13"/>
      <c r="T20" s="13">
        <v>5</v>
      </c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5</v>
      </c>
      <c r="Z20" s="13"/>
      <c r="AA20" s="13"/>
      <c r="AB20" s="13">
        <v>7</v>
      </c>
      <c r="AC20" s="13"/>
      <c r="AD20" s="13"/>
      <c r="AE20" s="14">
        <f t="shared" si="5"/>
        <v>2.4500000000000002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2.5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19833193</v>
      </c>
      <c r="C21" s="2">
        <v>4253</v>
      </c>
      <c r="D21" s="2">
        <v>11634</v>
      </c>
      <c r="E21" s="2" t="s">
        <v>203</v>
      </c>
      <c r="F21" s="70" t="s">
        <v>47</v>
      </c>
      <c r="G21" s="61"/>
      <c r="H21" s="8">
        <v>8</v>
      </c>
      <c r="I21" s="8"/>
      <c r="J21" s="8"/>
      <c r="K21" s="8"/>
      <c r="L21" s="14">
        <f t="shared" si="0"/>
        <v>2.8</v>
      </c>
      <c r="M21" s="8"/>
      <c r="N21" s="8"/>
      <c r="O21" s="8">
        <v>8</v>
      </c>
      <c r="P21" s="8"/>
      <c r="Q21" s="8"/>
      <c r="R21" s="14">
        <f t="shared" si="1"/>
        <v>2.8</v>
      </c>
      <c r="S21" s="8"/>
      <c r="T21" s="8">
        <v>4.5</v>
      </c>
      <c r="U21" s="8"/>
      <c r="V21" s="14">
        <f t="shared" si="2"/>
        <v>1.35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>
        <v>7</v>
      </c>
      <c r="AC21" s="8"/>
      <c r="AD21" s="8"/>
      <c r="AE21" s="14">
        <f t="shared" si="5"/>
        <v>2.4500000000000002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2.5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2205263</v>
      </c>
      <c r="C22" s="3">
        <v>3224</v>
      </c>
      <c r="D22" s="3">
        <v>11720</v>
      </c>
      <c r="E22" s="3" t="s">
        <v>204</v>
      </c>
      <c r="F22" s="72" t="s">
        <v>47</v>
      </c>
      <c r="G22" s="62"/>
      <c r="H22" s="13">
        <v>1</v>
      </c>
      <c r="I22" s="13"/>
      <c r="J22" s="13"/>
      <c r="K22" s="13"/>
      <c r="L22" s="14">
        <f t="shared" si="0"/>
        <v>0.35</v>
      </c>
      <c r="M22" s="13"/>
      <c r="N22" s="13"/>
      <c r="O22" s="13">
        <v>1</v>
      </c>
      <c r="P22" s="13"/>
      <c r="Q22" s="13"/>
      <c r="R22" s="14">
        <f t="shared" si="1"/>
        <v>0.35</v>
      </c>
      <c r="S22" s="13"/>
      <c r="T22" s="13">
        <v>4</v>
      </c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1.9</v>
      </c>
      <c r="Z22" s="13"/>
      <c r="AA22" s="13"/>
      <c r="AB22" s="13">
        <v>0.4</v>
      </c>
      <c r="AC22" s="13"/>
      <c r="AD22" s="13"/>
      <c r="AE22" s="14">
        <f t="shared" si="5"/>
        <v>0.14000000000000001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19832702</v>
      </c>
      <c r="C23" s="2">
        <v>4022</v>
      </c>
      <c r="D23" s="2">
        <v>11635</v>
      </c>
      <c r="E23" s="2" t="s">
        <v>205</v>
      </c>
      <c r="F23" s="70" t="s">
        <v>43</v>
      </c>
      <c r="G23" s="61"/>
      <c r="H23" s="8">
        <v>6</v>
      </c>
      <c r="I23" s="8"/>
      <c r="J23" s="8"/>
      <c r="K23" s="8"/>
      <c r="L23" s="14">
        <f t="shared" si="0"/>
        <v>2.1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5</v>
      </c>
      <c r="U23" s="8"/>
      <c r="V23" s="14">
        <f t="shared" si="2"/>
        <v>1.5</v>
      </c>
      <c r="W23" s="8"/>
      <c r="X23" s="15">
        <f t="shared" si="3"/>
        <v>0</v>
      </c>
      <c r="Y23" s="58">
        <f t="shared" si="4"/>
        <v>6.1</v>
      </c>
      <c r="Z23" s="8"/>
      <c r="AA23" s="8"/>
      <c r="AB23" s="8">
        <v>7</v>
      </c>
      <c r="AC23" s="8"/>
      <c r="AD23" s="8"/>
      <c r="AE23" s="14">
        <f t="shared" si="5"/>
        <v>2.4500000000000002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2.5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19834146</v>
      </c>
      <c r="C24" s="3">
        <v>4358</v>
      </c>
      <c r="D24" s="3">
        <v>11636</v>
      </c>
      <c r="E24" s="3" t="s">
        <v>206</v>
      </c>
      <c r="F24" s="72" t="s">
        <v>47</v>
      </c>
      <c r="G24" s="62"/>
      <c r="H24" s="13">
        <v>8</v>
      </c>
      <c r="I24" s="13"/>
      <c r="J24" s="13"/>
      <c r="K24" s="13"/>
      <c r="L24" s="14">
        <f t="shared" si="0"/>
        <v>2.8</v>
      </c>
      <c r="M24" s="13"/>
      <c r="N24" s="13"/>
      <c r="O24" s="13">
        <v>8</v>
      </c>
      <c r="P24" s="13"/>
      <c r="Q24" s="13"/>
      <c r="R24" s="14">
        <f t="shared" si="1"/>
        <v>2.8</v>
      </c>
      <c r="S24" s="13"/>
      <c r="T24" s="13">
        <v>4</v>
      </c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6.8</v>
      </c>
      <c r="Z24" s="13"/>
      <c r="AA24" s="13"/>
      <c r="AB24" s="13">
        <v>0.4</v>
      </c>
      <c r="AC24" s="13"/>
      <c r="AD24" s="13"/>
      <c r="AE24" s="14">
        <f t="shared" si="5"/>
        <v>0.14000000000000001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2485833</v>
      </c>
      <c r="C25" s="2">
        <v>5277</v>
      </c>
      <c r="D25" s="2">
        <v>11638</v>
      </c>
      <c r="E25" s="2" t="s">
        <v>207</v>
      </c>
      <c r="F25" s="70" t="s">
        <v>43</v>
      </c>
      <c r="G25" s="61"/>
      <c r="H25" s="8">
        <v>4</v>
      </c>
      <c r="I25" s="8"/>
      <c r="J25" s="8"/>
      <c r="K25" s="8"/>
      <c r="L25" s="14">
        <f t="shared" si="0"/>
        <v>1.4</v>
      </c>
      <c r="M25" s="8"/>
      <c r="N25" s="8"/>
      <c r="O25" s="8">
        <v>5</v>
      </c>
      <c r="P25" s="8"/>
      <c r="Q25" s="8"/>
      <c r="R25" s="14">
        <f t="shared" si="1"/>
        <v>1.75</v>
      </c>
      <c r="S25" s="8"/>
      <c r="T25" s="8">
        <v>5</v>
      </c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>
        <v>7</v>
      </c>
      <c r="AC25" s="8"/>
      <c r="AD25" s="8"/>
      <c r="AE25" s="14">
        <f t="shared" si="5"/>
        <v>2.4500000000000002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2.5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7296572</v>
      </c>
      <c r="C26" s="3">
        <v>3219</v>
      </c>
      <c r="D26" s="3">
        <v>11680</v>
      </c>
      <c r="E26" s="3" t="s">
        <v>208</v>
      </c>
      <c r="F26" s="72" t="s">
        <v>47</v>
      </c>
      <c r="G26" s="62"/>
      <c r="H26" s="13">
        <v>7</v>
      </c>
      <c r="I26" s="13"/>
      <c r="J26" s="13"/>
      <c r="K26" s="13"/>
      <c r="L26" s="14">
        <f t="shared" si="0"/>
        <v>2.4500000000000002</v>
      </c>
      <c r="M26" s="13"/>
      <c r="N26" s="13"/>
      <c r="O26" s="13">
        <v>8</v>
      </c>
      <c r="P26" s="13"/>
      <c r="Q26" s="13"/>
      <c r="R26" s="14">
        <f t="shared" si="1"/>
        <v>2.8</v>
      </c>
      <c r="S26" s="13"/>
      <c r="T26" s="13">
        <v>6.5</v>
      </c>
      <c r="U26" s="13"/>
      <c r="V26" s="14">
        <f t="shared" si="2"/>
        <v>1.95</v>
      </c>
      <c r="W26" s="13"/>
      <c r="X26" s="15">
        <f t="shared" si="3"/>
        <v>0</v>
      </c>
      <c r="Y26" s="58">
        <f t="shared" si="4"/>
        <v>7.2</v>
      </c>
      <c r="Z26" s="13"/>
      <c r="AA26" s="13"/>
      <c r="AB26" s="13">
        <v>1</v>
      </c>
      <c r="AC26" s="13"/>
      <c r="AD26" s="13"/>
      <c r="AE26" s="14">
        <f t="shared" si="5"/>
        <v>0.35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19810651</v>
      </c>
      <c r="C27" s="2">
        <v>4111</v>
      </c>
      <c r="D27" s="2">
        <v>11639</v>
      </c>
      <c r="E27" s="2" t="s">
        <v>209</v>
      </c>
      <c r="F27" s="70" t="s">
        <v>43</v>
      </c>
      <c r="G27" s="61"/>
      <c r="H27" s="8">
        <v>10</v>
      </c>
      <c r="I27" s="8"/>
      <c r="J27" s="8"/>
      <c r="K27" s="8"/>
      <c r="L27" s="14">
        <f t="shared" si="0"/>
        <v>3.5</v>
      </c>
      <c r="M27" s="8"/>
      <c r="N27" s="8"/>
      <c r="O27" s="8">
        <v>10</v>
      </c>
      <c r="P27" s="8"/>
      <c r="Q27" s="8"/>
      <c r="R27" s="14">
        <f t="shared" si="1"/>
        <v>3.5</v>
      </c>
      <c r="S27" s="8"/>
      <c r="T27" s="8">
        <v>9</v>
      </c>
      <c r="U27" s="8"/>
      <c r="V27" s="14">
        <f t="shared" si="2"/>
        <v>2.7</v>
      </c>
      <c r="W27" s="8"/>
      <c r="X27" s="15">
        <f t="shared" si="3"/>
        <v>0</v>
      </c>
      <c r="Y27" s="58">
        <f t="shared" si="4"/>
        <v>9.6999999999999993</v>
      </c>
      <c r="Z27" s="8"/>
      <c r="AA27" s="8"/>
      <c r="AB27" s="8">
        <v>7</v>
      </c>
      <c r="AC27" s="8"/>
      <c r="AD27" s="8"/>
      <c r="AE27" s="14">
        <f t="shared" si="5"/>
        <v>2.4500000000000002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2.5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4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>
        <v>0</v>
      </c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7" operator="between">
      <formula>5</formula>
      <formula>6.99</formula>
    </cfRule>
    <cfRule type="cellIs" dxfId="48" priority="8" operator="between">
      <formula>0</formula>
      <formula>4.99</formula>
    </cfRule>
  </conditionalFormatting>
  <conditionalFormatting sqref="CD13:CG82">
    <cfRule type="cellIs" dxfId="47" priority="3" operator="between">
      <formula>7</formula>
      <formula>10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4" operator="between">
      <formula>5</formula>
      <formula>6.99</formula>
    </cfRule>
    <cfRule type="cellIs" dxfId="44" priority="5" operator="between">
      <formula>0</formula>
      <formula>4.99</formula>
    </cfRule>
  </conditionalFormatting>
  <conditionalFormatting sqref="CH13:CH82">
    <cfRule type="cellIs" dxfId="4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C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C00-00000D000000}"/>
    <dataValidation type="decimal" allowBlank="1" showInputMessage="1" showErrorMessage="1" errorTitle="Valor." error="Solo numeros entre 0.01 a 10." sqref="BR13:BV82" xr:uid="{00000000-0002-0000-0C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C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H83"/>
  <sheetViews>
    <sheetView showGridLines="0" tabSelected="1" zoomScale="60" zoomScaleNormal="40" workbookViewId="0">
      <pane xSplit="6" ySplit="12" topLeftCell="G13" activePane="bottomRight" state="frozen"/>
      <selection pane="topRight"/>
      <selection pane="bottomLeft"/>
      <selection pane="bottomRight" activeCell="AN25" sqref="AN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11" width="4.85546875" customWidth="1"/>
    <col min="12" max="12" width="7.5703125" customWidth="1"/>
    <col min="13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11</v>
      </c>
      <c r="E3" s="2" t="s">
        <v>210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211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212</v>
      </c>
      <c r="E5" s="2" t="s">
        <v>213</v>
      </c>
    </row>
    <row r="6" spans="1:86" x14ac:dyDescent="0.2">
      <c r="B6" t="s">
        <v>13</v>
      </c>
      <c r="D6" t="s">
        <v>70</v>
      </c>
      <c r="E6" s="2" t="s">
        <v>71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214</v>
      </c>
      <c r="E7" s="6" t="s">
        <v>215</v>
      </c>
      <c r="G7" s="111" t="s">
        <v>216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216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216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216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>
        <v>0.35</v>
      </c>
      <c r="I11" s="12"/>
      <c r="J11" s="12">
        <v>0.35</v>
      </c>
      <c r="K11" s="12">
        <v>0.3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>
        <v>0.35</v>
      </c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19820886</v>
      </c>
      <c r="C13" s="2">
        <v>5054</v>
      </c>
      <c r="D13" s="2">
        <v>11514</v>
      </c>
      <c r="E13" s="2" t="s">
        <v>217</v>
      </c>
      <c r="F13" s="70" t="s">
        <v>47</v>
      </c>
      <c r="G13" s="61"/>
      <c r="H13" s="8">
        <v>6</v>
      </c>
      <c r="I13" s="8">
        <v>0</v>
      </c>
      <c r="J13" s="8">
        <v>5</v>
      </c>
      <c r="K13" s="8">
        <v>4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5.05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5.0999999999999996</v>
      </c>
      <c r="Z13" s="8"/>
      <c r="AA13" s="8"/>
      <c r="AB13" s="8">
        <v>6</v>
      </c>
      <c r="AC13" s="8"/>
      <c r="AD13" s="8">
        <v>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2.1</v>
      </c>
      <c r="AF13" s="8"/>
      <c r="AG13" s="8"/>
      <c r="AH13" s="8">
        <v>6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2.1</v>
      </c>
      <c r="AL13" s="8"/>
      <c r="AM13" s="8">
        <v>6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1.8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2207207</v>
      </c>
      <c r="C14" s="3">
        <v>5438</v>
      </c>
      <c r="D14" s="3">
        <v>11584</v>
      </c>
      <c r="E14" s="3" t="s">
        <v>218</v>
      </c>
      <c r="F14" s="72" t="s">
        <v>43</v>
      </c>
      <c r="G14" s="62"/>
      <c r="H14" s="13">
        <v>7</v>
      </c>
      <c r="I14" s="13"/>
      <c r="J14" s="13">
        <v>7</v>
      </c>
      <c r="K14" s="13">
        <v>5</v>
      </c>
      <c r="L14" s="14">
        <f t="shared" si="0"/>
        <v>6.4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6.4</v>
      </c>
      <c r="Z14" s="13"/>
      <c r="AA14" s="13"/>
      <c r="AB14" s="13">
        <v>9</v>
      </c>
      <c r="AC14" s="13"/>
      <c r="AD14" s="13"/>
      <c r="AE14" s="14">
        <f t="shared" si="5"/>
        <v>3.15</v>
      </c>
      <c r="AF14" s="13"/>
      <c r="AG14" s="13"/>
      <c r="AH14" s="13">
        <v>9</v>
      </c>
      <c r="AI14" s="13"/>
      <c r="AJ14" s="13"/>
      <c r="AK14" s="14">
        <f t="shared" si="6"/>
        <v>3.15</v>
      </c>
      <c r="AL14" s="13"/>
      <c r="AM14" s="13">
        <v>2.5</v>
      </c>
      <c r="AN14" s="13"/>
      <c r="AO14" s="14">
        <f t="shared" si="7"/>
        <v>0.75</v>
      </c>
      <c r="AP14" s="13"/>
      <c r="AQ14" s="15">
        <f t="shared" si="8"/>
        <v>0</v>
      </c>
      <c r="AR14" s="58">
        <f t="shared" si="9"/>
        <v>7.1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10301140</v>
      </c>
      <c r="C15" s="2">
        <v>5056</v>
      </c>
      <c r="D15" s="2">
        <v>11515</v>
      </c>
      <c r="E15" s="2" t="s">
        <v>219</v>
      </c>
      <c r="F15" s="70" t="s">
        <v>43</v>
      </c>
      <c r="G15" s="61"/>
      <c r="H15" s="8">
        <v>7</v>
      </c>
      <c r="I15" s="8">
        <v>0</v>
      </c>
      <c r="J15" s="8">
        <v>8</v>
      </c>
      <c r="K15" s="8">
        <v>5</v>
      </c>
      <c r="L15" s="14">
        <f t="shared" si="0"/>
        <v>6.75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/>
      <c r="AA15" s="8"/>
      <c r="AB15" s="8">
        <v>9</v>
      </c>
      <c r="AC15" s="8"/>
      <c r="AD15" s="8"/>
      <c r="AE15" s="14">
        <f t="shared" si="5"/>
        <v>3.15</v>
      </c>
      <c r="AF15" s="8"/>
      <c r="AG15" s="8"/>
      <c r="AH15" s="8">
        <v>9</v>
      </c>
      <c r="AI15" s="8"/>
      <c r="AJ15" s="8"/>
      <c r="AK15" s="14">
        <f t="shared" si="6"/>
        <v>3.15</v>
      </c>
      <c r="AL15" s="8"/>
      <c r="AM15" s="8">
        <v>6.5</v>
      </c>
      <c r="AN15" s="8"/>
      <c r="AO15" s="14">
        <f t="shared" si="7"/>
        <v>1.95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2574822</v>
      </c>
      <c r="C16" s="3">
        <v>5474</v>
      </c>
      <c r="D16" s="3">
        <v>11768</v>
      </c>
      <c r="E16" s="3" t="s">
        <v>220</v>
      </c>
      <c r="F16" s="72" t="s">
        <v>47</v>
      </c>
      <c r="G16" s="62"/>
      <c r="H16" s="13">
        <v>4</v>
      </c>
      <c r="I16" s="13"/>
      <c r="J16" s="13">
        <v>4</v>
      </c>
      <c r="K16" s="13">
        <v>5</v>
      </c>
      <c r="L16" s="14">
        <f t="shared" si="0"/>
        <v>4.3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4.3</v>
      </c>
      <c r="Z16" s="13"/>
      <c r="AA16" s="13"/>
      <c r="AB16" s="13">
        <v>2</v>
      </c>
      <c r="AC16" s="13"/>
      <c r="AD16" s="13"/>
      <c r="AE16" s="14">
        <f t="shared" si="5"/>
        <v>0.7</v>
      </c>
      <c r="AF16" s="13"/>
      <c r="AG16" s="13"/>
      <c r="AH16" s="13">
        <v>2</v>
      </c>
      <c r="AI16" s="13"/>
      <c r="AJ16" s="13"/>
      <c r="AK16" s="14">
        <f t="shared" si="6"/>
        <v>0.7</v>
      </c>
      <c r="AL16" s="13"/>
      <c r="AM16" s="13">
        <v>1</v>
      </c>
      <c r="AN16" s="13"/>
      <c r="AO16" s="14">
        <f t="shared" si="7"/>
        <v>0.3</v>
      </c>
      <c r="AP16" s="13"/>
      <c r="AQ16" s="15">
        <f t="shared" si="8"/>
        <v>0</v>
      </c>
      <c r="AR16" s="58">
        <f t="shared" si="9"/>
        <v>1.7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19820929</v>
      </c>
      <c r="C17" s="2">
        <v>3888</v>
      </c>
      <c r="D17" s="2">
        <v>11516</v>
      </c>
      <c r="E17" s="2" t="s">
        <v>221</v>
      </c>
      <c r="F17" s="70" t="s">
        <v>47</v>
      </c>
      <c r="G17" s="61"/>
      <c r="H17" s="8">
        <v>4</v>
      </c>
      <c r="I17" s="8"/>
      <c r="J17" s="8">
        <v>4</v>
      </c>
      <c r="K17" s="8">
        <v>4</v>
      </c>
      <c r="L17" s="14">
        <f t="shared" si="0"/>
        <v>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4</v>
      </c>
      <c r="Z17" s="8"/>
      <c r="AA17" s="8"/>
      <c r="AB17" s="8">
        <v>6</v>
      </c>
      <c r="AC17" s="8"/>
      <c r="AD17" s="8"/>
      <c r="AE17" s="14">
        <f t="shared" si="5"/>
        <v>2.1</v>
      </c>
      <c r="AF17" s="8"/>
      <c r="AG17" s="8"/>
      <c r="AH17" s="8">
        <v>6</v>
      </c>
      <c r="AI17" s="8"/>
      <c r="AJ17" s="8"/>
      <c r="AK17" s="14">
        <f t="shared" si="6"/>
        <v>2.1</v>
      </c>
      <c r="AL17" s="8"/>
      <c r="AM17" s="8">
        <v>6</v>
      </c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2206965</v>
      </c>
      <c r="C18" s="3">
        <v>3133</v>
      </c>
      <c r="D18" s="3">
        <v>11716</v>
      </c>
      <c r="E18" s="3" t="s">
        <v>222</v>
      </c>
      <c r="F18" s="72" t="s">
        <v>43</v>
      </c>
      <c r="G18" s="62"/>
      <c r="H18" s="13">
        <v>3</v>
      </c>
      <c r="I18" s="13"/>
      <c r="J18" s="13">
        <v>3</v>
      </c>
      <c r="K18" s="13">
        <v>4</v>
      </c>
      <c r="L18" s="14">
        <f t="shared" si="0"/>
        <v>3.3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3.3</v>
      </c>
      <c r="Z18" s="13"/>
      <c r="AA18" s="13"/>
      <c r="AB18" s="13">
        <v>8</v>
      </c>
      <c r="AC18" s="13"/>
      <c r="AD18" s="13"/>
      <c r="AE18" s="14">
        <f t="shared" si="5"/>
        <v>2.8</v>
      </c>
      <c r="AF18" s="13"/>
      <c r="AG18" s="13"/>
      <c r="AH18" s="13">
        <v>8</v>
      </c>
      <c r="AI18" s="13"/>
      <c r="AJ18" s="13"/>
      <c r="AK18" s="14">
        <f t="shared" si="6"/>
        <v>2.8</v>
      </c>
      <c r="AL18" s="13"/>
      <c r="AM18" s="13">
        <v>4.5</v>
      </c>
      <c r="AN18" s="13"/>
      <c r="AO18" s="14">
        <f t="shared" si="7"/>
        <v>1.35</v>
      </c>
      <c r="AP18" s="13"/>
      <c r="AQ18" s="15">
        <f t="shared" si="8"/>
        <v>0</v>
      </c>
      <c r="AR18" s="58">
        <f t="shared" si="9"/>
        <v>7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19820951</v>
      </c>
      <c r="C19" s="2">
        <v>2864</v>
      </c>
      <c r="D19" s="2">
        <v>11517</v>
      </c>
      <c r="E19" s="2" t="s">
        <v>223</v>
      </c>
      <c r="F19" s="70" t="s">
        <v>43</v>
      </c>
      <c r="G19" s="61"/>
      <c r="H19" s="8">
        <v>7</v>
      </c>
      <c r="I19" s="8"/>
      <c r="J19" s="8">
        <v>7</v>
      </c>
      <c r="K19" s="8">
        <v>5</v>
      </c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>
        <v>8</v>
      </c>
      <c r="AC19" s="8"/>
      <c r="AD19" s="8"/>
      <c r="AE19" s="14">
        <f t="shared" si="5"/>
        <v>2.8</v>
      </c>
      <c r="AF19" s="8"/>
      <c r="AG19" s="8"/>
      <c r="AH19" s="8">
        <v>8</v>
      </c>
      <c r="AI19" s="8"/>
      <c r="AJ19" s="8"/>
      <c r="AK19" s="14">
        <f t="shared" si="6"/>
        <v>2.8</v>
      </c>
      <c r="AL19" s="8"/>
      <c r="AM19" s="8">
        <v>4</v>
      </c>
      <c r="AN19" s="8"/>
      <c r="AO19" s="14">
        <f t="shared" si="7"/>
        <v>1.2</v>
      </c>
      <c r="AP19" s="8"/>
      <c r="AQ19" s="15">
        <f t="shared" si="8"/>
        <v>0</v>
      </c>
      <c r="AR19" s="58">
        <f t="shared" si="9"/>
        <v>6.8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6135556</v>
      </c>
      <c r="C20" s="3">
        <v>4969</v>
      </c>
      <c r="D20" s="3">
        <v>11542</v>
      </c>
      <c r="E20" s="3" t="s">
        <v>224</v>
      </c>
      <c r="F20" s="72" t="s">
        <v>47</v>
      </c>
      <c r="G20" s="62"/>
      <c r="H20" s="13">
        <v>6</v>
      </c>
      <c r="I20" s="13"/>
      <c r="J20" s="13">
        <v>6</v>
      </c>
      <c r="K20" s="13">
        <v>6</v>
      </c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>
        <v>7</v>
      </c>
      <c r="AC20" s="13"/>
      <c r="AD20" s="13"/>
      <c r="AE20" s="14">
        <f t="shared" si="5"/>
        <v>2.4500000000000002</v>
      </c>
      <c r="AF20" s="13"/>
      <c r="AG20" s="13"/>
      <c r="AH20" s="13">
        <v>6</v>
      </c>
      <c r="AI20" s="13"/>
      <c r="AJ20" s="13"/>
      <c r="AK20" s="14">
        <f t="shared" si="6"/>
        <v>2.1</v>
      </c>
      <c r="AL20" s="13"/>
      <c r="AM20" s="13">
        <v>2</v>
      </c>
      <c r="AN20" s="13"/>
      <c r="AO20" s="14">
        <f t="shared" si="7"/>
        <v>0.6</v>
      </c>
      <c r="AP20" s="13"/>
      <c r="AQ20" s="15">
        <f t="shared" si="8"/>
        <v>0</v>
      </c>
      <c r="AR20" s="58">
        <f t="shared" si="9"/>
        <v>5.2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5617121</v>
      </c>
      <c r="C21" s="2">
        <v>5180</v>
      </c>
      <c r="D21" s="2">
        <v>11518</v>
      </c>
      <c r="E21" s="2" t="s">
        <v>225</v>
      </c>
      <c r="F21" s="70" t="s">
        <v>47</v>
      </c>
      <c r="G21" s="61"/>
      <c r="H21" s="8">
        <v>8</v>
      </c>
      <c r="I21" s="8"/>
      <c r="J21" s="8">
        <v>8</v>
      </c>
      <c r="K21" s="8">
        <v>5</v>
      </c>
      <c r="L21" s="14">
        <f t="shared" si="0"/>
        <v>7.1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7.1</v>
      </c>
      <c r="Z21" s="8"/>
      <c r="AA21" s="8"/>
      <c r="AB21" s="8">
        <v>8</v>
      </c>
      <c r="AC21" s="8"/>
      <c r="AD21" s="8"/>
      <c r="AE21" s="14">
        <f t="shared" si="5"/>
        <v>2.8</v>
      </c>
      <c r="AF21" s="8"/>
      <c r="AG21" s="8"/>
      <c r="AH21" s="8">
        <v>7</v>
      </c>
      <c r="AI21" s="8"/>
      <c r="AJ21" s="8"/>
      <c r="AK21" s="14">
        <f t="shared" si="6"/>
        <v>2.4500000000000002</v>
      </c>
      <c r="AL21" s="8"/>
      <c r="AM21" s="8">
        <v>3</v>
      </c>
      <c r="AN21" s="8"/>
      <c r="AO21" s="14">
        <f t="shared" si="7"/>
        <v>0.9</v>
      </c>
      <c r="AP21" s="8"/>
      <c r="AQ21" s="15">
        <f t="shared" si="8"/>
        <v>0</v>
      </c>
      <c r="AR21" s="58">
        <f t="shared" si="9"/>
        <v>6.2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2576248</v>
      </c>
      <c r="C22" s="3">
        <v>4827</v>
      </c>
      <c r="D22" s="3">
        <v>11519</v>
      </c>
      <c r="E22" s="3" t="s">
        <v>226</v>
      </c>
      <c r="F22" s="72" t="s">
        <v>43</v>
      </c>
      <c r="G22" s="62"/>
      <c r="H22" s="13">
        <v>8</v>
      </c>
      <c r="I22" s="13"/>
      <c r="J22" s="13">
        <v>8</v>
      </c>
      <c r="K22" s="13">
        <v>6</v>
      </c>
      <c r="L22" s="14">
        <f t="shared" si="0"/>
        <v>7.4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/>
      <c r="AA22" s="13"/>
      <c r="AB22" s="13">
        <v>9</v>
      </c>
      <c r="AC22" s="13"/>
      <c r="AD22" s="13"/>
      <c r="AE22" s="14">
        <f t="shared" si="5"/>
        <v>3.15</v>
      </c>
      <c r="AF22" s="13"/>
      <c r="AG22" s="13"/>
      <c r="AH22" s="13">
        <v>9</v>
      </c>
      <c r="AI22" s="13"/>
      <c r="AJ22" s="13"/>
      <c r="AK22" s="14">
        <f t="shared" si="6"/>
        <v>3.15</v>
      </c>
      <c r="AL22" s="13"/>
      <c r="AM22" s="13">
        <v>6</v>
      </c>
      <c r="AN22" s="13"/>
      <c r="AO22" s="14">
        <f t="shared" si="7"/>
        <v>1.8</v>
      </c>
      <c r="AP22" s="13"/>
      <c r="AQ22" s="15">
        <f t="shared" si="8"/>
        <v>0</v>
      </c>
      <c r="AR22" s="58">
        <f t="shared" si="9"/>
        <v>8.1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5205203</v>
      </c>
      <c r="C23" s="2">
        <v>3284</v>
      </c>
      <c r="D23" s="2">
        <v>11543</v>
      </c>
      <c r="E23" s="2" t="s">
        <v>227</v>
      </c>
      <c r="F23" s="70" t="s">
        <v>43</v>
      </c>
      <c r="G23" s="61"/>
      <c r="H23" s="8">
        <v>4</v>
      </c>
      <c r="I23" s="8"/>
      <c r="J23" s="8">
        <v>5</v>
      </c>
      <c r="K23" s="8">
        <v>2</v>
      </c>
      <c r="L23" s="14">
        <f t="shared" si="0"/>
        <v>3.75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3.8</v>
      </c>
      <c r="Z23" s="8"/>
      <c r="AA23" s="8"/>
      <c r="AB23" s="8">
        <v>6</v>
      </c>
      <c r="AC23" s="8"/>
      <c r="AD23" s="8"/>
      <c r="AE23" s="14">
        <f t="shared" si="5"/>
        <v>2.1</v>
      </c>
      <c r="AF23" s="8"/>
      <c r="AG23" s="8"/>
      <c r="AH23" s="8">
        <v>6</v>
      </c>
      <c r="AI23" s="8"/>
      <c r="AJ23" s="8"/>
      <c r="AK23" s="14">
        <f t="shared" si="6"/>
        <v>2.1</v>
      </c>
      <c r="AL23" s="8"/>
      <c r="AM23" s="8">
        <v>6</v>
      </c>
      <c r="AN23" s="8"/>
      <c r="AO23" s="14">
        <f t="shared" si="7"/>
        <v>1.8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19820897</v>
      </c>
      <c r="C24" s="3">
        <v>3258</v>
      </c>
      <c r="D24" s="3">
        <v>11520</v>
      </c>
      <c r="E24" s="3" t="s">
        <v>228</v>
      </c>
      <c r="F24" s="72" t="s">
        <v>47</v>
      </c>
      <c r="G24" s="62"/>
      <c r="H24" s="13">
        <v>4</v>
      </c>
      <c r="I24" s="13"/>
      <c r="J24" s="13">
        <v>4</v>
      </c>
      <c r="K24" s="13">
        <v>3</v>
      </c>
      <c r="L24" s="14">
        <f t="shared" si="0"/>
        <v>3.7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3.7</v>
      </c>
      <c r="Z24" s="13"/>
      <c r="AA24" s="13"/>
      <c r="AB24" s="13">
        <v>5.7</v>
      </c>
      <c r="AC24" s="13"/>
      <c r="AD24" s="13"/>
      <c r="AE24" s="14">
        <f t="shared" si="5"/>
        <v>2</v>
      </c>
      <c r="AF24" s="13"/>
      <c r="AG24" s="13"/>
      <c r="AH24" s="13">
        <v>6.5</v>
      </c>
      <c r="AI24" s="13"/>
      <c r="AJ24" s="13"/>
      <c r="AK24" s="14">
        <f t="shared" si="6"/>
        <v>2.2799999999999998</v>
      </c>
      <c r="AL24" s="13"/>
      <c r="AM24" s="13">
        <v>6</v>
      </c>
      <c r="AN24" s="13"/>
      <c r="AO24" s="14">
        <f t="shared" si="7"/>
        <v>1.8</v>
      </c>
      <c r="AP24" s="13"/>
      <c r="AQ24" s="15">
        <f t="shared" si="8"/>
        <v>0</v>
      </c>
      <c r="AR24" s="58">
        <f t="shared" si="9"/>
        <v>6.1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19820889</v>
      </c>
      <c r="C25" s="2">
        <v>3988</v>
      </c>
      <c r="D25" s="2">
        <v>11521</v>
      </c>
      <c r="E25" s="2" t="s">
        <v>229</v>
      </c>
      <c r="F25" s="70" t="s">
        <v>47</v>
      </c>
      <c r="G25" s="61"/>
      <c r="H25" s="8">
        <v>8</v>
      </c>
      <c r="I25" s="8"/>
      <c r="J25" s="8">
        <v>7</v>
      </c>
      <c r="K25" s="8">
        <v>8</v>
      </c>
      <c r="L25" s="14">
        <f t="shared" si="0"/>
        <v>7.65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7.7</v>
      </c>
      <c r="Z25" s="8"/>
      <c r="AA25" s="8"/>
      <c r="AB25" s="8">
        <v>8</v>
      </c>
      <c r="AC25" s="8"/>
      <c r="AD25" s="8"/>
      <c r="AE25" s="14">
        <f t="shared" si="5"/>
        <v>2.8</v>
      </c>
      <c r="AF25" s="8"/>
      <c r="AG25" s="8"/>
      <c r="AH25" s="8">
        <v>9</v>
      </c>
      <c r="AI25" s="8"/>
      <c r="AJ25" s="8"/>
      <c r="AK25" s="14">
        <f t="shared" si="6"/>
        <v>3.15</v>
      </c>
      <c r="AL25" s="8"/>
      <c r="AM25" s="8">
        <v>6</v>
      </c>
      <c r="AN25" s="8"/>
      <c r="AO25" s="14">
        <f t="shared" si="7"/>
        <v>1.8</v>
      </c>
      <c r="AP25" s="8"/>
      <c r="AQ25" s="15">
        <f t="shared" si="8"/>
        <v>0</v>
      </c>
      <c r="AR25" s="58">
        <f t="shared" si="9"/>
        <v>7.8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6302893</v>
      </c>
      <c r="C26" s="3">
        <v>5072</v>
      </c>
      <c r="D26" s="3">
        <v>11522</v>
      </c>
      <c r="E26" s="3" t="s">
        <v>230</v>
      </c>
      <c r="F26" s="72" t="s">
        <v>47</v>
      </c>
      <c r="G26" s="62"/>
      <c r="H26" s="13">
        <v>8</v>
      </c>
      <c r="I26" s="13"/>
      <c r="J26" s="13">
        <v>8</v>
      </c>
      <c r="K26" s="13">
        <v>6</v>
      </c>
      <c r="L26" s="14">
        <f t="shared" si="0"/>
        <v>7.4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>
        <v>8</v>
      </c>
      <c r="AC26" s="13"/>
      <c r="AD26" s="13"/>
      <c r="AE26" s="14">
        <f t="shared" si="5"/>
        <v>2.8</v>
      </c>
      <c r="AF26" s="13"/>
      <c r="AG26" s="13"/>
      <c r="AH26" s="13">
        <v>10</v>
      </c>
      <c r="AI26" s="13"/>
      <c r="AJ26" s="13"/>
      <c r="AK26" s="14">
        <f t="shared" si="6"/>
        <v>3.5</v>
      </c>
      <c r="AL26" s="13"/>
      <c r="AM26" s="13">
        <v>3</v>
      </c>
      <c r="AN26" s="13"/>
      <c r="AO26" s="14">
        <f t="shared" si="7"/>
        <v>0.9</v>
      </c>
      <c r="AP26" s="13"/>
      <c r="AQ26" s="15">
        <f t="shared" si="8"/>
        <v>0</v>
      </c>
      <c r="AR26" s="58">
        <f t="shared" si="9"/>
        <v>7.2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10301187</v>
      </c>
      <c r="C27" s="2">
        <v>5057</v>
      </c>
      <c r="D27" s="2">
        <v>11523</v>
      </c>
      <c r="E27" s="2" t="s">
        <v>231</v>
      </c>
      <c r="F27" s="70" t="s">
        <v>43</v>
      </c>
      <c r="G27" s="61"/>
      <c r="H27" s="8">
        <v>8</v>
      </c>
      <c r="I27" s="8"/>
      <c r="J27" s="8">
        <v>8</v>
      </c>
      <c r="K27" s="8">
        <v>5</v>
      </c>
      <c r="L27" s="14">
        <f t="shared" si="0"/>
        <v>7.1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>
        <v>9</v>
      </c>
      <c r="AC27" s="8"/>
      <c r="AD27" s="8"/>
      <c r="AE27" s="14">
        <f t="shared" si="5"/>
        <v>3.15</v>
      </c>
      <c r="AF27" s="8"/>
      <c r="AG27" s="8"/>
      <c r="AH27" s="8">
        <v>9</v>
      </c>
      <c r="AI27" s="8"/>
      <c r="AJ27" s="8"/>
      <c r="AK27" s="14">
        <f t="shared" si="6"/>
        <v>3.15</v>
      </c>
      <c r="AL27" s="8"/>
      <c r="AM27" s="8">
        <v>8</v>
      </c>
      <c r="AN27" s="8"/>
      <c r="AO27" s="14">
        <f t="shared" si="7"/>
        <v>2.4</v>
      </c>
      <c r="AP27" s="8"/>
      <c r="AQ27" s="15">
        <f t="shared" si="8"/>
        <v>0</v>
      </c>
      <c r="AR27" s="58">
        <f t="shared" si="9"/>
        <v>8.6999999999999993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19820931</v>
      </c>
      <c r="C28" s="3">
        <v>2869</v>
      </c>
      <c r="D28" s="3">
        <v>11545</v>
      </c>
      <c r="E28" s="3" t="s">
        <v>232</v>
      </c>
      <c r="F28" s="72" t="s">
        <v>47</v>
      </c>
      <c r="G28" s="62"/>
      <c r="H28" s="13">
        <v>5</v>
      </c>
      <c r="I28" s="13"/>
      <c r="J28" s="13">
        <v>6</v>
      </c>
      <c r="K28" s="13">
        <v>3</v>
      </c>
      <c r="L28" s="14">
        <f t="shared" si="0"/>
        <v>4.75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4.8</v>
      </c>
      <c r="Z28" s="13"/>
      <c r="AA28" s="13"/>
      <c r="AB28" s="13">
        <v>8</v>
      </c>
      <c r="AC28" s="13"/>
      <c r="AD28" s="13"/>
      <c r="AE28" s="14">
        <f t="shared" si="5"/>
        <v>2.8</v>
      </c>
      <c r="AF28" s="13"/>
      <c r="AG28" s="13"/>
      <c r="AH28" s="13">
        <v>7</v>
      </c>
      <c r="AI28" s="13"/>
      <c r="AJ28" s="13"/>
      <c r="AK28" s="14">
        <f t="shared" si="6"/>
        <v>2.4500000000000002</v>
      </c>
      <c r="AL28" s="13"/>
      <c r="AM28" s="13">
        <v>4</v>
      </c>
      <c r="AN28" s="13"/>
      <c r="AO28" s="14">
        <f t="shared" si="7"/>
        <v>1.2</v>
      </c>
      <c r="AP28" s="13"/>
      <c r="AQ28" s="15">
        <f t="shared" si="8"/>
        <v>0</v>
      </c>
      <c r="AR28" s="58">
        <f t="shared" si="9"/>
        <v>6.5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19847909</v>
      </c>
      <c r="C29" s="2">
        <v>4405</v>
      </c>
      <c r="D29" s="2">
        <v>11524</v>
      </c>
      <c r="E29" s="2" t="s">
        <v>233</v>
      </c>
      <c r="F29" s="70" t="s">
        <v>43</v>
      </c>
      <c r="G29" s="61"/>
      <c r="H29" s="8">
        <v>6</v>
      </c>
      <c r="I29" s="8"/>
      <c r="J29" s="8">
        <v>6.5</v>
      </c>
      <c r="K29" s="8">
        <v>5.4</v>
      </c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/>
      <c r="AA29" s="8"/>
      <c r="AB29" s="8">
        <v>7</v>
      </c>
      <c r="AC29" s="8"/>
      <c r="AD29" s="8"/>
      <c r="AE29" s="14">
        <f t="shared" si="5"/>
        <v>2.4500000000000002</v>
      </c>
      <c r="AF29" s="8"/>
      <c r="AG29" s="8"/>
      <c r="AH29" s="8">
        <v>7</v>
      </c>
      <c r="AI29" s="8"/>
      <c r="AJ29" s="8"/>
      <c r="AK29" s="14">
        <f t="shared" si="6"/>
        <v>2.4500000000000002</v>
      </c>
      <c r="AL29" s="8"/>
      <c r="AM29" s="8">
        <v>7</v>
      </c>
      <c r="AN29" s="8"/>
      <c r="AO29" s="14">
        <f t="shared" si="7"/>
        <v>2.1</v>
      </c>
      <c r="AP29" s="8"/>
      <c r="AQ29" s="15">
        <f t="shared" si="8"/>
        <v>0</v>
      </c>
      <c r="AR29" s="58">
        <f t="shared" si="9"/>
        <v>7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19831645</v>
      </c>
      <c r="C30" s="3">
        <v>4628</v>
      </c>
      <c r="D30" s="3">
        <v>11525</v>
      </c>
      <c r="E30" s="3" t="s">
        <v>234</v>
      </c>
      <c r="F30" s="72" t="s">
        <v>43</v>
      </c>
      <c r="G30" s="62"/>
      <c r="H30" s="13">
        <v>7</v>
      </c>
      <c r="I30" s="13"/>
      <c r="J30" s="13">
        <v>8</v>
      </c>
      <c r="K30" s="13">
        <v>5</v>
      </c>
      <c r="L30" s="14">
        <f t="shared" si="0"/>
        <v>6.75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6.8</v>
      </c>
      <c r="Z30" s="13"/>
      <c r="AA30" s="13"/>
      <c r="AB30" s="13">
        <v>7</v>
      </c>
      <c r="AC30" s="13"/>
      <c r="AD30" s="13"/>
      <c r="AE30" s="14">
        <f t="shared" si="5"/>
        <v>2.4500000000000002</v>
      </c>
      <c r="AF30" s="13"/>
      <c r="AG30" s="13"/>
      <c r="AH30" s="13">
        <v>7</v>
      </c>
      <c r="AI30" s="13"/>
      <c r="AJ30" s="13"/>
      <c r="AK30" s="14">
        <f t="shared" si="6"/>
        <v>2.4500000000000002</v>
      </c>
      <c r="AL30" s="13"/>
      <c r="AM30" s="13">
        <v>5</v>
      </c>
      <c r="AN30" s="13"/>
      <c r="AO30" s="14">
        <f t="shared" si="7"/>
        <v>1.5</v>
      </c>
      <c r="AP30" s="13"/>
      <c r="AQ30" s="15">
        <f t="shared" si="8"/>
        <v>0</v>
      </c>
      <c r="AR30" s="58">
        <f t="shared" si="9"/>
        <v>6.4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19820890</v>
      </c>
      <c r="C31" s="2">
        <v>3594</v>
      </c>
      <c r="D31" s="2">
        <v>11526</v>
      </c>
      <c r="E31" s="2" t="s">
        <v>235</v>
      </c>
      <c r="F31" s="70" t="s">
        <v>43</v>
      </c>
      <c r="G31" s="61"/>
      <c r="H31" s="8">
        <v>6</v>
      </c>
      <c r="I31" s="8"/>
      <c r="J31" s="8">
        <v>6</v>
      </c>
      <c r="K31" s="8">
        <v>7</v>
      </c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/>
      <c r="AA31" s="8"/>
      <c r="AB31" s="8">
        <v>7</v>
      </c>
      <c r="AC31" s="8"/>
      <c r="AD31" s="8"/>
      <c r="AE31" s="14">
        <f t="shared" si="5"/>
        <v>2.4500000000000002</v>
      </c>
      <c r="AF31" s="8"/>
      <c r="AG31" s="8"/>
      <c r="AH31" s="8">
        <v>7</v>
      </c>
      <c r="AI31" s="8"/>
      <c r="AJ31" s="8"/>
      <c r="AK31" s="14">
        <f t="shared" si="6"/>
        <v>2.4500000000000002</v>
      </c>
      <c r="AL31" s="8"/>
      <c r="AM31" s="8">
        <v>4</v>
      </c>
      <c r="AN31" s="8"/>
      <c r="AO31" s="14">
        <f t="shared" si="7"/>
        <v>1.2</v>
      </c>
      <c r="AP31" s="8"/>
      <c r="AQ31" s="15">
        <f t="shared" si="8"/>
        <v>0</v>
      </c>
      <c r="AR31" s="58">
        <f t="shared" si="9"/>
        <v>6.1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5786613</v>
      </c>
      <c r="C32" s="3">
        <v>5440</v>
      </c>
      <c r="D32" s="3">
        <v>11586</v>
      </c>
      <c r="E32" s="3" t="s">
        <v>236</v>
      </c>
      <c r="F32" s="72" t="s">
        <v>47</v>
      </c>
      <c r="G32" s="62"/>
      <c r="H32" s="13">
        <v>5</v>
      </c>
      <c r="I32" s="13">
        <v>0</v>
      </c>
      <c r="J32" s="13">
        <v>5</v>
      </c>
      <c r="K32" s="13">
        <v>5</v>
      </c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>
        <v>0</v>
      </c>
      <c r="AA32" s="13"/>
      <c r="AB32" s="13">
        <v>6</v>
      </c>
      <c r="AC32" s="13"/>
      <c r="AD32" s="13"/>
      <c r="AE32" s="14">
        <f t="shared" si="5"/>
        <v>2.1</v>
      </c>
      <c r="AF32" s="13"/>
      <c r="AG32" s="13"/>
      <c r="AH32" s="13">
        <v>6</v>
      </c>
      <c r="AI32" s="13"/>
      <c r="AJ32" s="13"/>
      <c r="AK32" s="14">
        <f t="shared" si="6"/>
        <v>2.1</v>
      </c>
      <c r="AL32" s="13"/>
      <c r="AM32" s="13">
        <v>6</v>
      </c>
      <c r="AN32" s="13"/>
      <c r="AO32" s="14">
        <f t="shared" si="7"/>
        <v>1.8</v>
      </c>
      <c r="AP32" s="13"/>
      <c r="AQ32" s="15">
        <f t="shared" si="8"/>
        <v>0</v>
      </c>
      <c r="AR32" s="58">
        <f t="shared" si="9"/>
        <v>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19820944</v>
      </c>
      <c r="C33" s="2">
        <v>2876</v>
      </c>
      <c r="D33" s="2">
        <v>11547</v>
      </c>
      <c r="E33" s="2" t="s">
        <v>237</v>
      </c>
      <c r="F33" s="70" t="s">
        <v>47</v>
      </c>
      <c r="G33" s="61"/>
      <c r="H33" s="8">
        <v>8</v>
      </c>
      <c r="I33" s="8"/>
      <c r="J33" s="8">
        <v>8</v>
      </c>
      <c r="K33" s="8">
        <v>5</v>
      </c>
      <c r="L33" s="14">
        <f t="shared" si="0"/>
        <v>7.1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7.1</v>
      </c>
      <c r="Z33" s="8"/>
      <c r="AA33" s="8"/>
      <c r="AB33" s="8">
        <v>9</v>
      </c>
      <c r="AC33" s="8"/>
      <c r="AD33" s="8"/>
      <c r="AE33" s="14">
        <f t="shared" si="5"/>
        <v>3.15</v>
      </c>
      <c r="AF33" s="8"/>
      <c r="AG33" s="8"/>
      <c r="AH33" s="8">
        <v>9</v>
      </c>
      <c r="AI33" s="8"/>
      <c r="AJ33" s="8"/>
      <c r="AK33" s="14">
        <f t="shared" si="6"/>
        <v>3.15</v>
      </c>
      <c r="AL33" s="8"/>
      <c r="AM33" s="8">
        <v>9</v>
      </c>
      <c r="AN33" s="8"/>
      <c r="AO33" s="14">
        <f t="shared" si="7"/>
        <v>2.7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5205235</v>
      </c>
      <c r="C34" s="3">
        <v>3855</v>
      </c>
      <c r="D34" s="3">
        <v>11548</v>
      </c>
      <c r="E34" s="3" t="s">
        <v>238</v>
      </c>
      <c r="F34" s="72" t="s">
        <v>43</v>
      </c>
      <c r="G34" s="62"/>
      <c r="H34" s="13">
        <v>4</v>
      </c>
      <c r="I34" s="13"/>
      <c r="J34" s="13">
        <v>3</v>
      </c>
      <c r="K34" s="13">
        <v>3</v>
      </c>
      <c r="L34" s="14">
        <f t="shared" si="0"/>
        <v>3.35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3.4</v>
      </c>
      <c r="Z34" s="13"/>
      <c r="AA34" s="13"/>
      <c r="AB34" s="13">
        <v>5</v>
      </c>
      <c r="AC34" s="13"/>
      <c r="AD34" s="13"/>
      <c r="AE34" s="14">
        <f t="shared" si="5"/>
        <v>1.75</v>
      </c>
      <c r="AF34" s="13"/>
      <c r="AG34" s="13"/>
      <c r="AH34" s="13">
        <v>6</v>
      </c>
      <c r="AI34" s="13"/>
      <c r="AJ34" s="13"/>
      <c r="AK34" s="14">
        <f t="shared" si="6"/>
        <v>2.1</v>
      </c>
      <c r="AL34" s="13"/>
      <c r="AM34" s="13">
        <v>4</v>
      </c>
      <c r="AN34" s="13"/>
      <c r="AO34" s="14">
        <f t="shared" si="7"/>
        <v>1.2</v>
      </c>
      <c r="AP34" s="13"/>
      <c r="AQ34" s="15">
        <f t="shared" si="8"/>
        <v>0</v>
      </c>
      <c r="AR34" s="58">
        <f t="shared" si="9"/>
        <v>5.0999999999999996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19755166</v>
      </c>
      <c r="C35" s="2">
        <v>4622</v>
      </c>
      <c r="D35" s="2">
        <v>11549</v>
      </c>
      <c r="E35" s="2" t="s">
        <v>239</v>
      </c>
      <c r="F35" s="70" t="s">
        <v>43</v>
      </c>
      <c r="G35" s="61"/>
      <c r="H35" s="8">
        <v>9</v>
      </c>
      <c r="I35" s="8"/>
      <c r="J35" s="8">
        <v>9</v>
      </c>
      <c r="K35" s="8">
        <v>6</v>
      </c>
      <c r="L35" s="14">
        <f t="shared" si="0"/>
        <v>8.1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8.1</v>
      </c>
      <c r="Z35" s="8"/>
      <c r="AA35" s="8"/>
      <c r="AB35" s="8">
        <v>10</v>
      </c>
      <c r="AC35" s="8"/>
      <c r="AD35" s="8"/>
      <c r="AE35" s="14">
        <f t="shared" si="5"/>
        <v>3.5</v>
      </c>
      <c r="AF35" s="8"/>
      <c r="AG35" s="8"/>
      <c r="AH35" s="8">
        <v>10</v>
      </c>
      <c r="AI35" s="8"/>
      <c r="AJ35" s="8"/>
      <c r="AK35" s="14">
        <f t="shared" si="6"/>
        <v>3.5</v>
      </c>
      <c r="AL35" s="8"/>
      <c r="AM35" s="8">
        <v>10</v>
      </c>
      <c r="AN35" s="8"/>
      <c r="AO35" s="14">
        <f t="shared" si="7"/>
        <v>3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6052459</v>
      </c>
      <c r="C36" s="3">
        <v>4403</v>
      </c>
      <c r="D36" s="3">
        <v>11533</v>
      </c>
      <c r="E36" s="3" t="s">
        <v>240</v>
      </c>
      <c r="F36" s="72" t="s">
        <v>43</v>
      </c>
      <c r="G36" s="62"/>
      <c r="H36" s="13">
        <v>7</v>
      </c>
      <c r="I36" s="13"/>
      <c r="J36" s="13">
        <v>6</v>
      </c>
      <c r="K36" s="13">
        <v>6</v>
      </c>
      <c r="L36" s="14">
        <f t="shared" si="0"/>
        <v>6.35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/>
      <c r="AA36" s="13"/>
      <c r="AB36" s="13">
        <v>7</v>
      </c>
      <c r="AC36" s="13"/>
      <c r="AD36" s="13"/>
      <c r="AE36" s="14">
        <f t="shared" si="5"/>
        <v>2.4500000000000002</v>
      </c>
      <c r="AF36" s="13"/>
      <c r="AG36" s="13"/>
      <c r="AH36" s="13">
        <v>7</v>
      </c>
      <c r="AI36" s="13"/>
      <c r="AJ36" s="13"/>
      <c r="AK36" s="14">
        <f t="shared" si="6"/>
        <v>2.4500000000000002</v>
      </c>
      <c r="AL36" s="13"/>
      <c r="AM36" s="13">
        <v>7</v>
      </c>
      <c r="AN36" s="13"/>
      <c r="AO36" s="14">
        <f t="shared" si="7"/>
        <v>2.1</v>
      </c>
      <c r="AP36" s="13"/>
      <c r="AQ36" s="15">
        <f t="shared" si="8"/>
        <v>0</v>
      </c>
      <c r="AR36" s="58">
        <f t="shared" si="9"/>
        <v>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19820903</v>
      </c>
      <c r="C37" s="2">
        <v>2865</v>
      </c>
      <c r="D37" s="2">
        <v>11534</v>
      </c>
      <c r="E37" s="2" t="s">
        <v>241</v>
      </c>
      <c r="F37" s="70" t="s">
        <v>43</v>
      </c>
      <c r="G37" s="61"/>
      <c r="H37" s="8">
        <v>7</v>
      </c>
      <c r="I37" s="8"/>
      <c r="J37" s="8">
        <v>8</v>
      </c>
      <c r="K37" s="8">
        <v>5</v>
      </c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/>
      <c r="AA37" s="8"/>
      <c r="AB37" s="8">
        <v>8</v>
      </c>
      <c r="AC37" s="8"/>
      <c r="AD37" s="8"/>
      <c r="AE37" s="14">
        <f t="shared" si="5"/>
        <v>2.8</v>
      </c>
      <c r="AF37" s="8"/>
      <c r="AG37" s="8"/>
      <c r="AH37" s="8">
        <v>8</v>
      </c>
      <c r="AI37" s="8"/>
      <c r="AJ37" s="8"/>
      <c r="AK37" s="14">
        <f t="shared" si="6"/>
        <v>2.8</v>
      </c>
      <c r="AL37" s="8"/>
      <c r="AM37" s="8">
        <v>6</v>
      </c>
      <c r="AN37" s="8"/>
      <c r="AO37" s="14">
        <f t="shared" si="7"/>
        <v>1.8</v>
      </c>
      <c r="AP37" s="8"/>
      <c r="AQ37" s="15">
        <f t="shared" si="8"/>
        <v>0</v>
      </c>
      <c r="AR37" s="58">
        <f t="shared" si="9"/>
        <v>7.4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10534318</v>
      </c>
      <c r="C38" s="3">
        <v>5437</v>
      </c>
      <c r="D38" s="3">
        <v>11583</v>
      </c>
      <c r="E38" s="3" t="s">
        <v>242</v>
      </c>
      <c r="F38" s="72" t="s">
        <v>43</v>
      </c>
      <c r="G38" s="62"/>
      <c r="H38" s="13">
        <v>7</v>
      </c>
      <c r="I38" s="13"/>
      <c r="J38" s="13">
        <v>8</v>
      </c>
      <c r="K38" s="13">
        <v>5</v>
      </c>
      <c r="L38" s="14">
        <f t="shared" si="0"/>
        <v>6.75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/>
      <c r="AA38" s="13"/>
      <c r="AB38" s="13">
        <v>9</v>
      </c>
      <c r="AC38" s="13"/>
      <c r="AD38" s="13"/>
      <c r="AE38" s="14">
        <f t="shared" si="5"/>
        <v>3.15</v>
      </c>
      <c r="AF38" s="13"/>
      <c r="AG38" s="13"/>
      <c r="AH38" s="13">
        <v>9</v>
      </c>
      <c r="AI38" s="13"/>
      <c r="AJ38" s="13"/>
      <c r="AK38" s="14">
        <f t="shared" si="6"/>
        <v>3.15</v>
      </c>
      <c r="AL38" s="13"/>
      <c r="AM38" s="13">
        <v>2.5</v>
      </c>
      <c r="AN38" s="13"/>
      <c r="AO38" s="14">
        <f t="shared" si="7"/>
        <v>0.75</v>
      </c>
      <c r="AP38" s="13"/>
      <c r="AQ38" s="15">
        <f t="shared" si="8"/>
        <v>0</v>
      </c>
      <c r="AR38" s="58">
        <f t="shared" si="9"/>
        <v>7.1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19834527</v>
      </c>
      <c r="C39" s="2">
        <v>5065</v>
      </c>
      <c r="D39" s="2">
        <v>11536</v>
      </c>
      <c r="E39" s="2" t="s">
        <v>243</v>
      </c>
      <c r="F39" s="70" t="s">
        <v>47</v>
      </c>
      <c r="G39" s="61"/>
      <c r="H39" s="8">
        <v>8</v>
      </c>
      <c r="I39" s="8"/>
      <c r="J39" s="8">
        <v>7</v>
      </c>
      <c r="K39" s="8">
        <v>7</v>
      </c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>
        <v>10</v>
      </c>
      <c r="AC39" s="8"/>
      <c r="AD39" s="8"/>
      <c r="AE39" s="14">
        <f t="shared" si="5"/>
        <v>3.5</v>
      </c>
      <c r="AF39" s="8"/>
      <c r="AG39" s="8"/>
      <c r="AH39" s="8">
        <v>10</v>
      </c>
      <c r="AI39" s="8"/>
      <c r="AJ39" s="8"/>
      <c r="AK39" s="14">
        <f t="shared" si="6"/>
        <v>3.5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10238255</v>
      </c>
      <c r="C40" s="3">
        <v>5181</v>
      </c>
      <c r="D40" s="3">
        <v>11537</v>
      </c>
      <c r="E40" s="3" t="s">
        <v>244</v>
      </c>
      <c r="F40" s="72" t="s">
        <v>47</v>
      </c>
      <c r="G40" s="62"/>
      <c r="H40" s="13">
        <v>6</v>
      </c>
      <c r="I40" s="13"/>
      <c r="J40" s="13">
        <v>8</v>
      </c>
      <c r="K40" s="13">
        <v>4</v>
      </c>
      <c r="L40" s="14">
        <f t="shared" si="0"/>
        <v>6.1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6.1</v>
      </c>
      <c r="Z40" s="13"/>
      <c r="AA40" s="13"/>
      <c r="AB40" s="13">
        <v>8</v>
      </c>
      <c r="AC40" s="13"/>
      <c r="AD40" s="13"/>
      <c r="AE40" s="14">
        <f t="shared" si="5"/>
        <v>2.8</v>
      </c>
      <c r="AF40" s="13"/>
      <c r="AG40" s="13"/>
      <c r="AH40" s="13">
        <v>7</v>
      </c>
      <c r="AI40" s="13"/>
      <c r="AJ40" s="13"/>
      <c r="AK40" s="14">
        <f t="shared" si="6"/>
        <v>2.4500000000000002</v>
      </c>
      <c r="AL40" s="13"/>
      <c r="AM40" s="13">
        <v>8.5</v>
      </c>
      <c r="AN40" s="13"/>
      <c r="AO40" s="14">
        <f t="shared" si="7"/>
        <v>2.5499999999999998</v>
      </c>
      <c r="AP40" s="13"/>
      <c r="AQ40" s="15">
        <f t="shared" si="8"/>
        <v>0</v>
      </c>
      <c r="AR40" s="58">
        <f t="shared" si="9"/>
        <v>7.8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6335442</v>
      </c>
      <c r="C41" s="2">
        <v>2783</v>
      </c>
      <c r="D41" s="2">
        <v>11538</v>
      </c>
      <c r="E41" s="2" t="s">
        <v>245</v>
      </c>
      <c r="F41" s="70" t="s">
        <v>47</v>
      </c>
      <c r="G41" s="61"/>
      <c r="H41" s="8">
        <v>6.7</v>
      </c>
      <c r="I41" s="8"/>
      <c r="J41" s="8">
        <v>7.3</v>
      </c>
      <c r="K41" s="8">
        <v>4</v>
      </c>
      <c r="L41" s="14">
        <f t="shared" si="0"/>
        <v>6.1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/>
      <c r="AA41" s="8"/>
      <c r="AB41" s="8">
        <v>8</v>
      </c>
      <c r="AC41" s="8"/>
      <c r="AD41" s="8"/>
      <c r="AE41" s="14">
        <f t="shared" si="5"/>
        <v>2.8</v>
      </c>
      <c r="AF41" s="8"/>
      <c r="AG41" s="8"/>
      <c r="AH41" s="8">
        <v>7.5</v>
      </c>
      <c r="AI41" s="8"/>
      <c r="AJ41" s="8"/>
      <c r="AK41" s="14">
        <f t="shared" si="6"/>
        <v>2.63</v>
      </c>
      <c r="AL41" s="8"/>
      <c r="AM41" s="8">
        <v>3.5</v>
      </c>
      <c r="AN41" s="8"/>
      <c r="AO41" s="14">
        <f t="shared" si="7"/>
        <v>1.05</v>
      </c>
      <c r="AP41" s="8"/>
      <c r="AQ41" s="15">
        <f t="shared" si="8"/>
        <v>0</v>
      </c>
      <c r="AR41" s="58">
        <f t="shared" si="9"/>
        <v>6.5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19843225</v>
      </c>
      <c r="C42" s="3">
        <v>4404</v>
      </c>
      <c r="D42" s="3">
        <v>11550</v>
      </c>
      <c r="E42" s="3" t="s">
        <v>246</v>
      </c>
      <c r="F42" s="72" t="s">
        <v>43</v>
      </c>
      <c r="G42" s="62"/>
      <c r="H42" s="13">
        <v>2</v>
      </c>
      <c r="I42" s="13"/>
      <c r="J42" s="13">
        <v>2</v>
      </c>
      <c r="K42" s="13">
        <v>3</v>
      </c>
      <c r="L42" s="14">
        <f t="shared" si="0"/>
        <v>2.2999999999999998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2.2999999999999998</v>
      </c>
      <c r="Z42" s="13"/>
      <c r="AA42" s="13"/>
      <c r="AB42" s="13">
        <v>8</v>
      </c>
      <c r="AC42" s="13"/>
      <c r="AD42" s="13"/>
      <c r="AE42" s="14">
        <f t="shared" si="5"/>
        <v>2.8</v>
      </c>
      <c r="AF42" s="13"/>
      <c r="AG42" s="13"/>
      <c r="AH42" s="13">
        <v>8</v>
      </c>
      <c r="AI42" s="13"/>
      <c r="AJ42" s="13"/>
      <c r="AK42" s="14">
        <f t="shared" si="6"/>
        <v>2.8</v>
      </c>
      <c r="AL42" s="13"/>
      <c r="AM42" s="13">
        <v>7</v>
      </c>
      <c r="AN42" s="13"/>
      <c r="AO42" s="14">
        <f t="shared" si="7"/>
        <v>2.1</v>
      </c>
      <c r="AP42" s="13"/>
      <c r="AQ42" s="15">
        <f t="shared" si="8"/>
        <v>0</v>
      </c>
      <c r="AR42" s="58">
        <f t="shared" si="9"/>
        <v>7.7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6106461</v>
      </c>
      <c r="C43" s="2">
        <v>5343</v>
      </c>
      <c r="D43" s="2">
        <v>11539</v>
      </c>
      <c r="E43" s="2" t="s">
        <v>247</v>
      </c>
      <c r="F43" s="70" t="s">
        <v>43</v>
      </c>
      <c r="G43" s="61"/>
      <c r="H43" s="8">
        <v>6</v>
      </c>
      <c r="I43" s="8"/>
      <c r="J43" s="8">
        <v>7</v>
      </c>
      <c r="K43" s="8">
        <v>5</v>
      </c>
      <c r="L43" s="14">
        <f t="shared" si="0"/>
        <v>6.05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6.1</v>
      </c>
      <c r="Z43" s="8"/>
      <c r="AA43" s="8"/>
      <c r="AB43" s="8">
        <v>7</v>
      </c>
      <c r="AC43" s="8"/>
      <c r="AD43" s="8"/>
      <c r="AE43" s="14">
        <f t="shared" si="5"/>
        <v>2.4500000000000002</v>
      </c>
      <c r="AF43" s="8"/>
      <c r="AG43" s="8"/>
      <c r="AH43" s="8">
        <v>7.5</v>
      </c>
      <c r="AI43" s="8"/>
      <c r="AJ43" s="8"/>
      <c r="AK43" s="14">
        <f t="shared" si="6"/>
        <v>2.63</v>
      </c>
      <c r="AL43" s="8"/>
      <c r="AM43" s="8">
        <v>3</v>
      </c>
      <c r="AN43" s="8"/>
      <c r="AO43" s="14">
        <f t="shared" si="7"/>
        <v>0.9</v>
      </c>
      <c r="AP43" s="8"/>
      <c r="AQ43" s="15">
        <f t="shared" si="8"/>
        <v>0</v>
      </c>
      <c r="AR43" s="58">
        <f t="shared" si="9"/>
        <v>6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4931099</v>
      </c>
      <c r="C44" s="3">
        <v>5439</v>
      </c>
      <c r="D44" s="3">
        <v>11585</v>
      </c>
      <c r="E44" s="3" t="s">
        <v>248</v>
      </c>
      <c r="F44" s="72" t="s">
        <v>47</v>
      </c>
      <c r="G44" s="62"/>
      <c r="H44" s="13">
        <v>5</v>
      </c>
      <c r="I44" s="13"/>
      <c r="J44" s="13">
        <v>5</v>
      </c>
      <c r="K44" s="13">
        <v>5</v>
      </c>
      <c r="L44" s="14">
        <f t="shared" si="0"/>
        <v>5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5</v>
      </c>
      <c r="Z44" s="13"/>
      <c r="AA44" s="13"/>
      <c r="AB44" s="13">
        <v>7</v>
      </c>
      <c r="AC44" s="13"/>
      <c r="AD44" s="13"/>
      <c r="AE44" s="14">
        <f t="shared" si="5"/>
        <v>2.4500000000000002</v>
      </c>
      <c r="AF44" s="13"/>
      <c r="AG44" s="13"/>
      <c r="AH44" s="13">
        <v>7</v>
      </c>
      <c r="AI44" s="13"/>
      <c r="AJ44" s="13"/>
      <c r="AK44" s="14">
        <f t="shared" si="6"/>
        <v>2.4500000000000002</v>
      </c>
      <c r="AL44" s="13"/>
      <c r="AM44" s="13">
        <v>6.5</v>
      </c>
      <c r="AN44" s="13"/>
      <c r="AO44" s="14">
        <f t="shared" si="7"/>
        <v>1.95</v>
      </c>
      <c r="AP44" s="13"/>
      <c r="AQ44" s="15">
        <f t="shared" si="8"/>
        <v>0</v>
      </c>
      <c r="AR44" s="58">
        <f t="shared" si="9"/>
        <v>6.9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19820887</v>
      </c>
      <c r="C45" s="2">
        <v>3251</v>
      </c>
      <c r="D45" s="2">
        <v>11540</v>
      </c>
      <c r="E45" s="2" t="s">
        <v>249</v>
      </c>
      <c r="F45" s="70" t="s">
        <v>47</v>
      </c>
      <c r="G45" s="61"/>
      <c r="H45" s="8">
        <v>7</v>
      </c>
      <c r="I45" s="8"/>
      <c r="J45" s="8">
        <v>7</v>
      </c>
      <c r="K45" s="8">
        <v>7</v>
      </c>
      <c r="L45" s="14">
        <f t="shared" ref="L45:L76" si="23">IF(OR($G$4="MEDIA",$G$4="BASICA - TERCER CICLO"),ROUND((G45*$G$11)+(H45*$H$11)+(I45*$I$11)+(J45*$J$11)+(K45*$K$11),2),ROUND((G45*$G$11)+(H45*$H$11)+(I45*$I$11)+(J45*$J$11)+(K45*$K$11),2))</f>
        <v>7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7</v>
      </c>
      <c r="Z45" s="8"/>
      <c r="AA45" s="8"/>
      <c r="AB45" s="8">
        <v>7</v>
      </c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2.4500000000000002</v>
      </c>
      <c r="AF45" s="8"/>
      <c r="AG45" s="8"/>
      <c r="AH45" s="8">
        <v>7</v>
      </c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2.4500000000000002</v>
      </c>
      <c r="AL45" s="8"/>
      <c r="AM45" s="8">
        <v>5</v>
      </c>
      <c r="AN45" s="8"/>
      <c r="AO45" s="14">
        <f t="shared" ref="AO45:AO76" si="30">IF(OR($G$4="MEDIA",$G$4="BASICA - TERCER CICLO"),ROUND((AL45*$AL$11)+(AM45*$AM$11)+(AN45*$AN$11),2),ROUND((AL45*$AL$11)+(AM45*$AM$11)+(AN45*$AN$11),2))</f>
        <v>1.5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6.4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19820895</v>
      </c>
      <c r="C46" s="3">
        <v>3997</v>
      </c>
      <c r="D46" s="3">
        <v>11541</v>
      </c>
      <c r="E46" s="3" t="s">
        <v>250</v>
      </c>
      <c r="F46" s="72" t="s">
        <v>43</v>
      </c>
      <c r="G46" s="62"/>
      <c r="H46" s="13">
        <v>6</v>
      </c>
      <c r="I46" s="13"/>
      <c r="J46" s="13">
        <v>6</v>
      </c>
      <c r="K46" s="13">
        <v>5</v>
      </c>
      <c r="L46" s="14">
        <f t="shared" si="23"/>
        <v>5.7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5.7</v>
      </c>
      <c r="Z46" s="13"/>
      <c r="AA46" s="13"/>
      <c r="AB46" s="13">
        <v>7</v>
      </c>
      <c r="AC46" s="13"/>
      <c r="AD46" s="13"/>
      <c r="AE46" s="14">
        <f t="shared" si="28"/>
        <v>2.4500000000000002</v>
      </c>
      <c r="AF46" s="13"/>
      <c r="AG46" s="13"/>
      <c r="AH46" s="13">
        <v>6</v>
      </c>
      <c r="AI46" s="13"/>
      <c r="AJ46" s="13"/>
      <c r="AK46" s="14">
        <f t="shared" si="29"/>
        <v>2.1</v>
      </c>
      <c r="AL46" s="13"/>
      <c r="AM46" s="13">
        <v>6</v>
      </c>
      <c r="AN46" s="13"/>
      <c r="AO46" s="14">
        <f t="shared" si="30"/>
        <v>1.8</v>
      </c>
      <c r="AP46" s="13"/>
      <c r="AQ46" s="15">
        <f t="shared" si="31"/>
        <v>0</v>
      </c>
      <c r="AR46" s="58">
        <f t="shared" si="32"/>
        <v>6.4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2" priority="12" operator="greaterThan">
      <formula>1.1</formula>
    </cfRule>
  </conditionalFormatting>
  <conditionalFormatting sqref="Y13:Y82">
    <cfRule type="cellIs" dxfId="41" priority="9" operator="between">
      <formula>7</formula>
      <formula>10</formula>
    </cfRule>
    <cfRule type="cellIs" dxfId="40" priority="10" operator="between">
      <formula>5</formula>
      <formula>6.99</formula>
    </cfRule>
    <cfRule type="cellIs" dxfId="39" priority="11" operator="between">
      <formula>0</formula>
      <formula>4.99</formula>
    </cfRule>
  </conditionalFormatting>
  <conditionalFormatting sqref="AR11">
    <cfRule type="cellIs" dxfId="38" priority="13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1">
    <cfRule type="cellIs" dxfId="34" priority="14" operator="greaterThan">
      <formula>1.1</formula>
    </cfRule>
  </conditionalFormatting>
  <conditionalFormatting sqref="BK13:BK82">
    <cfRule type="cellIs" dxfId="33" priority="18" operator="between">
      <formula>7</formula>
      <formula>10</formula>
    </cfRule>
    <cfRule type="cellIs" dxfId="32" priority="19" operator="between">
      <formula>5</formula>
      <formula>6.99</formula>
    </cfRule>
    <cfRule type="cellIs" dxfId="31" priority="20" operator="between">
      <formula>0</formula>
      <formula>4.99</formula>
    </cfRule>
  </conditionalFormatting>
  <conditionalFormatting sqref="CD11">
    <cfRule type="cellIs" dxfId="30" priority="24" operator="greaterThan">
      <formula>1.1</formula>
    </cfRule>
  </conditionalFormatting>
  <conditionalFormatting sqref="CD13:CE82">
    <cfRule type="cellIs" dxfId="29" priority="7" operator="between">
      <formula>5</formula>
      <formula>6.99</formula>
    </cfRule>
    <cfRule type="cellIs" dxfId="28" priority="8" operator="between">
      <formula>0</formula>
      <formula>4.99</formula>
    </cfRule>
  </conditionalFormatting>
  <conditionalFormatting sqref="CD13:CG82">
    <cfRule type="cellIs" dxfId="27" priority="3" operator="between">
      <formula>7</formula>
      <formula>10</formula>
    </cfRule>
  </conditionalFormatting>
  <conditionalFormatting sqref="CF13:CF82">
    <cfRule type="cellIs" dxfId="26" priority="2" stopIfTrue="1" operator="between">
      <formula>0</formula>
      <formula>10</formula>
    </cfRule>
  </conditionalFormatting>
  <conditionalFormatting sqref="CG13:CG82">
    <cfRule type="cellIs" dxfId="25" priority="4" operator="between">
      <formula>5</formula>
      <formula>6.99</formula>
    </cfRule>
    <cfRule type="cellIs" dxfId="24" priority="5" operator="between">
      <formula>0</formula>
      <formula>4.99</formula>
    </cfRule>
  </conditionalFormatting>
  <conditionalFormatting sqref="CH13:CH82">
    <cfRule type="cellIs" dxfId="2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D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D00-00000D000000}"/>
    <dataValidation type="decimal" allowBlank="1" showInputMessage="1" showErrorMessage="1" errorTitle="Valor." error="Solo numeros entre 0.01 a 10." sqref="BR13:BV82" xr:uid="{00000000-0002-0000-0D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D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2"/>
  <sheetViews>
    <sheetView showGridLines="0" topLeftCell="B1" zoomScale="83" zoomScaleNormal="40" workbookViewId="0">
      <selection activeCell="P45" sqref="P4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0" t="s">
        <v>0</v>
      </c>
      <c r="B1" s="80"/>
      <c r="C1" s="80"/>
      <c r="D1" s="80"/>
      <c r="E1" s="80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11</v>
      </c>
      <c r="E3" s="2" t="s">
        <v>210</v>
      </c>
    </row>
    <row r="4" spans="1:26" x14ac:dyDescent="0.2">
      <c r="B4" t="s">
        <v>7</v>
      </c>
      <c r="D4" t="s">
        <v>8</v>
      </c>
      <c r="E4" s="2">
        <v>2023</v>
      </c>
      <c r="G4" t="s">
        <v>211</v>
      </c>
    </row>
    <row r="5" spans="1:26" ht="15" customHeight="1" x14ac:dyDescent="0.25">
      <c r="B5" t="s">
        <v>10</v>
      </c>
      <c r="D5" t="s">
        <v>212</v>
      </c>
      <c r="E5" s="2" t="s">
        <v>213</v>
      </c>
      <c r="G5" s="125" t="s">
        <v>128</v>
      </c>
      <c r="H5" s="125"/>
      <c r="I5" s="52" t="s">
        <v>129</v>
      </c>
      <c r="J5" s="126" t="s">
        <v>130</v>
      </c>
      <c r="K5" s="126"/>
    </row>
    <row r="6" spans="1:26" ht="15" customHeight="1" x14ac:dyDescent="0.25">
      <c r="B6" t="s">
        <v>13</v>
      </c>
      <c r="D6" t="s">
        <v>70</v>
      </c>
      <c r="E6" s="2" t="s">
        <v>71</v>
      </c>
      <c r="G6" s="125"/>
      <c r="H6" s="125"/>
      <c r="I6" s="50" t="s">
        <v>131</v>
      </c>
      <c r="J6" s="127" t="s">
        <v>132</v>
      </c>
      <c r="K6" s="127"/>
    </row>
    <row r="7" spans="1:26" ht="15.75" customHeight="1" x14ac:dyDescent="0.25">
      <c r="B7" t="s">
        <v>16</v>
      </c>
      <c r="E7" s="6"/>
      <c r="G7" s="125"/>
      <c r="H7" s="125"/>
      <c r="I7" s="51" t="s">
        <v>133</v>
      </c>
      <c r="J7" s="128" t="s">
        <v>134</v>
      </c>
      <c r="K7" s="128"/>
    </row>
    <row r="8" spans="1:26" ht="19.5" customHeight="1" x14ac:dyDescent="0.25">
      <c r="G8" s="120" t="s">
        <v>216</v>
      </c>
      <c r="H8" s="112"/>
      <c r="I8" s="112"/>
      <c r="J8" s="112"/>
      <c r="K8" s="112"/>
      <c r="L8" s="112" t="s">
        <v>216</v>
      </c>
      <c r="M8" s="112"/>
      <c r="N8" s="112"/>
      <c r="O8" s="112"/>
      <c r="P8" s="112"/>
      <c r="Q8" s="112" t="s">
        <v>216</v>
      </c>
      <c r="R8" s="112"/>
      <c r="S8" s="112"/>
      <c r="T8" s="112"/>
      <c r="U8" s="113"/>
      <c r="V8" s="112" t="s">
        <v>216</v>
      </c>
      <c r="W8" s="112"/>
      <c r="X8" s="112"/>
      <c r="Y8" s="112"/>
      <c r="Z8" s="113"/>
    </row>
    <row r="9" spans="1:26" ht="24" customHeight="1" x14ac:dyDescent="0.35">
      <c r="G9" s="114">
        <v>1</v>
      </c>
      <c r="H9" s="115"/>
      <c r="I9" s="115"/>
      <c r="J9" s="115"/>
      <c r="K9" s="116"/>
      <c r="L9" s="121">
        <v>2</v>
      </c>
      <c r="M9" s="115"/>
      <c r="N9" s="115"/>
      <c r="O9" s="115"/>
      <c r="P9" s="122"/>
      <c r="Q9" s="114">
        <v>3</v>
      </c>
      <c r="R9" s="115"/>
      <c r="S9" s="115"/>
      <c r="T9" s="115"/>
      <c r="U9" s="116"/>
      <c r="V9" s="114">
        <v>4</v>
      </c>
      <c r="W9" s="115"/>
      <c r="X9" s="115"/>
      <c r="Y9" s="115"/>
      <c r="Z9" s="116"/>
    </row>
    <row r="10" spans="1:26" ht="18.75" customHeight="1" x14ac:dyDescent="0.25">
      <c r="G10" s="117" t="s">
        <v>135</v>
      </c>
      <c r="H10" s="118"/>
      <c r="I10" s="118"/>
      <c r="J10" s="118"/>
      <c r="K10" s="119"/>
      <c r="L10" s="123" t="s">
        <v>135</v>
      </c>
      <c r="M10" s="118"/>
      <c r="N10" s="118"/>
      <c r="O10" s="118"/>
      <c r="P10" s="124"/>
      <c r="Q10" s="117" t="s">
        <v>135</v>
      </c>
      <c r="R10" s="118"/>
      <c r="S10" s="118"/>
      <c r="T10" s="118"/>
      <c r="U10" s="119"/>
      <c r="V10" s="117" t="s">
        <v>135</v>
      </c>
      <c r="W10" s="118"/>
      <c r="X10" s="118"/>
      <c r="Y10" s="118"/>
      <c r="Z10" s="119"/>
    </row>
    <row r="11" spans="1:26" ht="13.5" customHeight="1" x14ac:dyDescent="0.2">
      <c r="E11" s="7"/>
      <c r="F11" s="23"/>
      <c r="G11" s="31" t="s">
        <v>251</v>
      </c>
      <c r="H11" s="24" t="s">
        <v>252</v>
      </c>
      <c r="I11" s="24" t="s">
        <v>253</v>
      </c>
      <c r="J11" s="24" t="s">
        <v>254</v>
      </c>
      <c r="K11" s="32"/>
      <c r="L11" s="29" t="s">
        <v>251</v>
      </c>
      <c r="M11" s="24" t="s">
        <v>252</v>
      </c>
      <c r="N11" s="24" t="s">
        <v>253</v>
      </c>
      <c r="O11" s="24" t="s">
        <v>254</v>
      </c>
      <c r="P11" s="35"/>
      <c r="Q11" s="31" t="s">
        <v>251</v>
      </c>
      <c r="R11" s="24" t="s">
        <v>252</v>
      </c>
      <c r="S11" s="24" t="s">
        <v>253</v>
      </c>
      <c r="T11" s="24" t="s">
        <v>254</v>
      </c>
      <c r="U11" s="32"/>
      <c r="V11" s="31" t="s">
        <v>251</v>
      </c>
      <c r="W11" s="24" t="s">
        <v>252</v>
      </c>
      <c r="X11" s="24" t="s">
        <v>253</v>
      </c>
      <c r="Y11" s="24" t="s">
        <v>254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255</v>
      </c>
      <c r="H12" s="25" t="s">
        <v>256</v>
      </c>
      <c r="I12" s="25" t="s">
        <v>257</v>
      </c>
      <c r="J12" s="25" t="s">
        <v>258</v>
      </c>
      <c r="K12" s="34"/>
      <c r="L12" s="30" t="s">
        <v>255</v>
      </c>
      <c r="M12" s="25" t="s">
        <v>256</v>
      </c>
      <c r="N12" s="25" t="s">
        <v>257</v>
      </c>
      <c r="O12" s="25" t="s">
        <v>258</v>
      </c>
      <c r="P12" s="36"/>
      <c r="Q12" s="33" t="s">
        <v>255</v>
      </c>
      <c r="R12" s="25" t="s">
        <v>256</v>
      </c>
      <c r="S12" s="25" t="s">
        <v>257</v>
      </c>
      <c r="T12" s="25" t="s">
        <v>258</v>
      </c>
      <c r="U12" s="34"/>
      <c r="V12" s="33" t="s">
        <v>255</v>
      </c>
      <c r="W12" s="25" t="s">
        <v>256</v>
      </c>
      <c r="X12" s="25" t="s">
        <v>257</v>
      </c>
      <c r="Y12" s="25" t="s">
        <v>258</v>
      </c>
      <c r="Z12" s="34"/>
    </row>
    <row r="13" spans="1:26" ht="19.5" customHeight="1" x14ac:dyDescent="0.4">
      <c r="A13" s="2">
        <v>1</v>
      </c>
      <c r="B13" s="2">
        <v>19820886</v>
      </c>
      <c r="C13" s="2">
        <v>5054</v>
      </c>
      <c r="D13" s="2">
        <v>11514</v>
      </c>
      <c r="E13" s="2" t="s">
        <v>217</v>
      </c>
      <c r="F13" s="27" t="s">
        <v>47</v>
      </c>
      <c r="G13" s="37">
        <v>7</v>
      </c>
      <c r="H13" s="38">
        <v>7</v>
      </c>
      <c r="I13" s="38">
        <v>7</v>
      </c>
      <c r="J13" s="38">
        <v>6</v>
      </c>
      <c r="K13" s="39"/>
      <c r="L13" s="40">
        <v>7</v>
      </c>
      <c r="M13" s="38">
        <v>7</v>
      </c>
      <c r="N13" s="38">
        <v>7</v>
      </c>
      <c r="O13" s="38">
        <v>7</v>
      </c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2207207</v>
      </c>
      <c r="C14" s="3">
        <v>5438</v>
      </c>
      <c r="D14" s="3">
        <v>11584</v>
      </c>
      <c r="E14" s="3" t="s">
        <v>218</v>
      </c>
      <c r="F14" s="28" t="s">
        <v>43</v>
      </c>
      <c r="G14" s="42">
        <v>8</v>
      </c>
      <c r="H14" s="43">
        <v>8</v>
      </c>
      <c r="I14" s="43">
        <v>8</v>
      </c>
      <c r="J14" s="43">
        <v>8</v>
      </c>
      <c r="K14" s="44"/>
      <c r="L14" s="45">
        <v>9</v>
      </c>
      <c r="M14" s="43">
        <v>9</v>
      </c>
      <c r="N14" s="43">
        <v>9</v>
      </c>
      <c r="O14" s="43">
        <v>9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10301140</v>
      </c>
      <c r="C15" s="2">
        <v>5056</v>
      </c>
      <c r="D15" s="2">
        <v>11515</v>
      </c>
      <c r="E15" s="2" t="s">
        <v>219</v>
      </c>
      <c r="F15" s="27" t="s">
        <v>43</v>
      </c>
      <c r="G15" s="37">
        <v>8</v>
      </c>
      <c r="H15" s="38">
        <v>8</v>
      </c>
      <c r="I15" s="38">
        <v>8</v>
      </c>
      <c r="J15" s="38">
        <v>8</v>
      </c>
      <c r="K15" s="39"/>
      <c r="L15" s="40">
        <v>9</v>
      </c>
      <c r="M15" s="38">
        <v>9</v>
      </c>
      <c r="N15" s="38">
        <v>9</v>
      </c>
      <c r="O15" s="38">
        <v>9</v>
      </c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2574822</v>
      </c>
      <c r="C16" s="3">
        <v>5474</v>
      </c>
      <c r="D16" s="3">
        <v>11768</v>
      </c>
      <c r="E16" s="3" t="s">
        <v>220</v>
      </c>
      <c r="F16" s="28" t="s">
        <v>47</v>
      </c>
      <c r="G16" s="42">
        <v>7</v>
      </c>
      <c r="H16" s="43">
        <v>6</v>
      </c>
      <c r="I16" s="43">
        <v>7</v>
      </c>
      <c r="J16" s="43">
        <v>6</v>
      </c>
      <c r="K16" s="44"/>
      <c r="L16" s="45">
        <v>5</v>
      </c>
      <c r="M16" s="43">
        <v>5</v>
      </c>
      <c r="N16" s="43">
        <v>5</v>
      </c>
      <c r="O16" s="43">
        <v>5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19820929</v>
      </c>
      <c r="C17" s="2">
        <v>3888</v>
      </c>
      <c r="D17" s="2">
        <v>11516</v>
      </c>
      <c r="E17" s="2" t="s">
        <v>221</v>
      </c>
      <c r="F17" s="27" t="s">
        <v>47</v>
      </c>
      <c r="G17" s="37">
        <v>7</v>
      </c>
      <c r="H17" s="38">
        <v>7</v>
      </c>
      <c r="I17" s="38">
        <v>7</v>
      </c>
      <c r="J17" s="38">
        <v>7</v>
      </c>
      <c r="K17" s="39"/>
      <c r="L17" s="40">
        <v>7</v>
      </c>
      <c r="M17" s="38">
        <v>7</v>
      </c>
      <c r="N17" s="38">
        <v>7</v>
      </c>
      <c r="O17" s="38">
        <v>7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2206965</v>
      </c>
      <c r="C18" s="3">
        <v>3133</v>
      </c>
      <c r="D18" s="3">
        <v>11716</v>
      </c>
      <c r="E18" s="3" t="s">
        <v>222</v>
      </c>
      <c r="F18" s="28" t="s">
        <v>43</v>
      </c>
      <c r="G18" s="42">
        <v>8</v>
      </c>
      <c r="H18" s="43">
        <v>8</v>
      </c>
      <c r="I18" s="43">
        <v>7</v>
      </c>
      <c r="J18" s="43">
        <v>7</v>
      </c>
      <c r="K18" s="44"/>
      <c r="L18" s="45">
        <v>7</v>
      </c>
      <c r="M18" s="43">
        <v>7</v>
      </c>
      <c r="N18" s="43">
        <v>7</v>
      </c>
      <c r="O18" s="43">
        <v>7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19820951</v>
      </c>
      <c r="C19" s="2">
        <v>2864</v>
      </c>
      <c r="D19" s="2">
        <v>11517</v>
      </c>
      <c r="E19" s="2" t="s">
        <v>223</v>
      </c>
      <c r="F19" s="27" t="s">
        <v>43</v>
      </c>
      <c r="G19" s="37">
        <v>7</v>
      </c>
      <c r="H19" s="38">
        <v>7</v>
      </c>
      <c r="I19" s="38">
        <v>7</v>
      </c>
      <c r="J19" s="38">
        <v>7</v>
      </c>
      <c r="K19" s="39"/>
      <c r="L19" s="40">
        <v>7</v>
      </c>
      <c r="M19" s="38">
        <v>7</v>
      </c>
      <c r="N19" s="38">
        <v>7</v>
      </c>
      <c r="O19" s="38">
        <v>7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6135556</v>
      </c>
      <c r="C20" s="3">
        <v>4969</v>
      </c>
      <c r="D20" s="3">
        <v>11542</v>
      </c>
      <c r="E20" s="3" t="s">
        <v>224</v>
      </c>
      <c r="F20" s="28" t="s">
        <v>47</v>
      </c>
      <c r="G20" s="42">
        <v>7</v>
      </c>
      <c r="H20" s="43">
        <v>7</v>
      </c>
      <c r="I20" s="43">
        <v>7</v>
      </c>
      <c r="J20" s="43">
        <v>7</v>
      </c>
      <c r="K20" s="44"/>
      <c r="L20" s="45">
        <v>7</v>
      </c>
      <c r="M20" s="43">
        <v>7</v>
      </c>
      <c r="N20" s="43">
        <v>7</v>
      </c>
      <c r="O20" s="43">
        <v>7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5617121</v>
      </c>
      <c r="C21" s="2">
        <v>5180</v>
      </c>
      <c r="D21" s="2">
        <v>11518</v>
      </c>
      <c r="E21" s="2" t="s">
        <v>225</v>
      </c>
      <c r="F21" s="27" t="s">
        <v>47</v>
      </c>
      <c r="G21" s="37">
        <v>7</v>
      </c>
      <c r="H21" s="38">
        <v>8</v>
      </c>
      <c r="I21" s="38">
        <v>8</v>
      </c>
      <c r="J21" s="38">
        <v>7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2576248</v>
      </c>
      <c r="C22" s="3">
        <v>4827</v>
      </c>
      <c r="D22" s="3">
        <v>11519</v>
      </c>
      <c r="E22" s="3" t="s">
        <v>226</v>
      </c>
      <c r="F22" s="28" t="s">
        <v>43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9</v>
      </c>
      <c r="M22" s="43">
        <v>9</v>
      </c>
      <c r="N22" s="43">
        <v>9</v>
      </c>
      <c r="O22" s="43">
        <v>9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5205203</v>
      </c>
      <c r="C23" s="2">
        <v>3284</v>
      </c>
      <c r="D23" s="2">
        <v>11543</v>
      </c>
      <c r="E23" s="2" t="s">
        <v>227</v>
      </c>
      <c r="F23" s="27" t="s">
        <v>43</v>
      </c>
      <c r="G23" s="37">
        <v>7</v>
      </c>
      <c r="H23" s="38">
        <v>7</v>
      </c>
      <c r="I23" s="38">
        <v>7</v>
      </c>
      <c r="J23" s="38">
        <v>7</v>
      </c>
      <c r="K23" s="39"/>
      <c r="L23" s="40">
        <v>7</v>
      </c>
      <c r="M23" s="38">
        <v>7</v>
      </c>
      <c r="N23" s="38">
        <v>7</v>
      </c>
      <c r="O23" s="38">
        <v>7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19820897</v>
      </c>
      <c r="C24" s="3">
        <v>3258</v>
      </c>
      <c r="D24" s="3">
        <v>11520</v>
      </c>
      <c r="E24" s="3" t="s">
        <v>228</v>
      </c>
      <c r="F24" s="28" t="s">
        <v>47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19820889</v>
      </c>
      <c r="C25" s="2">
        <v>3988</v>
      </c>
      <c r="D25" s="2">
        <v>11521</v>
      </c>
      <c r="E25" s="2" t="s">
        <v>229</v>
      </c>
      <c r="F25" s="27" t="s">
        <v>47</v>
      </c>
      <c r="G25" s="37">
        <v>9</v>
      </c>
      <c r="H25" s="38">
        <v>9</v>
      </c>
      <c r="I25" s="38">
        <v>9</v>
      </c>
      <c r="J25" s="38">
        <v>9</v>
      </c>
      <c r="K25" s="39"/>
      <c r="L25" s="40">
        <v>9</v>
      </c>
      <c r="M25" s="38">
        <v>9</v>
      </c>
      <c r="N25" s="38">
        <v>9</v>
      </c>
      <c r="O25" s="38">
        <v>9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6302893</v>
      </c>
      <c r="C26" s="3">
        <v>5072</v>
      </c>
      <c r="D26" s="3">
        <v>11522</v>
      </c>
      <c r="E26" s="3" t="s">
        <v>230</v>
      </c>
      <c r="F26" s="28" t="s">
        <v>47</v>
      </c>
      <c r="G26" s="42">
        <v>7</v>
      </c>
      <c r="H26" s="43">
        <v>7</v>
      </c>
      <c r="I26" s="43">
        <v>7</v>
      </c>
      <c r="J26" s="43">
        <v>7</v>
      </c>
      <c r="K26" s="44"/>
      <c r="L26" s="45">
        <v>8</v>
      </c>
      <c r="M26" s="43">
        <v>9</v>
      </c>
      <c r="N26" s="43">
        <v>9</v>
      </c>
      <c r="O26" s="43">
        <v>9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10301187</v>
      </c>
      <c r="C27" s="2">
        <v>5057</v>
      </c>
      <c r="D27" s="2">
        <v>11523</v>
      </c>
      <c r="E27" s="2" t="s">
        <v>231</v>
      </c>
      <c r="F27" s="27" t="s">
        <v>43</v>
      </c>
      <c r="G27" s="37">
        <v>9</v>
      </c>
      <c r="H27" s="38">
        <v>9</v>
      </c>
      <c r="I27" s="38">
        <v>9</v>
      </c>
      <c r="J27" s="38">
        <v>9</v>
      </c>
      <c r="K27" s="39"/>
      <c r="L27" s="40">
        <v>9</v>
      </c>
      <c r="M27" s="38">
        <v>9</v>
      </c>
      <c r="N27" s="38">
        <v>9</v>
      </c>
      <c r="O27" s="38">
        <v>9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19820931</v>
      </c>
      <c r="C28" s="3">
        <v>2869</v>
      </c>
      <c r="D28" s="3">
        <v>11545</v>
      </c>
      <c r="E28" s="3" t="s">
        <v>232</v>
      </c>
      <c r="F28" s="28" t="s">
        <v>47</v>
      </c>
      <c r="G28" s="42">
        <v>8</v>
      </c>
      <c r="H28" s="43">
        <v>7</v>
      </c>
      <c r="I28" s="43">
        <v>8</v>
      </c>
      <c r="J28" s="43">
        <v>9</v>
      </c>
      <c r="K28" s="44"/>
      <c r="L28" s="45">
        <v>8</v>
      </c>
      <c r="M28" s="43">
        <v>8</v>
      </c>
      <c r="N28" s="43">
        <v>8</v>
      </c>
      <c r="O28" s="43">
        <v>8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19847909</v>
      </c>
      <c r="C29" s="2">
        <v>4405</v>
      </c>
      <c r="D29" s="2">
        <v>11524</v>
      </c>
      <c r="E29" s="2" t="s">
        <v>233</v>
      </c>
      <c r="F29" s="27" t="s">
        <v>43</v>
      </c>
      <c r="G29" s="37">
        <v>8</v>
      </c>
      <c r="H29" s="38">
        <v>8</v>
      </c>
      <c r="I29" s="38">
        <v>8</v>
      </c>
      <c r="J29" s="38">
        <v>8</v>
      </c>
      <c r="K29" s="39"/>
      <c r="L29" s="40">
        <v>7</v>
      </c>
      <c r="M29" s="38">
        <v>7</v>
      </c>
      <c r="N29" s="38">
        <v>7</v>
      </c>
      <c r="O29" s="38">
        <v>7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19831645</v>
      </c>
      <c r="C30" s="3">
        <v>4628</v>
      </c>
      <c r="D30" s="3">
        <v>11525</v>
      </c>
      <c r="E30" s="3" t="s">
        <v>234</v>
      </c>
      <c r="F30" s="28" t="s">
        <v>43</v>
      </c>
      <c r="G30" s="42">
        <v>7</v>
      </c>
      <c r="H30" s="43">
        <v>7</v>
      </c>
      <c r="I30" s="43">
        <v>8</v>
      </c>
      <c r="J30" s="43">
        <v>8</v>
      </c>
      <c r="K30" s="44"/>
      <c r="L30" s="45">
        <v>8</v>
      </c>
      <c r="M30" s="43">
        <v>8</v>
      </c>
      <c r="N30" s="43">
        <v>8</v>
      </c>
      <c r="O30" s="43">
        <v>8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19820890</v>
      </c>
      <c r="C31" s="2">
        <v>3594</v>
      </c>
      <c r="D31" s="2">
        <v>11526</v>
      </c>
      <c r="E31" s="2" t="s">
        <v>235</v>
      </c>
      <c r="F31" s="27" t="s">
        <v>43</v>
      </c>
      <c r="G31" s="37">
        <v>7</v>
      </c>
      <c r="H31" s="38">
        <v>8</v>
      </c>
      <c r="I31" s="38">
        <v>8</v>
      </c>
      <c r="J31" s="38">
        <v>8</v>
      </c>
      <c r="K31" s="39"/>
      <c r="L31" s="40">
        <v>7</v>
      </c>
      <c r="M31" s="38">
        <v>7</v>
      </c>
      <c r="N31" s="38">
        <v>7</v>
      </c>
      <c r="O31" s="38">
        <v>7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5786613</v>
      </c>
      <c r="C32" s="3">
        <v>5440</v>
      </c>
      <c r="D32" s="3">
        <v>11586</v>
      </c>
      <c r="E32" s="3" t="s">
        <v>236</v>
      </c>
      <c r="F32" s="28" t="s">
        <v>47</v>
      </c>
      <c r="G32" s="42">
        <v>8</v>
      </c>
      <c r="H32" s="43">
        <v>7</v>
      </c>
      <c r="I32" s="43">
        <v>7</v>
      </c>
      <c r="J32" s="43">
        <v>7</v>
      </c>
      <c r="K32" s="44"/>
      <c r="L32" s="45">
        <v>7</v>
      </c>
      <c r="M32" s="43">
        <v>7</v>
      </c>
      <c r="N32" s="43">
        <v>7</v>
      </c>
      <c r="O32" s="43">
        <v>7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19820944</v>
      </c>
      <c r="C33" s="2">
        <v>2876</v>
      </c>
      <c r="D33" s="2">
        <v>11547</v>
      </c>
      <c r="E33" s="2" t="s">
        <v>237</v>
      </c>
      <c r="F33" s="27" t="s">
        <v>47</v>
      </c>
      <c r="G33" s="37">
        <v>9</v>
      </c>
      <c r="H33" s="38">
        <v>9</v>
      </c>
      <c r="I33" s="38">
        <v>9</v>
      </c>
      <c r="J33" s="38">
        <v>9</v>
      </c>
      <c r="K33" s="39"/>
      <c r="L33" s="40">
        <v>9</v>
      </c>
      <c r="M33" s="38">
        <v>9</v>
      </c>
      <c r="N33" s="38">
        <v>9</v>
      </c>
      <c r="O33" s="38">
        <v>9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5205235</v>
      </c>
      <c r="C34" s="3">
        <v>3855</v>
      </c>
      <c r="D34" s="3">
        <v>11548</v>
      </c>
      <c r="E34" s="3" t="s">
        <v>238</v>
      </c>
      <c r="F34" s="28" t="s">
        <v>43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19755166</v>
      </c>
      <c r="C35" s="2">
        <v>4622</v>
      </c>
      <c r="D35" s="2">
        <v>11549</v>
      </c>
      <c r="E35" s="2" t="s">
        <v>239</v>
      </c>
      <c r="F35" s="27" t="s">
        <v>43</v>
      </c>
      <c r="G35" s="37">
        <v>10</v>
      </c>
      <c r="H35" s="38">
        <v>10</v>
      </c>
      <c r="I35" s="38">
        <v>10</v>
      </c>
      <c r="J35" s="38">
        <v>10</v>
      </c>
      <c r="K35" s="39"/>
      <c r="L35" s="40">
        <v>10</v>
      </c>
      <c r="M35" s="38">
        <v>10</v>
      </c>
      <c r="N35" s="38">
        <v>10</v>
      </c>
      <c r="O35" s="38">
        <v>10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6052459</v>
      </c>
      <c r="C36" s="3">
        <v>4403</v>
      </c>
      <c r="D36" s="3">
        <v>11533</v>
      </c>
      <c r="E36" s="3" t="s">
        <v>240</v>
      </c>
      <c r="F36" s="28" t="s">
        <v>43</v>
      </c>
      <c r="G36" s="42">
        <v>8</v>
      </c>
      <c r="H36" s="43">
        <v>8</v>
      </c>
      <c r="I36" s="43">
        <v>7</v>
      </c>
      <c r="J36" s="43">
        <v>7</v>
      </c>
      <c r="K36" s="44"/>
      <c r="L36" s="45">
        <v>8</v>
      </c>
      <c r="M36" s="43">
        <v>8</v>
      </c>
      <c r="N36" s="43">
        <v>8</v>
      </c>
      <c r="O36" s="43">
        <v>8</v>
      </c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19820903</v>
      </c>
      <c r="C37" s="2">
        <v>2865</v>
      </c>
      <c r="D37" s="2">
        <v>11534</v>
      </c>
      <c r="E37" s="2" t="s">
        <v>241</v>
      </c>
      <c r="F37" s="27" t="s">
        <v>43</v>
      </c>
      <c r="G37" s="37">
        <v>9</v>
      </c>
      <c r="H37" s="38">
        <v>9</v>
      </c>
      <c r="I37" s="38">
        <v>9</v>
      </c>
      <c r="J37" s="38">
        <v>9</v>
      </c>
      <c r="K37" s="39"/>
      <c r="L37" s="40">
        <v>9</v>
      </c>
      <c r="M37" s="38">
        <v>9</v>
      </c>
      <c r="N37" s="38">
        <v>9</v>
      </c>
      <c r="O37" s="38">
        <v>9</v>
      </c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10534318</v>
      </c>
      <c r="C38" s="3">
        <v>5437</v>
      </c>
      <c r="D38" s="3">
        <v>11583</v>
      </c>
      <c r="E38" s="3" t="s">
        <v>242</v>
      </c>
      <c r="F38" s="28" t="s">
        <v>43</v>
      </c>
      <c r="G38" s="42">
        <v>8</v>
      </c>
      <c r="H38" s="43">
        <v>8</v>
      </c>
      <c r="I38" s="43">
        <v>9</v>
      </c>
      <c r="J38" s="43">
        <v>9</v>
      </c>
      <c r="K38" s="44"/>
      <c r="L38" s="45">
        <v>9</v>
      </c>
      <c r="M38" s="43">
        <v>9</v>
      </c>
      <c r="N38" s="43">
        <v>9</v>
      </c>
      <c r="O38" s="43">
        <v>9</v>
      </c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19834527</v>
      </c>
      <c r="C39" s="2">
        <v>5065</v>
      </c>
      <c r="D39" s="2">
        <v>11536</v>
      </c>
      <c r="E39" s="2" t="s">
        <v>243</v>
      </c>
      <c r="F39" s="27" t="s">
        <v>47</v>
      </c>
      <c r="G39" s="37">
        <v>10</v>
      </c>
      <c r="H39" s="38">
        <v>10</v>
      </c>
      <c r="I39" s="38">
        <v>10</v>
      </c>
      <c r="J39" s="38">
        <v>10</v>
      </c>
      <c r="K39" s="39"/>
      <c r="L39" s="40">
        <v>10</v>
      </c>
      <c r="M39" s="38">
        <v>10</v>
      </c>
      <c r="N39" s="38">
        <v>10</v>
      </c>
      <c r="O39" s="38">
        <v>10</v>
      </c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10238255</v>
      </c>
      <c r="C40" s="3">
        <v>5181</v>
      </c>
      <c r="D40" s="3">
        <v>11537</v>
      </c>
      <c r="E40" s="3" t="s">
        <v>244</v>
      </c>
      <c r="F40" s="28" t="s">
        <v>47</v>
      </c>
      <c r="G40" s="42">
        <v>7</v>
      </c>
      <c r="H40" s="43">
        <v>7</v>
      </c>
      <c r="I40" s="43">
        <v>7</v>
      </c>
      <c r="J40" s="43">
        <v>7</v>
      </c>
      <c r="K40" s="44"/>
      <c r="L40" s="45">
        <v>7</v>
      </c>
      <c r="M40" s="43">
        <v>7</v>
      </c>
      <c r="N40" s="43">
        <v>7</v>
      </c>
      <c r="O40" s="43">
        <v>7</v>
      </c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6335442</v>
      </c>
      <c r="C41" s="2">
        <v>2783</v>
      </c>
      <c r="D41" s="2">
        <v>11538</v>
      </c>
      <c r="E41" s="2" t="s">
        <v>245</v>
      </c>
      <c r="F41" s="27" t="s">
        <v>47</v>
      </c>
      <c r="G41" s="37">
        <v>8</v>
      </c>
      <c r="H41" s="38">
        <v>8</v>
      </c>
      <c r="I41" s="38">
        <v>8</v>
      </c>
      <c r="J41" s="38">
        <v>8</v>
      </c>
      <c r="K41" s="39"/>
      <c r="L41" s="40">
        <v>8</v>
      </c>
      <c r="M41" s="38">
        <v>8</v>
      </c>
      <c r="N41" s="38">
        <v>8</v>
      </c>
      <c r="O41" s="38">
        <v>8</v>
      </c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19843225</v>
      </c>
      <c r="C42" s="3">
        <v>4404</v>
      </c>
      <c r="D42" s="3">
        <v>11550</v>
      </c>
      <c r="E42" s="3" t="s">
        <v>246</v>
      </c>
      <c r="F42" s="28" t="s">
        <v>43</v>
      </c>
      <c r="G42" s="42">
        <v>7</v>
      </c>
      <c r="H42" s="43">
        <v>7</v>
      </c>
      <c r="I42" s="43">
        <v>7</v>
      </c>
      <c r="J42" s="43">
        <v>7</v>
      </c>
      <c r="K42" s="44"/>
      <c r="L42" s="45">
        <v>8</v>
      </c>
      <c r="M42" s="43">
        <v>8</v>
      </c>
      <c r="N42" s="43">
        <v>8</v>
      </c>
      <c r="O42" s="43">
        <v>8</v>
      </c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>
        <v>31</v>
      </c>
      <c r="B43" s="2">
        <v>6106461</v>
      </c>
      <c r="C43" s="2">
        <v>5343</v>
      </c>
      <c r="D43" s="2">
        <v>11539</v>
      </c>
      <c r="E43" s="2" t="s">
        <v>247</v>
      </c>
      <c r="F43" s="27" t="s">
        <v>43</v>
      </c>
      <c r="G43" s="37">
        <v>8</v>
      </c>
      <c r="H43" s="38">
        <v>8</v>
      </c>
      <c r="I43" s="38">
        <v>7</v>
      </c>
      <c r="J43" s="38">
        <v>7</v>
      </c>
      <c r="K43" s="39"/>
      <c r="L43" s="40">
        <v>7</v>
      </c>
      <c r="M43" s="38">
        <v>7</v>
      </c>
      <c r="N43" s="38">
        <v>7</v>
      </c>
      <c r="O43" s="38">
        <v>7</v>
      </c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>
        <v>32</v>
      </c>
      <c r="B44" s="3">
        <v>4931099</v>
      </c>
      <c r="C44" s="3">
        <v>5439</v>
      </c>
      <c r="D44" s="3">
        <v>11585</v>
      </c>
      <c r="E44" s="3" t="s">
        <v>248</v>
      </c>
      <c r="F44" s="28" t="s">
        <v>47</v>
      </c>
      <c r="G44" s="42">
        <v>8</v>
      </c>
      <c r="H44" s="43">
        <v>8</v>
      </c>
      <c r="I44" s="43">
        <v>7</v>
      </c>
      <c r="J44" s="43">
        <v>7</v>
      </c>
      <c r="K44" s="44"/>
      <c r="L44" s="45">
        <v>8</v>
      </c>
      <c r="M44" s="43">
        <v>8</v>
      </c>
      <c r="N44" s="43">
        <v>8</v>
      </c>
      <c r="O44" s="43">
        <v>8</v>
      </c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>
        <v>33</v>
      </c>
      <c r="B45" s="2">
        <v>19820887</v>
      </c>
      <c r="C45" s="2">
        <v>3251</v>
      </c>
      <c r="D45" s="2">
        <v>11540</v>
      </c>
      <c r="E45" s="2" t="s">
        <v>249</v>
      </c>
      <c r="F45" s="27" t="s">
        <v>47</v>
      </c>
      <c r="G45" s="37">
        <v>8</v>
      </c>
      <c r="H45" s="38">
        <v>8</v>
      </c>
      <c r="I45" s="38">
        <v>8</v>
      </c>
      <c r="J45" s="38">
        <v>8</v>
      </c>
      <c r="K45" s="39"/>
      <c r="L45" s="40">
        <v>8</v>
      </c>
      <c r="M45" s="38">
        <v>8</v>
      </c>
      <c r="N45" s="38">
        <v>9</v>
      </c>
      <c r="O45" s="38">
        <v>9</v>
      </c>
      <c r="P45" s="41">
        <v>9</v>
      </c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>
        <v>34</v>
      </c>
      <c r="B46" s="3">
        <v>19820895</v>
      </c>
      <c r="C46" s="3">
        <v>3997</v>
      </c>
      <c r="D46" s="3">
        <v>11541</v>
      </c>
      <c r="E46" s="3" t="s">
        <v>250</v>
      </c>
      <c r="F46" s="28" t="s">
        <v>43</v>
      </c>
      <c r="G46" s="42">
        <v>7</v>
      </c>
      <c r="H46" s="43">
        <v>7</v>
      </c>
      <c r="I46" s="43">
        <v>7</v>
      </c>
      <c r="J46" s="43">
        <v>7</v>
      </c>
      <c r="K46" s="44"/>
      <c r="L46" s="45">
        <v>7</v>
      </c>
      <c r="M46" s="43">
        <v>7</v>
      </c>
      <c r="N46" s="43">
        <v>7</v>
      </c>
      <c r="O46" s="43">
        <v>7</v>
      </c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22" priority="1" operator="between">
      <formula>7</formula>
      <formula>10</formula>
    </cfRule>
    <cfRule type="cellIs" dxfId="21" priority="2" operator="between">
      <formula>5</formula>
      <formula>6</formula>
    </cfRule>
    <cfRule type="cellIs" dxfId="2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E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H83"/>
  <sheetViews>
    <sheetView showGridLines="0" zoomScale="58" zoomScaleNormal="100" workbookViewId="0">
      <pane xSplit="6" ySplit="12" topLeftCell="X13" activePane="bottomRight" state="frozen"/>
      <selection pane="topRight"/>
      <selection pane="bottomLeft"/>
      <selection pane="bottomRight" activeCell="AV23" sqref="AV2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11</v>
      </c>
      <c r="E3" s="2" t="s">
        <v>210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211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259</v>
      </c>
      <c r="E5" s="2" t="s">
        <v>260</v>
      </c>
    </row>
    <row r="6" spans="1:86" x14ac:dyDescent="0.2">
      <c r="B6" t="s">
        <v>13</v>
      </c>
      <c r="D6" t="s">
        <v>70</v>
      </c>
      <c r="E6" s="2" t="s">
        <v>71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214</v>
      </c>
      <c r="E7" s="6" t="s">
        <v>215</v>
      </c>
      <c r="G7" s="111" t="s">
        <v>216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216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216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216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>
        <v>0.35</v>
      </c>
      <c r="I11" s="12">
        <v>0.35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>
        <v>0.35</v>
      </c>
      <c r="AH11" s="12"/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>
        <v>0.35</v>
      </c>
      <c r="AV11" s="12"/>
      <c r="AW11" s="12"/>
      <c r="AX11" s="55">
        <f>SUM(AS11:AW11)</f>
        <v>0.35</v>
      </c>
      <c r="AY11" s="11"/>
      <c r="AZ11" s="12"/>
      <c r="BA11" s="12">
        <v>0.35</v>
      </c>
      <c r="BB11" s="12"/>
      <c r="BC11" s="12"/>
      <c r="BD11" s="55">
        <f>SUM(AY11:BC11)</f>
        <v>0.35</v>
      </c>
      <c r="BE11" s="11"/>
      <c r="BF11" s="12">
        <v>0.3</v>
      </c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3984078</v>
      </c>
      <c r="C13" s="2">
        <v>5268</v>
      </c>
      <c r="D13" s="2">
        <v>11565</v>
      </c>
      <c r="E13" s="2" t="s">
        <v>261</v>
      </c>
      <c r="F13" s="70" t="s">
        <v>43</v>
      </c>
      <c r="G13" s="61"/>
      <c r="H13" s="8">
        <v>6</v>
      </c>
      <c r="I13" s="8">
        <v>6</v>
      </c>
      <c r="J13" s="8">
        <v>6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>
        <v>7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2.4500000000000002</v>
      </c>
      <c r="AF13" s="8"/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2.8</v>
      </c>
      <c r="AL13" s="8"/>
      <c r="AM13" s="8">
        <v>8.5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2.5499999999999998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/>
      <c r="AU13" s="8">
        <v>10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3.5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2564470</v>
      </c>
      <c r="C14" s="3">
        <v>4224</v>
      </c>
      <c r="D14" s="3">
        <v>11566</v>
      </c>
      <c r="E14" s="3" t="s">
        <v>262</v>
      </c>
      <c r="F14" s="72" t="s">
        <v>43</v>
      </c>
      <c r="G14" s="62"/>
      <c r="H14" s="13">
        <v>6</v>
      </c>
      <c r="I14" s="13">
        <v>6</v>
      </c>
      <c r="J14" s="13">
        <v>6</v>
      </c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>
        <v>7</v>
      </c>
      <c r="AC14" s="13"/>
      <c r="AD14" s="13"/>
      <c r="AE14" s="14">
        <f t="shared" si="5"/>
        <v>2.4500000000000002</v>
      </c>
      <c r="AF14" s="13"/>
      <c r="AG14" s="13">
        <v>7</v>
      </c>
      <c r="AH14" s="13"/>
      <c r="AI14" s="13"/>
      <c r="AJ14" s="13"/>
      <c r="AK14" s="14">
        <f t="shared" si="6"/>
        <v>2.4500000000000002</v>
      </c>
      <c r="AL14" s="13"/>
      <c r="AM14" s="13">
        <v>7</v>
      </c>
      <c r="AN14" s="13"/>
      <c r="AO14" s="14">
        <f t="shared" si="7"/>
        <v>2.1</v>
      </c>
      <c r="AP14" s="13"/>
      <c r="AQ14" s="15">
        <f t="shared" si="8"/>
        <v>0</v>
      </c>
      <c r="AR14" s="58">
        <f t="shared" si="9"/>
        <v>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5205238</v>
      </c>
      <c r="C15" s="2">
        <v>2679</v>
      </c>
      <c r="D15" s="2">
        <v>11567</v>
      </c>
      <c r="E15" s="2" t="s">
        <v>263</v>
      </c>
      <c r="F15" s="70" t="s">
        <v>43</v>
      </c>
      <c r="G15" s="61"/>
      <c r="H15" s="8">
        <v>6</v>
      </c>
      <c r="I15" s="8">
        <v>6</v>
      </c>
      <c r="J15" s="8">
        <v>6</v>
      </c>
      <c r="K15" s="8"/>
      <c r="L15" s="14">
        <f t="shared" si="0"/>
        <v>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>
        <v>7</v>
      </c>
      <c r="AC15" s="8"/>
      <c r="AD15" s="8"/>
      <c r="AE15" s="14">
        <f t="shared" si="5"/>
        <v>2.4500000000000002</v>
      </c>
      <c r="AF15" s="8"/>
      <c r="AG15" s="8">
        <v>6</v>
      </c>
      <c r="AH15" s="8"/>
      <c r="AI15" s="8"/>
      <c r="AJ15" s="8"/>
      <c r="AK15" s="14">
        <f t="shared" si="6"/>
        <v>2.1</v>
      </c>
      <c r="AL15" s="8"/>
      <c r="AM15" s="8">
        <v>6</v>
      </c>
      <c r="AN15" s="8"/>
      <c r="AO15" s="14">
        <f t="shared" si="7"/>
        <v>1.8</v>
      </c>
      <c r="AP15" s="8"/>
      <c r="AQ15" s="15">
        <f t="shared" si="8"/>
        <v>0</v>
      </c>
      <c r="AR15" s="58">
        <f t="shared" si="9"/>
        <v>6.4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3551361</v>
      </c>
      <c r="C16" s="3">
        <v>5346</v>
      </c>
      <c r="D16" s="3">
        <v>11568</v>
      </c>
      <c r="E16" s="3" t="s">
        <v>264</v>
      </c>
      <c r="F16" s="72" t="s">
        <v>43</v>
      </c>
      <c r="G16" s="62"/>
      <c r="H16" s="13">
        <v>5</v>
      </c>
      <c r="I16" s="13">
        <v>6</v>
      </c>
      <c r="J16" s="13">
        <v>6</v>
      </c>
      <c r="K16" s="13"/>
      <c r="L16" s="14">
        <f t="shared" si="0"/>
        <v>5.65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5.7</v>
      </c>
      <c r="Z16" s="13"/>
      <c r="AA16" s="13"/>
      <c r="AB16" s="13">
        <v>6</v>
      </c>
      <c r="AC16" s="13"/>
      <c r="AD16" s="13"/>
      <c r="AE16" s="14">
        <f t="shared" si="5"/>
        <v>2.1</v>
      </c>
      <c r="AF16" s="13"/>
      <c r="AG16" s="13">
        <v>7</v>
      </c>
      <c r="AH16" s="13"/>
      <c r="AI16" s="13"/>
      <c r="AJ16" s="13"/>
      <c r="AK16" s="14">
        <f t="shared" si="6"/>
        <v>2.4500000000000002</v>
      </c>
      <c r="AL16" s="13"/>
      <c r="AM16" s="13">
        <v>5</v>
      </c>
      <c r="AN16" s="13"/>
      <c r="AO16" s="14">
        <f t="shared" si="7"/>
        <v>1.5</v>
      </c>
      <c r="AP16" s="13"/>
      <c r="AQ16" s="15">
        <f t="shared" si="8"/>
        <v>0</v>
      </c>
      <c r="AR16" s="58">
        <f t="shared" si="9"/>
        <v>6.1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2564452</v>
      </c>
      <c r="C17" s="2">
        <v>4905</v>
      </c>
      <c r="D17" s="2">
        <v>11569</v>
      </c>
      <c r="E17" s="2" t="s">
        <v>265</v>
      </c>
      <c r="F17" s="70" t="s">
        <v>43</v>
      </c>
      <c r="G17" s="61"/>
      <c r="H17" s="8">
        <v>6</v>
      </c>
      <c r="I17" s="8">
        <v>6</v>
      </c>
      <c r="J17" s="8">
        <v>6</v>
      </c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>
        <v>7</v>
      </c>
      <c r="AC17" s="8"/>
      <c r="AD17" s="8"/>
      <c r="AE17" s="14">
        <f t="shared" si="5"/>
        <v>2.4500000000000002</v>
      </c>
      <c r="AF17" s="8"/>
      <c r="AG17" s="8">
        <v>7</v>
      </c>
      <c r="AH17" s="8"/>
      <c r="AI17" s="8"/>
      <c r="AJ17" s="8"/>
      <c r="AK17" s="14">
        <f t="shared" si="6"/>
        <v>2.4500000000000002</v>
      </c>
      <c r="AL17" s="8"/>
      <c r="AM17" s="8">
        <v>6</v>
      </c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6.7</v>
      </c>
      <c r="AS17" s="8"/>
      <c r="AT17" s="8"/>
      <c r="AU17" s="8">
        <v>10</v>
      </c>
      <c r="AV17" s="8"/>
      <c r="AW17" s="8"/>
      <c r="AX17" s="14">
        <f t="shared" si="10"/>
        <v>3.5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3.5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2246560</v>
      </c>
      <c r="C18" s="3">
        <v>5436</v>
      </c>
      <c r="D18" s="3">
        <v>11582</v>
      </c>
      <c r="E18" s="3" t="s">
        <v>266</v>
      </c>
      <c r="F18" s="72" t="s">
        <v>47</v>
      </c>
      <c r="G18" s="62"/>
      <c r="H18" s="13">
        <v>9</v>
      </c>
      <c r="I18" s="13">
        <v>9</v>
      </c>
      <c r="J18" s="13">
        <v>8</v>
      </c>
      <c r="K18" s="13"/>
      <c r="L18" s="14">
        <f t="shared" si="0"/>
        <v>8.6999999999999993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8.6999999999999993</v>
      </c>
      <c r="Z18" s="13"/>
      <c r="AA18" s="13"/>
      <c r="AB18" s="13">
        <v>0</v>
      </c>
      <c r="AC18" s="13"/>
      <c r="AD18" s="13"/>
      <c r="AE18" s="14">
        <f t="shared" si="5"/>
        <v>0</v>
      </c>
      <c r="AF18" s="13"/>
      <c r="AG18" s="13">
        <v>0.4</v>
      </c>
      <c r="AH18" s="13"/>
      <c r="AI18" s="13"/>
      <c r="AJ18" s="13"/>
      <c r="AK18" s="14">
        <f t="shared" si="6"/>
        <v>0.14000000000000001</v>
      </c>
      <c r="AL18" s="13"/>
      <c r="AM18" s="13">
        <v>0.4</v>
      </c>
      <c r="AN18" s="13"/>
      <c r="AO18" s="14">
        <f t="shared" si="7"/>
        <v>0.12</v>
      </c>
      <c r="AP18" s="13"/>
      <c r="AQ18" s="15">
        <f t="shared" si="8"/>
        <v>0</v>
      </c>
      <c r="AR18" s="58">
        <f t="shared" si="9"/>
        <v>0.3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19821478</v>
      </c>
      <c r="C19" s="2">
        <v>3023</v>
      </c>
      <c r="D19" s="2">
        <v>11570</v>
      </c>
      <c r="E19" s="2" t="s">
        <v>267</v>
      </c>
      <c r="F19" s="70" t="s">
        <v>43</v>
      </c>
      <c r="G19" s="61"/>
      <c r="H19" s="8">
        <v>8</v>
      </c>
      <c r="I19" s="8">
        <v>8</v>
      </c>
      <c r="J19" s="8">
        <v>8</v>
      </c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>
        <v>6</v>
      </c>
      <c r="AC19" s="8"/>
      <c r="AD19" s="8"/>
      <c r="AE19" s="14">
        <f t="shared" si="5"/>
        <v>2.1</v>
      </c>
      <c r="AF19" s="8"/>
      <c r="AG19" s="8">
        <v>6</v>
      </c>
      <c r="AH19" s="8"/>
      <c r="AI19" s="8"/>
      <c r="AJ19" s="8"/>
      <c r="AK19" s="14">
        <f t="shared" si="6"/>
        <v>2.1</v>
      </c>
      <c r="AL19" s="8"/>
      <c r="AM19" s="8">
        <v>6</v>
      </c>
      <c r="AN19" s="8"/>
      <c r="AO19" s="14">
        <f t="shared" si="7"/>
        <v>1.8</v>
      </c>
      <c r="AP19" s="8"/>
      <c r="AQ19" s="15">
        <f t="shared" si="8"/>
        <v>0</v>
      </c>
      <c r="AR19" s="58">
        <f t="shared" si="9"/>
        <v>6</v>
      </c>
      <c r="AS19" s="8"/>
      <c r="AT19" s="8"/>
      <c r="AU19" s="8">
        <v>10</v>
      </c>
      <c r="AV19" s="8"/>
      <c r="AW19" s="8"/>
      <c r="AX19" s="14">
        <f t="shared" si="10"/>
        <v>3.5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3.5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654211</v>
      </c>
      <c r="C20" s="3">
        <v>3232</v>
      </c>
      <c r="D20" s="3">
        <v>11571</v>
      </c>
      <c r="E20" s="3" t="s">
        <v>268</v>
      </c>
      <c r="F20" s="72" t="s">
        <v>43</v>
      </c>
      <c r="G20" s="62"/>
      <c r="H20" s="13">
        <v>6</v>
      </c>
      <c r="I20" s="13">
        <v>6</v>
      </c>
      <c r="J20" s="13">
        <v>5</v>
      </c>
      <c r="K20" s="13"/>
      <c r="L20" s="14">
        <f t="shared" si="0"/>
        <v>5.7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5.7</v>
      </c>
      <c r="Z20" s="13"/>
      <c r="AA20" s="13"/>
      <c r="AB20" s="13">
        <v>5</v>
      </c>
      <c r="AC20" s="13"/>
      <c r="AD20" s="13"/>
      <c r="AE20" s="14">
        <f t="shared" si="5"/>
        <v>1.75</v>
      </c>
      <c r="AF20" s="13"/>
      <c r="AG20" s="13">
        <v>6</v>
      </c>
      <c r="AH20" s="13"/>
      <c r="AI20" s="13"/>
      <c r="AJ20" s="13"/>
      <c r="AK20" s="14">
        <f t="shared" si="6"/>
        <v>2.1</v>
      </c>
      <c r="AL20" s="13"/>
      <c r="AM20" s="13">
        <v>7.5</v>
      </c>
      <c r="AN20" s="13"/>
      <c r="AO20" s="14">
        <f t="shared" si="7"/>
        <v>2.25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>
        <v>10</v>
      </c>
      <c r="AV20" s="13"/>
      <c r="AW20" s="13"/>
      <c r="AX20" s="14">
        <f t="shared" si="10"/>
        <v>3.5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3.5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19821426</v>
      </c>
      <c r="C21" s="2">
        <v>2890</v>
      </c>
      <c r="D21" s="2">
        <v>11572</v>
      </c>
      <c r="E21" s="2" t="s">
        <v>269</v>
      </c>
      <c r="F21" s="70" t="s">
        <v>47</v>
      </c>
      <c r="G21" s="61"/>
      <c r="H21" s="8">
        <v>9</v>
      </c>
      <c r="I21" s="8">
        <v>9</v>
      </c>
      <c r="J21" s="8">
        <v>9</v>
      </c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>
        <v>9</v>
      </c>
      <c r="AC21" s="8"/>
      <c r="AD21" s="8"/>
      <c r="AE21" s="14">
        <f t="shared" si="5"/>
        <v>3.15</v>
      </c>
      <c r="AF21" s="8"/>
      <c r="AG21" s="8">
        <v>10</v>
      </c>
      <c r="AH21" s="8"/>
      <c r="AI21" s="8"/>
      <c r="AJ21" s="8"/>
      <c r="AK21" s="14">
        <f t="shared" si="6"/>
        <v>3.5</v>
      </c>
      <c r="AL21" s="8"/>
      <c r="AM21" s="8">
        <v>7</v>
      </c>
      <c r="AN21" s="8"/>
      <c r="AO21" s="14">
        <f t="shared" si="7"/>
        <v>2.1</v>
      </c>
      <c r="AP21" s="8"/>
      <c r="AQ21" s="15">
        <f t="shared" si="8"/>
        <v>0</v>
      </c>
      <c r="AR21" s="58">
        <f t="shared" si="9"/>
        <v>8.8000000000000007</v>
      </c>
      <c r="AS21" s="8"/>
      <c r="AT21" s="8"/>
      <c r="AU21" s="8">
        <v>10</v>
      </c>
      <c r="AV21" s="8"/>
      <c r="AW21" s="8"/>
      <c r="AX21" s="14">
        <f t="shared" si="10"/>
        <v>3.5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3.5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2207211</v>
      </c>
      <c r="C22" s="3">
        <v>3166</v>
      </c>
      <c r="D22" s="3">
        <v>11573</v>
      </c>
      <c r="E22" s="3" t="s">
        <v>270</v>
      </c>
      <c r="F22" s="72" t="s">
        <v>43</v>
      </c>
      <c r="G22" s="62"/>
      <c r="H22" s="13">
        <v>7</v>
      </c>
      <c r="I22" s="13">
        <v>6</v>
      </c>
      <c r="J22" s="13">
        <v>5</v>
      </c>
      <c r="K22" s="13"/>
      <c r="L22" s="14">
        <f t="shared" si="0"/>
        <v>6.05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6.1</v>
      </c>
      <c r="Z22" s="13"/>
      <c r="AA22" s="13"/>
      <c r="AB22" s="13">
        <v>7</v>
      </c>
      <c r="AC22" s="13"/>
      <c r="AD22" s="13"/>
      <c r="AE22" s="14">
        <f t="shared" si="5"/>
        <v>2.4500000000000002</v>
      </c>
      <c r="AF22" s="13"/>
      <c r="AG22" s="13">
        <v>9</v>
      </c>
      <c r="AH22" s="13"/>
      <c r="AI22" s="13"/>
      <c r="AJ22" s="13"/>
      <c r="AK22" s="14">
        <f t="shared" si="6"/>
        <v>3.15</v>
      </c>
      <c r="AL22" s="13"/>
      <c r="AM22" s="13">
        <v>7</v>
      </c>
      <c r="AN22" s="13"/>
      <c r="AO22" s="14">
        <f t="shared" si="7"/>
        <v>2.1</v>
      </c>
      <c r="AP22" s="13"/>
      <c r="AQ22" s="15">
        <f t="shared" si="8"/>
        <v>0</v>
      </c>
      <c r="AR22" s="58">
        <f t="shared" si="9"/>
        <v>7.7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5205225</v>
      </c>
      <c r="C23" s="2">
        <v>2735</v>
      </c>
      <c r="D23" s="2">
        <v>11574</v>
      </c>
      <c r="E23" s="2" t="s">
        <v>271</v>
      </c>
      <c r="F23" s="70" t="s">
        <v>43</v>
      </c>
      <c r="G23" s="61"/>
      <c r="H23" s="8">
        <v>6</v>
      </c>
      <c r="I23" s="8">
        <v>7</v>
      </c>
      <c r="J23" s="8">
        <v>6</v>
      </c>
      <c r="K23" s="8"/>
      <c r="L23" s="14">
        <f t="shared" si="0"/>
        <v>6.35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6.4</v>
      </c>
      <c r="Z23" s="8"/>
      <c r="AA23" s="8"/>
      <c r="AB23" s="8">
        <v>6</v>
      </c>
      <c r="AC23" s="8"/>
      <c r="AD23" s="8"/>
      <c r="AE23" s="14">
        <f t="shared" si="5"/>
        <v>2.1</v>
      </c>
      <c r="AF23" s="8"/>
      <c r="AG23" s="8">
        <v>6</v>
      </c>
      <c r="AH23" s="8"/>
      <c r="AI23" s="8"/>
      <c r="AJ23" s="8"/>
      <c r="AK23" s="14">
        <f t="shared" si="6"/>
        <v>2.1</v>
      </c>
      <c r="AL23" s="8"/>
      <c r="AM23" s="8">
        <v>6</v>
      </c>
      <c r="AN23" s="8"/>
      <c r="AO23" s="14">
        <f t="shared" si="7"/>
        <v>1.8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>
        <v>10</v>
      </c>
      <c r="AV23" s="8"/>
      <c r="AW23" s="8"/>
      <c r="AX23" s="14">
        <f t="shared" si="10"/>
        <v>3.5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3.5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2205272</v>
      </c>
      <c r="C24" s="3">
        <v>2665</v>
      </c>
      <c r="D24" s="3">
        <v>11581</v>
      </c>
      <c r="E24" s="3" t="s">
        <v>272</v>
      </c>
      <c r="F24" s="72" t="s">
        <v>47</v>
      </c>
      <c r="G24" s="62"/>
      <c r="H24" s="13">
        <v>2</v>
      </c>
      <c r="I24" s="13">
        <v>2</v>
      </c>
      <c r="J24" s="13">
        <v>2</v>
      </c>
      <c r="K24" s="13"/>
      <c r="L24" s="14">
        <f t="shared" si="0"/>
        <v>2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2</v>
      </c>
      <c r="Z24" s="13"/>
      <c r="AA24" s="13"/>
      <c r="AB24" s="13">
        <v>0.1</v>
      </c>
      <c r="AC24" s="13">
        <v>0</v>
      </c>
      <c r="AD24" s="13"/>
      <c r="AE24" s="14">
        <f t="shared" si="5"/>
        <v>0.04</v>
      </c>
      <c r="AF24" s="13"/>
      <c r="AG24" s="13">
        <v>0.1</v>
      </c>
      <c r="AH24" s="13"/>
      <c r="AI24" s="13"/>
      <c r="AJ24" s="13"/>
      <c r="AK24" s="14">
        <f t="shared" si="6"/>
        <v>0.04</v>
      </c>
      <c r="AL24" s="13"/>
      <c r="AM24" s="13">
        <v>0.1</v>
      </c>
      <c r="AN24" s="13"/>
      <c r="AO24" s="14">
        <f t="shared" si="7"/>
        <v>0.03</v>
      </c>
      <c r="AP24" s="13"/>
      <c r="AQ24" s="15">
        <f t="shared" si="8"/>
        <v>0</v>
      </c>
      <c r="AR24" s="58">
        <f t="shared" si="9"/>
        <v>0.1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2723938</v>
      </c>
      <c r="C25" s="2">
        <v>5364</v>
      </c>
      <c r="D25" s="2">
        <v>11575</v>
      </c>
      <c r="E25" s="2" t="s">
        <v>273</v>
      </c>
      <c r="F25" s="70" t="s">
        <v>47</v>
      </c>
      <c r="G25" s="61"/>
      <c r="H25" s="8">
        <v>2</v>
      </c>
      <c r="I25" s="8">
        <v>2</v>
      </c>
      <c r="J25" s="8">
        <v>6</v>
      </c>
      <c r="K25" s="8"/>
      <c r="L25" s="14">
        <f t="shared" si="0"/>
        <v>3.2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3.2</v>
      </c>
      <c r="Z25" s="8"/>
      <c r="AA25" s="8"/>
      <c r="AB25" s="8">
        <v>0.4</v>
      </c>
      <c r="AC25" s="8"/>
      <c r="AD25" s="8"/>
      <c r="AE25" s="14">
        <f t="shared" si="5"/>
        <v>0.14000000000000001</v>
      </c>
      <c r="AF25" s="8"/>
      <c r="AG25" s="8">
        <v>0.4</v>
      </c>
      <c r="AH25" s="8"/>
      <c r="AI25" s="8"/>
      <c r="AJ25" s="8"/>
      <c r="AK25" s="14">
        <f t="shared" si="6"/>
        <v>0.14000000000000001</v>
      </c>
      <c r="AL25" s="8"/>
      <c r="AM25" s="8">
        <v>0.4</v>
      </c>
      <c r="AN25" s="8"/>
      <c r="AO25" s="14">
        <f t="shared" si="7"/>
        <v>0.12</v>
      </c>
      <c r="AP25" s="8"/>
      <c r="AQ25" s="15">
        <f t="shared" si="8"/>
        <v>0</v>
      </c>
      <c r="AR25" s="58">
        <f t="shared" si="9"/>
        <v>0.4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2564458</v>
      </c>
      <c r="C26" s="3">
        <v>4906</v>
      </c>
      <c r="D26" s="3">
        <v>11576</v>
      </c>
      <c r="E26" s="3" t="s">
        <v>274</v>
      </c>
      <c r="F26" s="72" t="s">
        <v>47</v>
      </c>
      <c r="G26" s="62"/>
      <c r="H26" s="13">
        <v>7</v>
      </c>
      <c r="I26" s="13">
        <v>8</v>
      </c>
      <c r="J26" s="13">
        <v>8</v>
      </c>
      <c r="K26" s="13"/>
      <c r="L26" s="14">
        <f t="shared" si="0"/>
        <v>7.65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/>
      <c r="AA26" s="13"/>
      <c r="AB26" s="13">
        <v>8</v>
      </c>
      <c r="AC26" s="13"/>
      <c r="AD26" s="13"/>
      <c r="AE26" s="14">
        <f t="shared" si="5"/>
        <v>2.8</v>
      </c>
      <c r="AF26" s="13"/>
      <c r="AG26" s="13">
        <v>9</v>
      </c>
      <c r="AH26" s="13"/>
      <c r="AI26" s="13"/>
      <c r="AJ26" s="13"/>
      <c r="AK26" s="14">
        <f t="shared" si="6"/>
        <v>3.15</v>
      </c>
      <c r="AL26" s="13"/>
      <c r="AM26" s="13">
        <v>4</v>
      </c>
      <c r="AN26" s="13"/>
      <c r="AO26" s="14">
        <f t="shared" si="7"/>
        <v>1.2</v>
      </c>
      <c r="AP26" s="13"/>
      <c r="AQ26" s="15">
        <f t="shared" si="8"/>
        <v>0</v>
      </c>
      <c r="AR26" s="58">
        <f t="shared" si="9"/>
        <v>7.2</v>
      </c>
      <c r="AS26" s="13"/>
      <c r="AT26" s="13"/>
      <c r="AU26" s="13">
        <v>10</v>
      </c>
      <c r="AV26" s="13"/>
      <c r="AW26" s="13"/>
      <c r="AX26" s="14">
        <f t="shared" si="10"/>
        <v>3.5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3.5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6052502</v>
      </c>
      <c r="C27" s="2">
        <v>4303</v>
      </c>
      <c r="D27" s="2">
        <v>11577</v>
      </c>
      <c r="E27" s="2" t="s">
        <v>275</v>
      </c>
      <c r="F27" s="70" t="s">
        <v>43</v>
      </c>
      <c r="G27" s="61"/>
      <c r="H27" s="8">
        <v>6</v>
      </c>
      <c r="I27" s="8">
        <v>7</v>
      </c>
      <c r="J27" s="8">
        <v>5</v>
      </c>
      <c r="K27" s="8"/>
      <c r="L27" s="14">
        <f t="shared" si="0"/>
        <v>6.05</v>
      </c>
      <c r="M27" s="8"/>
      <c r="N27" s="8"/>
      <c r="O27" s="12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6.1</v>
      </c>
      <c r="Z27" s="8"/>
      <c r="AA27" s="8"/>
      <c r="AB27" s="8">
        <v>10</v>
      </c>
      <c r="AC27" s="8"/>
      <c r="AD27" s="8"/>
      <c r="AE27" s="14">
        <f t="shared" si="5"/>
        <v>3.5</v>
      </c>
      <c r="AF27" s="8"/>
      <c r="AG27" s="8">
        <v>7</v>
      </c>
      <c r="AH27" s="8"/>
      <c r="AI27" s="8"/>
      <c r="AJ27" s="8"/>
      <c r="AK27" s="14">
        <f t="shared" si="6"/>
        <v>2.4500000000000002</v>
      </c>
      <c r="AL27" s="8"/>
      <c r="AM27" s="8">
        <v>4</v>
      </c>
      <c r="AN27" s="8"/>
      <c r="AO27" s="14">
        <f t="shared" si="7"/>
        <v>1.2</v>
      </c>
      <c r="AP27" s="8"/>
      <c r="AQ27" s="15">
        <f t="shared" si="8"/>
        <v>0</v>
      </c>
      <c r="AR27" s="58">
        <f t="shared" si="9"/>
        <v>7.2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19821419</v>
      </c>
      <c r="C28" s="3">
        <v>2914</v>
      </c>
      <c r="D28" s="3">
        <v>11578</v>
      </c>
      <c r="E28" s="3" t="s">
        <v>276</v>
      </c>
      <c r="F28" s="72" t="s">
        <v>43</v>
      </c>
      <c r="G28" s="62"/>
      <c r="H28" s="13">
        <v>9</v>
      </c>
      <c r="I28" s="13">
        <v>9</v>
      </c>
      <c r="J28" s="13">
        <v>9</v>
      </c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>
        <v>10</v>
      </c>
      <c r="AC28" s="13"/>
      <c r="AD28" s="13"/>
      <c r="AE28" s="14">
        <f t="shared" si="5"/>
        <v>3.5</v>
      </c>
      <c r="AF28" s="13"/>
      <c r="AG28" s="13">
        <v>10</v>
      </c>
      <c r="AH28" s="13"/>
      <c r="AI28" s="13"/>
      <c r="AJ28" s="13"/>
      <c r="AK28" s="14">
        <f t="shared" si="6"/>
        <v>3.5</v>
      </c>
      <c r="AL28" s="13"/>
      <c r="AM28" s="13">
        <v>5</v>
      </c>
      <c r="AN28" s="13"/>
      <c r="AO28" s="14">
        <f t="shared" si="7"/>
        <v>1.5</v>
      </c>
      <c r="AP28" s="13"/>
      <c r="AQ28" s="15">
        <f t="shared" si="8"/>
        <v>0</v>
      </c>
      <c r="AR28" s="58">
        <f t="shared" si="9"/>
        <v>8.5</v>
      </c>
      <c r="AS28" s="13"/>
      <c r="AT28" s="13"/>
      <c r="AU28" s="13">
        <v>10</v>
      </c>
      <c r="AV28" s="13"/>
      <c r="AW28" s="13"/>
      <c r="AX28" s="14">
        <f t="shared" si="10"/>
        <v>3.5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3.5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5205230</v>
      </c>
      <c r="C29" s="2">
        <v>2633</v>
      </c>
      <c r="D29" s="2">
        <v>11579</v>
      </c>
      <c r="E29" s="2" t="s">
        <v>277</v>
      </c>
      <c r="F29" s="70" t="s">
        <v>47</v>
      </c>
      <c r="G29" s="61"/>
      <c r="H29" s="8">
        <v>8</v>
      </c>
      <c r="I29" s="8">
        <v>9</v>
      </c>
      <c r="J29" s="8">
        <v>8.9</v>
      </c>
      <c r="K29" s="8"/>
      <c r="L29" s="14">
        <f t="shared" si="0"/>
        <v>8.6199999999999992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8.6</v>
      </c>
      <c r="Z29" s="8"/>
      <c r="AA29" s="8"/>
      <c r="AB29" s="8">
        <v>10</v>
      </c>
      <c r="AC29" s="8"/>
      <c r="AD29" s="8"/>
      <c r="AE29" s="14">
        <f t="shared" si="5"/>
        <v>3.5</v>
      </c>
      <c r="AF29" s="8"/>
      <c r="AG29" s="8">
        <v>9</v>
      </c>
      <c r="AH29" s="8"/>
      <c r="AI29" s="8"/>
      <c r="AJ29" s="8"/>
      <c r="AK29" s="14">
        <f t="shared" si="6"/>
        <v>3.15</v>
      </c>
      <c r="AL29" s="8"/>
      <c r="AM29" s="8">
        <v>4</v>
      </c>
      <c r="AN29" s="8"/>
      <c r="AO29" s="14">
        <f t="shared" si="7"/>
        <v>1.2</v>
      </c>
      <c r="AP29" s="8"/>
      <c r="AQ29" s="15">
        <f t="shared" si="8"/>
        <v>0</v>
      </c>
      <c r="AR29" s="58">
        <f t="shared" si="9"/>
        <v>7.9</v>
      </c>
      <c r="AS29" s="8"/>
      <c r="AT29" s="8"/>
      <c r="AU29" s="8">
        <v>10</v>
      </c>
      <c r="AV29" s="8"/>
      <c r="AW29" s="8"/>
      <c r="AX29" s="14">
        <f t="shared" si="10"/>
        <v>3.5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3.5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2576223</v>
      </c>
      <c r="C30" s="3">
        <v>4757</v>
      </c>
      <c r="D30" s="3">
        <v>11580</v>
      </c>
      <c r="E30" s="3" t="s">
        <v>278</v>
      </c>
      <c r="F30" s="72" t="s">
        <v>47</v>
      </c>
      <c r="G30" s="62"/>
      <c r="H30" s="13">
        <v>8</v>
      </c>
      <c r="I30" s="13">
        <v>9</v>
      </c>
      <c r="J30" s="13">
        <v>9</v>
      </c>
      <c r="K30" s="13"/>
      <c r="L30" s="14">
        <f t="shared" si="0"/>
        <v>8.65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/>
      <c r="AA30" s="13"/>
      <c r="AB30" s="13">
        <v>10</v>
      </c>
      <c r="AC30" s="13"/>
      <c r="AD30" s="13"/>
      <c r="AE30" s="14">
        <f t="shared" si="5"/>
        <v>3.5</v>
      </c>
      <c r="AF30" s="13"/>
      <c r="AG30" s="13">
        <v>10</v>
      </c>
      <c r="AH30" s="13"/>
      <c r="AI30" s="13"/>
      <c r="AJ30" s="13"/>
      <c r="AK30" s="14">
        <f t="shared" si="6"/>
        <v>3.5</v>
      </c>
      <c r="AL30" s="13"/>
      <c r="AM30" s="13">
        <v>5.5</v>
      </c>
      <c r="AN30" s="13"/>
      <c r="AO30" s="14">
        <f t="shared" si="7"/>
        <v>1.65</v>
      </c>
      <c r="AP30" s="13"/>
      <c r="AQ30" s="15">
        <f t="shared" si="8"/>
        <v>0</v>
      </c>
      <c r="AR30" s="58">
        <f t="shared" si="9"/>
        <v>8.6999999999999993</v>
      </c>
      <c r="AS30" s="13"/>
      <c r="AT30" s="13"/>
      <c r="AU30" s="13">
        <v>10</v>
      </c>
      <c r="AV30" s="13"/>
      <c r="AW30" s="13"/>
      <c r="AX30" s="14">
        <f t="shared" si="10"/>
        <v>3.5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3.5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9" priority="12" operator="greaterThan">
      <formula>1.1</formula>
    </cfRule>
  </conditionalFormatting>
  <conditionalFormatting sqref="Y13:Y82">
    <cfRule type="cellIs" dxfId="18" priority="9" operator="between">
      <formula>7</formula>
      <formula>10</formula>
    </cfRule>
    <cfRule type="cellIs" dxfId="17" priority="10" operator="between">
      <formula>5</formula>
      <formula>6.99</formula>
    </cfRule>
    <cfRule type="cellIs" dxfId="16" priority="11" operator="between">
      <formula>0</formula>
      <formula>4.99</formula>
    </cfRule>
  </conditionalFormatting>
  <conditionalFormatting sqref="AR11">
    <cfRule type="cellIs" dxfId="15" priority="13" operator="greaterThan">
      <formula>1.1</formula>
    </cfRule>
  </conditionalFormatting>
  <conditionalFormatting sqref="AR13:AR82">
    <cfRule type="cellIs" dxfId="14" priority="15" operator="between">
      <formula>7</formula>
      <formula>10</formula>
    </cfRule>
    <cfRule type="cellIs" dxfId="13" priority="16" operator="between">
      <formula>5</formula>
      <formula>6.99</formula>
    </cfRule>
    <cfRule type="cellIs" dxfId="12" priority="17" operator="between">
      <formula>0</formula>
      <formula>4.99</formula>
    </cfRule>
  </conditionalFormatting>
  <conditionalFormatting sqref="BK11">
    <cfRule type="cellIs" dxfId="11" priority="14" operator="greaterThan">
      <formula>1.1</formula>
    </cfRule>
  </conditionalFormatting>
  <conditionalFormatting sqref="BK13:BK8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1">
    <cfRule type="cellIs" dxfId="7" priority="24" operator="greaterThan">
      <formula>1.1</formula>
    </cfRule>
  </conditionalFormatting>
  <conditionalFormatting sqref="CD13:CE82"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D13:CG82">
    <cfRule type="cellIs" dxfId="4" priority="3" operator="between">
      <formula>7</formula>
      <formula>10</formula>
    </cfRule>
  </conditionalFormatting>
  <conditionalFormatting sqref="CF13:CF82">
    <cfRule type="cellIs" dxfId="3" priority="2" stopIfTrue="1" operator="between">
      <formula>0</formula>
      <formula>10</formula>
    </cfRule>
  </conditionalFormatting>
  <conditionalFormatting sqref="CG13:CG82"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F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F00-00000D000000}"/>
    <dataValidation type="decimal" allowBlank="1" showInputMessage="1" showErrorMessage="1" errorTitle="Valor." error="Solo numeros entre 0.01 a 10." sqref="BR13:BV82" xr:uid="{00000000-0002-0000-0F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F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G16" activePane="bottomRight" state="frozen"/>
      <selection pane="topRight"/>
      <selection pane="bottomLeft"/>
      <selection pane="bottomRight" activeCell="U31" sqref="U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63</v>
      </c>
      <c r="E7" s="6" t="s">
        <v>64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19830425</v>
      </c>
      <c r="C13" s="2">
        <v>5432</v>
      </c>
      <c r="D13" s="2">
        <v>11497</v>
      </c>
      <c r="E13" s="2" t="s">
        <v>42</v>
      </c>
      <c r="F13" s="70" t="s">
        <v>43</v>
      </c>
      <c r="G13" s="61"/>
      <c r="H13" s="8"/>
      <c r="I13" s="8">
        <v>8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8"/>
      <c r="N13" s="8"/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2.8</v>
      </c>
      <c r="S13" s="8"/>
      <c r="T13" s="8">
        <v>8</v>
      </c>
      <c r="U13" s="8"/>
      <c r="V13" s="14">
        <f t="shared" ref="V13:V44" si="2">IF(OR($G$4="MEDIA",$G$4="BASICA - TERCER CICLO"),ROUND((S13*$S$11)+(T13*$T$11)+(U13*$U$11),2),ROUND((S13*$S$11)+(T13*$T$11)+(U13*$U$11),2))</f>
        <v>2.4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19830437</v>
      </c>
      <c r="C14" s="3">
        <v>4810</v>
      </c>
      <c r="D14" s="3">
        <v>11478</v>
      </c>
      <c r="E14" s="3" t="s">
        <v>44</v>
      </c>
      <c r="F14" s="72" t="s">
        <v>43</v>
      </c>
      <c r="G14" s="62"/>
      <c r="H14" s="13"/>
      <c r="I14" s="13">
        <v>8</v>
      </c>
      <c r="J14" s="13"/>
      <c r="K14" s="13"/>
      <c r="L14" s="14">
        <f t="shared" si="0"/>
        <v>2.8</v>
      </c>
      <c r="M14" s="13"/>
      <c r="N14" s="13"/>
      <c r="O14" s="13">
        <v>8</v>
      </c>
      <c r="P14" s="13"/>
      <c r="Q14" s="13"/>
      <c r="R14" s="14">
        <f t="shared" si="1"/>
        <v>2.8</v>
      </c>
      <c r="S14" s="13"/>
      <c r="T14" s="13">
        <v>8</v>
      </c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3984082</v>
      </c>
      <c r="C15" s="2">
        <v>4712</v>
      </c>
      <c r="D15" s="2">
        <v>11551</v>
      </c>
      <c r="E15" s="2" t="s">
        <v>45</v>
      </c>
      <c r="F15" s="70" t="s">
        <v>43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20391259</v>
      </c>
      <c r="C16" s="3">
        <v>5367</v>
      </c>
      <c r="D16" s="3">
        <v>11479</v>
      </c>
      <c r="E16" s="3" t="s">
        <v>46</v>
      </c>
      <c r="F16" s="72" t="s">
        <v>47</v>
      </c>
      <c r="G16" s="62"/>
      <c r="H16" s="13"/>
      <c r="I16" s="13">
        <v>7</v>
      </c>
      <c r="J16" s="13"/>
      <c r="K16" s="13"/>
      <c r="L16" s="14">
        <f t="shared" si="0"/>
        <v>2.4500000000000002</v>
      </c>
      <c r="M16" s="13"/>
      <c r="N16" s="13"/>
      <c r="O16" s="13">
        <v>7</v>
      </c>
      <c r="P16" s="13"/>
      <c r="Q16" s="13"/>
      <c r="R16" s="14">
        <f t="shared" si="1"/>
        <v>2.4500000000000002</v>
      </c>
      <c r="S16" s="13"/>
      <c r="T16" s="13">
        <v>7</v>
      </c>
      <c r="U16" s="13"/>
      <c r="V16" s="14">
        <f t="shared" si="2"/>
        <v>2.1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20020048</v>
      </c>
      <c r="C17" s="2">
        <v>4495</v>
      </c>
      <c r="D17" s="2">
        <v>11494</v>
      </c>
      <c r="E17" s="2" t="s">
        <v>48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20220303</v>
      </c>
      <c r="C18" s="3">
        <v>5433</v>
      </c>
      <c r="D18" s="3">
        <v>11498</v>
      </c>
      <c r="E18" s="3" t="s">
        <v>49</v>
      </c>
      <c r="F18" s="72" t="s">
        <v>43</v>
      </c>
      <c r="G18" s="62"/>
      <c r="H18" s="13"/>
      <c r="I18" s="13">
        <v>8</v>
      </c>
      <c r="J18" s="13"/>
      <c r="K18" s="13"/>
      <c r="L18" s="14">
        <f t="shared" si="0"/>
        <v>2.8</v>
      </c>
      <c r="M18" s="13"/>
      <c r="N18" s="13"/>
      <c r="O18" s="13">
        <v>8</v>
      </c>
      <c r="P18" s="13"/>
      <c r="Q18" s="13"/>
      <c r="R18" s="14">
        <f t="shared" si="1"/>
        <v>2.8</v>
      </c>
      <c r="S18" s="13"/>
      <c r="T18" s="13">
        <v>8</v>
      </c>
      <c r="U18" s="13"/>
      <c r="V18" s="14">
        <f t="shared" si="2"/>
        <v>2.4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19831025</v>
      </c>
      <c r="C19" s="2">
        <v>5135</v>
      </c>
      <c r="D19" s="2">
        <v>11487</v>
      </c>
      <c r="E19" s="2" t="s">
        <v>50</v>
      </c>
      <c r="F19" s="70" t="s">
        <v>43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20014674</v>
      </c>
      <c r="C20" s="3">
        <v>4552</v>
      </c>
      <c r="D20" s="3">
        <v>11481</v>
      </c>
      <c r="E20" s="3" t="s">
        <v>51</v>
      </c>
      <c r="F20" s="72" t="s">
        <v>47</v>
      </c>
      <c r="G20" s="62"/>
      <c r="H20" s="13"/>
      <c r="I20" s="13">
        <v>7</v>
      </c>
      <c r="J20" s="13"/>
      <c r="K20" s="13"/>
      <c r="L20" s="14">
        <f t="shared" si="0"/>
        <v>2.4500000000000002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7</v>
      </c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20335801</v>
      </c>
      <c r="C21" s="2">
        <v>4848</v>
      </c>
      <c r="D21" s="2">
        <v>11483</v>
      </c>
      <c r="E21" s="2" t="s">
        <v>52</v>
      </c>
      <c r="F21" s="70" t="s">
        <v>47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7</v>
      </c>
      <c r="P21" s="8"/>
      <c r="Q21" s="8"/>
      <c r="R21" s="14">
        <f t="shared" si="1"/>
        <v>2.4500000000000002</v>
      </c>
      <c r="S21" s="8"/>
      <c r="T21" s="8">
        <v>7</v>
      </c>
      <c r="U21" s="8"/>
      <c r="V21" s="14">
        <f t="shared" si="2"/>
        <v>2.1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20063082</v>
      </c>
      <c r="C22" s="3">
        <v>5163</v>
      </c>
      <c r="D22" s="3">
        <v>11489</v>
      </c>
      <c r="E22" s="3" t="s">
        <v>53</v>
      </c>
      <c r="F22" s="72" t="s">
        <v>43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7</v>
      </c>
      <c r="P22" s="13"/>
      <c r="Q22" s="13"/>
      <c r="R22" s="14">
        <f t="shared" si="1"/>
        <v>2.4500000000000002</v>
      </c>
      <c r="S22" s="13"/>
      <c r="T22" s="13">
        <v>7</v>
      </c>
      <c r="U22" s="13"/>
      <c r="V22" s="14">
        <f t="shared" si="2"/>
        <v>2.1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19876964</v>
      </c>
      <c r="C23" s="2">
        <v>4902</v>
      </c>
      <c r="D23" s="2">
        <v>11490</v>
      </c>
      <c r="E23" s="2" t="s">
        <v>54</v>
      </c>
      <c r="F23" s="70" t="s">
        <v>47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7</v>
      </c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19831672</v>
      </c>
      <c r="C24" s="3">
        <v>4499</v>
      </c>
      <c r="D24" s="3">
        <v>11491</v>
      </c>
      <c r="E24" s="3" t="s">
        <v>55</v>
      </c>
      <c r="F24" s="72" t="s">
        <v>43</v>
      </c>
      <c r="G24" s="62"/>
      <c r="H24" s="13"/>
      <c r="I24" s="13">
        <v>7</v>
      </c>
      <c r="J24" s="13"/>
      <c r="K24" s="13"/>
      <c r="L24" s="14">
        <f t="shared" si="0"/>
        <v>2.4500000000000002</v>
      </c>
      <c r="M24" s="13"/>
      <c r="N24" s="13"/>
      <c r="O24" s="13">
        <v>7</v>
      </c>
      <c r="P24" s="13"/>
      <c r="Q24" s="13"/>
      <c r="R24" s="14">
        <f t="shared" si="1"/>
        <v>2.4500000000000002</v>
      </c>
      <c r="S24" s="13"/>
      <c r="T24" s="13">
        <v>7</v>
      </c>
      <c r="U24" s="13"/>
      <c r="V24" s="14">
        <f t="shared" si="2"/>
        <v>2.1</v>
      </c>
      <c r="W24" s="13"/>
      <c r="X24" s="15">
        <f t="shared" si="3"/>
        <v>0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20005886</v>
      </c>
      <c r="C25" s="2">
        <v>4826</v>
      </c>
      <c r="D25" s="2">
        <v>11485</v>
      </c>
      <c r="E25" s="2" t="s">
        <v>56</v>
      </c>
      <c r="F25" s="70" t="s">
        <v>43</v>
      </c>
      <c r="G25" s="61"/>
      <c r="H25" s="8"/>
      <c r="I25" s="8">
        <v>10</v>
      </c>
      <c r="J25" s="8"/>
      <c r="K25" s="8"/>
      <c r="L25" s="14">
        <f t="shared" si="0"/>
        <v>3.5</v>
      </c>
      <c r="M25" s="8"/>
      <c r="N25" s="8"/>
      <c r="O25" s="8">
        <v>10</v>
      </c>
      <c r="P25" s="8"/>
      <c r="Q25" s="8"/>
      <c r="R25" s="14">
        <f t="shared" si="1"/>
        <v>3.5</v>
      </c>
      <c r="S25" s="8"/>
      <c r="T25" s="8">
        <v>10</v>
      </c>
      <c r="U25" s="8"/>
      <c r="V25" s="14">
        <f t="shared" si="2"/>
        <v>3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20029633</v>
      </c>
      <c r="C26" s="3">
        <v>5431</v>
      </c>
      <c r="D26" s="3">
        <v>11496</v>
      </c>
      <c r="E26" s="3" t="s">
        <v>57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7</v>
      </c>
      <c r="P26" s="13"/>
      <c r="Q26" s="13"/>
      <c r="R26" s="14">
        <f t="shared" si="1"/>
        <v>2.4500000000000002</v>
      </c>
      <c r="S26" s="13"/>
      <c r="T26" s="13">
        <v>7</v>
      </c>
      <c r="U26" s="13"/>
      <c r="V26" s="14">
        <f t="shared" si="2"/>
        <v>2.1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20156845</v>
      </c>
      <c r="C27" s="2">
        <v>5161</v>
      </c>
      <c r="D27" s="2">
        <v>11492</v>
      </c>
      <c r="E27" s="2" t="s">
        <v>58</v>
      </c>
      <c r="F27" s="70" t="s">
        <v>47</v>
      </c>
      <c r="G27" s="61"/>
      <c r="H27" s="8"/>
      <c r="I27" s="8">
        <v>7</v>
      </c>
      <c r="J27" s="8"/>
      <c r="K27" s="8"/>
      <c r="L27" s="14">
        <f t="shared" si="0"/>
        <v>2.4500000000000002</v>
      </c>
      <c r="M27" s="8"/>
      <c r="N27" s="8"/>
      <c r="O27" s="8">
        <v>7</v>
      </c>
      <c r="P27" s="8"/>
      <c r="Q27" s="8"/>
      <c r="R27" s="14">
        <f t="shared" si="1"/>
        <v>2.4500000000000002</v>
      </c>
      <c r="S27" s="8"/>
      <c r="T27" s="8">
        <v>7</v>
      </c>
      <c r="U27" s="8"/>
      <c r="V27" s="14">
        <f t="shared" si="2"/>
        <v>2.1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19878798</v>
      </c>
      <c r="C28" s="3">
        <v>5164</v>
      </c>
      <c r="D28" s="3">
        <v>11495</v>
      </c>
      <c r="E28" s="3" t="s">
        <v>59</v>
      </c>
      <c r="F28" s="72" t="s">
        <v>43</v>
      </c>
      <c r="G28" s="62"/>
      <c r="H28" s="13"/>
      <c r="I28" s="13">
        <v>7</v>
      </c>
      <c r="J28" s="13"/>
      <c r="K28" s="13"/>
      <c r="L28" s="14">
        <f t="shared" si="0"/>
        <v>2.4500000000000002</v>
      </c>
      <c r="M28" s="13"/>
      <c r="N28" s="13"/>
      <c r="O28" s="13">
        <v>7</v>
      </c>
      <c r="P28" s="13"/>
      <c r="Q28" s="13"/>
      <c r="R28" s="14">
        <f t="shared" si="1"/>
        <v>2.4500000000000002</v>
      </c>
      <c r="S28" s="13"/>
      <c r="T28" s="13">
        <v>7</v>
      </c>
      <c r="U28" s="13"/>
      <c r="V28" s="14">
        <f t="shared" si="2"/>
        <v>2.1</v>
      </c>
      <c r="W28" s="13"/>
      <c r="X28" s="15">
        <f t="shared" si="3"/>
        <v>0</v>
      </c>
      <c r="Y28" s="58">
        <f t="shared" si="4"/>
        <v>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5543303</v>
      </c>
      <c r="C29" s="2">
        <v>5133</v>
      </c>
      <c r="D29" s="2">
        <v>11493</v>
      </c>
      <c r="E29" s="2" t="s">
        <v>60</v>
      </c>
      <c r="F29" s="70" t="s">
        <v>47</v>
      </c>
      <c r="G29" s="61"/>
      <c r="H29" s="8"/>
      <c r="I29" s="8">
        <v>3</v>
      </c>
      <c r="J29" s="8"/>
      <c r="K29" s="8"/>
      <c r="L29" s="14">
        <f t="shared" si="0"/>
        <v>1.05</v>
      </c>
      <c r="M29" s="8"/>
      <c r="N29" s="8"/>
      <c r="O29" s="8">
        <v>3</v>
      </c>
      <c r="P29" s="8"/>
      <c r="Q29" s="8"/>
      <c r="R29" s="14">
        <f t="shared" si="1"/>
        <v>1.05</v>
      </c>
      <c r="S29" s="8"/>
      <c r="T29" s="8">
        <v>3</v>
      </c>
      <c r="U29" s="8"/>
      <c r="V29" s="14">
        <f t="shared" si="2"/>
        <v>0.9</v>
      </c>
      <c r="W29" s="8"/>
      <c r="X29" s="15">
        <f t="shared" si="3"/>
        <v>0</v>
      </c>
      <c r="Y29" s="58">
        <f t="shared" si="4"/>
        <v>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19835644</v>
      </c>
      <c r="C30" s="3">
        <v>4660</v>
      </c>
      <c r="D30" s="3">
        <v>11486</v>
      </c>
      <c r="E30" s="3" t="s">
        <v>61</v>
      </c>
      <c r="F30" s="72" t="s">
        <v>43</v>
      </c>
      <c r="G30" s="62"/>
      <c r="H30" s="13"/>
      <c r="I30" s="13">
        <v>7</v>
      </c>
      <c r="J30" s="13"/>
      <c r="K30" s="13"/>
      <c r="L30" s="14">
        <f t="shared" si="0"/>
        <v>2.4500000000000002</v>
      </c>
      <c r="M30" s="13"/>
      <c r="N30" s="13"/>
      <c r="O30" s="13">
        <v>8</v>
      </c>
      <c r="P30" s="13"/>
      <c r="Q30" s="13"/>
      <c r="R30" s="14">
        <f t="shared" si="1"/>
        <v>2.8</v>
      </c>
      <c r="S30" s="13"/>
      <c r="T30" s="13">
        <v>7</v>
      </c>
      <c r="U30" s="13"/>
      <c r="V30" s="14">
        <f t="shared" si="2"/>
        <v>2.1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19820935</v>
      </c>
      <c r="C31" s="2">
        <v>3889</v>
      </c>
      <c r="D31" s="2">
        <v>11488</v>
      </c>
      <c r="E31" s="2" t="s">
        <v>62</v>
      </c>
      <c r="F31" s="70" t="s">
        <v>47</v>
      </c>
      <c r="G31" s="61"/>
      <c r="H31" s="8"/>
      <c r="I31" s="8">
        <v>7</v>
      </c>
      <c r="J31" s="8"/>
      <c r="K31" s="8"/>
      <c r="L31" s="14">
        <f t="shared" si="0"/>
        <v>2.4500000000000002</v>
      </c>
      <c r="M31" s="8"/>
      <c r="N31" s="8"/>
      <c r="O31" s="8">
        <v>7</v>
      </c>
      <c r="P31" s="8"/>
      <c r="Q31" s="8"/>
      <c r="R31" s="14">
        <f t="shared" si="1"/>
        <v>2.4500000000000002</v>
      </c>
      <c r="S31" s="8"/>
      <c r="T31" s="8">
        <v>7</v>
      </c>
      <c r="U31" s="8"/>
      <c r="V31" s="14">
        <f t="shared" si="2"/>
        <v>2.1</v>
      </c>
      <c r="W31" s="8"/>
      <c r="X31" s="15">
        <f t="shared" si="3"/>
        <v>0</v>
      </c>
      <c r="Y31" s="58">
        <f t="shared" si="4"/>
        <v>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65" priority="12" operator="greaterThan">
      <formula>1.1</formula>
    </cfRule>
  </conditionalFormatting>
  <conditionalFormatting sqref="Y13:Y82">
    <cfRule type="cellIs" dxfId="264" priority="9" operator="between">
      <formula>7</formula>
      <formula>10</formula>
    </cfRule>
    <cfRule type="cellIs" dxfId="263" priority="10" operator="between">
      <formula>5</formula>
      <formula>6.99</formula>
    </cfRule>
    <cfRule type="cellIs" dxfId="262" priority="11" operator="between">
      <formula>0</formula>
      <formula>4.99</formula>
    </cfRule>
  </conditionalFormatting>
  <conditionalFormatting sqref="AR11">
    <cfRule type="cellIs" dxfId="261" priority="13" operator="greaterThan">
      <formula>1.1</formula>
    </cfRule>
  </conditionalFormatting>
  <conditionalFormatting sqref="AR13:AR82">
    <cfRule type="cellIs" dxfId="260" priority="15" operator="between">
      <formula>7</formula>
      <formula>10</formula>
    </cfRule>
    <cfRule type="cellIs" dxfId="259" priority="16" operator="between">
      <formula>5</formula>
      <formula>6.99</formula>
    </cfRule>
    <cfRule type="cellIs" dxfId="258" priority="17" operator="between">
      <formula>0</formula>
      <formula>4.99</formula>
    </cfRule>
  </conditionalFormatting>
  <conditionalFormatting sqref="BK11">
    <cfRule type="cellIs" dxfId="257" priority="14" operator="greaterThan">
      <formula>1.1</formula>
    </cfRule>
  </conditionalFormatting>
  <conditionalFormatting sqref="BK13:BK82">
    <cfRule type="cellIs" dxfId="256" priority="18" operator="between">
      <formula>7</formula>
      <formula>10</formula>
    </cfRule>
    <cfRule type="cellIs" dxfId="255" priority="19" operator="between">
      <formula>5</formula>
      <formula>6.99</formula>
    </cfRule>
    <cfRule type="cellIs" dxfId="254" priority="20" operator="between">
      <formula>0</formula>
      <formula>4.99</formula>
    </cfRule>
  </conditionalFormatting>
  <conditionalFormatting sqref="CD11">
    <cfRule type="cellIs" dxfId="253" priority="24" operator="greaterThan">
      <formula>1.1</formula>
    </cfRule>
  </conditionalFormatting>
  <conditionalFormatting sqref="CD13:CE82">
    <cfRule type="cellIs" dxfId="252" priority="7" operator="between">
      <formula>5</formula>
      <formula>6.99</formula>
    </cfRule>
    <cfRule type="cellIs" dxfId="251" priority="8" operator="between">
      <formula>0</formula>
      <formula>4.99</formula>
    </cfRule>
  </conditionalFormatting>
  <conditionalFormatting sqref="CD13:CG82">
    <cfRule type="cellIs" dxfId="250" priority="3" operator="between">
      <formula>7</formula>
      <formula>10</formula>
    </cfRule>
  </conditionalFormatting>
  <conditionalFormatting sqref="CF13:CF82">
    <cfRule type="cellIs" dxfId="249" priority="2" stopIfTrue="1" operator="between">
      <formula>0</formula>
      <formula>10</formula>
    </cfRule>
  </conditionalFormatting>
  <conditionalFormatting sqref="CG13:CG82">
    <cfRule type="cellIs" dxfId="248" priority="4" operator="between">
      <formula>5</formula>
      <formula>6.99</formula>
    </cfRule>
    <cfRule type="cellIs" dxfId="247" priority="5" operator="between">
      <formula>0</formula>
      <formula>4.99</formula>
    </cfRule>
  </conditionalFormatting>
  <conditionalFormatting sqref="CH13:CH82">
    <cfRule type="cellIs" dxfId="2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74" zoomScaleNormal="100" workbookViewId="0">
      <pane xSplit="6" ySplit="12" topLeftCell="G13" activePane="bottomRight" state="frozen"/>
      <selection pane="topRight"/>
      <selection pane="bottomLeft"/>
      <selection pane="bottomRight" activeCell="AI13" sqref="AI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68</v>
      </c>
      <c r="E5" s="2" t="s">
        <v>69</v>
      </c>
    </row>
    <row r="6" spans="1:86" x14ac:dyDescent="0.2">
      <c r="B6" t="s">
        <v>13</v>
      </c>
      <c r="D6" t="s">
        <v>70</v>
      </c>
      <c r="E6" s="2" t="s">
        <v>71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11</v>
      </c>
      <c r="E7" s="6" t="s">
        <v>72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>
        <v>0.35</v>
      </c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19830778</v>
      </c>
      <c r="C13" s="2">
        <v>4494</v>
      </c>
      <c r="D13" s="2">
        <v>11428</v>
      </c>
      <c r="E13" s="2" t="s">
        <v>73</v>
      </c>
      <c r="F13" s="70" t="s">
        <v>47</v>
      </c>
      <c r="G13" s="61"/>
      <c r="H13" s="8"/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3.15</v>
      </c>
      <c r="M13" s="8"/>
      <c r="N13" s="8"/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3.15</v>
      </c>
      <c r="S13" s="8"/>
      <c r="T13" s="8">
        <v>7</v>
      </c>
      <c r="U13" s="8"/>
      <c r="V13" s="14">
        <f t="shared" ref="V13:V44" si="2">IF(OR($G$4="MEDIA",$G$4="BASICA - TERCER CICLO"),ROUND((S13*$S$11)+(T13*$T$11)+(U13*$U$11),2),ROUND((S13*$S$11)+(T13*$T$11)+(U13*$U$11),2))</f>
        <v>2.1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3.5</v>
      </c>
      <c r="AF13" s="8"/>
      <c r="AG13" s="8"/>
      <c r="AH13" s="8">
        <v>10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5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19726552</v>
      </c>
      <c r="C14" s="3">
        <v>4496</v>
      </c>
      <c r="D14" s="3">
        <v>11429</v>
      </c>
      <c r="E14" s="3" t="s">
        <v>74</v>
      </c>
      <c r="F14" s="72" t="s">
        <v>47</v>
      </c>
      <c r="G14" s="62"/>
      <c r="H14" s="13"/>
      <c r="I14" s="13">
        <v>8</v>
      </c>
      <c r="J14" s="13"/>
      <c r="K14" s="13"/>
      <c r="L14" s="14">
        <f t="shared" si="0"/>
        <v>2.8</v>
      </c>
      <c r="M14" s="13"/>
      <c r="N14" s="13"/>
      <c r="O14" s="13">
        <v>9</v>
      </c>
      <c r="P14" s="13"/>
      <c r="Q14" s="13"/>
      <c r="R14" s="14">
        <f t="shared" si="1"/>
        <v>3.15</v>
      </c>
      <c r="S14" s="13"/>
      <c r="T14" s="13">
        <v>6</v>
      </c>
      <c r="U14" s="13"/>
      <c r="V14" s="14">
        <f t="shared" si="2"/>
        <v>1.8</v>
      </c>
      <c r="W14" s="13"/>
      <c r="X14" s="15">
        <f t="shared" si="3"/>
        <v>0</v>
      </c>
      <c r="Y14" s="58">
        <f t="shared" si="4"/>
        <v>7.8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3100424</v>
      </c>
      <c r="C15" s="2">
        <v>4291</v>
      </c>
      <c r="D15" s="2">
        <v>11430</v>
      </c>
      <c r="E15" s="2" t="s">
        <v>75</v>
      </c>
      <c r="F15" s="70" t="s">
        <v>43</v>
      </c>
      <c r="G15" s="61"/>
      <c r="H15" s="8"/>
      <c r="I15" s="8">
        <v>7</v>
      </c>
      <c r="J15" s="8"/>
      <c r="K15" s="8"/>
      <c r="L15" s="14">
        <f t="shared" si="0"/>
        <v>2.4500000000000002</v>
      </c>
      <c r="M15" s="8"/>
      <c r="N15" s="8"/>
      <c r="O15" s="8">
        <v>7</v>
      </c>
      <c r="P15" s="8"/>
      <c r="Q15" s="8"/>
      <c r="R15" s="14">
        <f t="shared" si="1"/>
        <v>2.4500000000000002</v>
      </c>
      <c r="S15" s="8"/>
      <c r="T15" s="8">
        <v>3</v>
      </c>
      <c r="U15" s="8"/>
      <c r="V15" s="14">
        <f t="shared" si="2"/>
        <v>0.9</v>
      </c>
      <c r="W15" s="8"/>
      <c r="X15" s="15">
        <f t="shared" si="3"/>
        <v>0</v>
      </c>
      <c r="Y15" s="58">
        <f t="shared" si="4"/>
        <v>5.8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7321196</v>
      </c>
      <c r="C16" s="3">
        <v>4308</v>
      </c>
      <c r="D16" s="3">
        <v>11431</v>
      </c>
      <c r="E16" s="3" t="s">
        <v>76</v>
      </c>
      <c r="F16" s="72" t="s">
        <v>43</v>
      </c>
      <c r="G16" s="62"/>
      <c r="H16" s="13"/>
      <c r="I16" s="13">
        <v>7</v>
      </c>
      <c r="J16" s="13"/>
      <c r="K16" s="13"/>
      <c r="L16" s="14">
        <f t="shared" si="0"/>
        <v>2.4500000000000002</v>
      </c>
      <c r="M16" s="13"/>
      <c r="N16" s="13"/>
      <c r="O16" s="13">
        <v>6</v>
      </c>
      <c r="P16" s="13"/>
      <c r="Q16" s="13"/>
      <c r="R16" s="14">
        <f t="shared" si="1"/>
        <v>2.1</v>
      </c>
      <c r="S16" s="13"/>
      <c r="T16" s="13">
        <v>2</v>
      </c>
      <c r="U16" s="13"/>
      <c r="V16" s="14">
        <f t="shared" si="2"/>
        <v>0.6</v>
      </c>
      <c r="W16" s="13"/>
      <c r="X16" s="15">
        <f t="shared" si="3"/>
        <v>0</v>
      </c>
      <c r="Y16" s="58">
        <f t="shared" si="4"/>
        <v>5.2</v>
      </c>
      <c r="Z16" s="13"/>
      <c r="AA16" s="13"/>
      <c r="AB16" s="13">
        <v>10</v>
      </c>
      <c r="AC16" s="13"/>
      <c r="AD16" s="13"/>
      <c r="AE16" s="14">
        <f t="shared" si="5"/>
        <v>3.5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3.5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19833864</v>
      </c>
      <c r="C17" s="2">
        <v>5370</v>
      </c>
      <c r="D17" s="2">
        <v>11468</v>
      </c>
      <c r="E17" s="2" t="s">
        <v>77</v>
      </c>
      <c r="F17" s="70" t="s">
        <v>47</v>
      </c>
      <c r="G17" s="61"/>
      <c r="H17" s="8"/>
      <c r="I17" s="8">
        <v>3</v>
      </c>
      <c r="J17" s="8"/>
      <c r="K17" s="8"/>
      <c r="L17" s="14">
        <f t="shared" si="0"/>
        <v>1.05</v>
      </c>
      <c r="M17" s="8"/>
      <c r="N17" s="8"/>
      <c r="O17" s="8">
        <v>5</v>
      </c>
      <c r="P17" s="8"/>
      <c r="Q17" s="8"/>
      <c r="R17" s="14">
        <f t="shared" si="1"/>
        <v>1.75</v>
      </c>
      <c r="S17" s="8"/>
      <c r="T17" s="8">
        <v>2</v>
      </c>
      <c r="U17" s="8"/>
      <c r="V17" s="14">
        <f t="shared" si="2"/>
        <v>0.6</v>
      </c>
      <c r="W17" s="8"/>
      <c r="X17" s="15">
        <f t="shared" si="3"/>
        <v>0</v>
      </c>
      <c r="Y17" s="58">
        <f t="shared" si="4"/>
        <v>3.4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19733048</v>
      </c>
      <c r="C18" s="3">
        <v>5281</v>
      </c>
      <c r="D18" s="3">
        <v>11432</v>
      </c>
      <c r="E18" s="3" t="s">
        <v>78</v>
      </c>
      <c r="F18" s="72" t="s">
        <v>47</v>
      </c>
      <c r="G18" s="62"/>
      <c r="H18" s="13"/>
      <c r="I18" s="13">
        <v>8</v>
      </c>
      <c r="J18" s="13"/>
      <c r="K18" s="13"/>
      <c r="L18" s="14">
        <f t="shared" si="0"/>
        <v>2.8</v>
      </c>
      <c r="M18" s="13"/>
      <c r="N18" s="13"/>
      <c r="O18" s="13">
        <v>9</v>
      </c>
      <c r="P18" s="13"/>
      <c r="Q18" s="13"/>
      <c r="R18" s="14">
        <f t="shared" si="1"/>
        <v>3.15</v>
      </c>
      <c r="S18" s="13"/>
      <c r="T18" s="13">
        <v>6</v>
      </c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7.8</v>
      </c>
      <c r="Z18" s="13"/>
      <c r="AA18" s="13"/>
      <c r="AB18" s="13">
        <v>10</v>
      </c>
      <c r="AC18" s="13"/>
      <c r="AD18" s="13"/>
      <c r="AE18" s="14">
        <f t="shared" si="5"/>
        <v>3.5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3.5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4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19831341</v>
      </c>
      <c r="C19" s="2">
        <v>4460</v>
      </c>
      <c r="D19" s="2">
        <v>11433</v>
      </c>
      <c r="E19" s="2" t="s">
        <v>79</v>
      </c>
      <c r="F19" s="70" t="s">
        <v>47</v>
      </c>
      <c r="G19" s="61"/>
      <c r="H19" s="8"/>
      <c r="I19" s="8">
        <v>3</v>
      </c>
      <c r="J19" s="8"/>
      <c r="K19" s="8"/>
      <c r="L19" s="14">
        <f t="shared" si="0"/>
        <v>1.05</v>
      </c>
      <c r="M19" s="8"/>
      <c r="N19" s="8"/>
      <c r="O19" s="8">
        <v>5</v>
      </c>
      <c r="P19" s="8"/>
      <c r="Q19" s="8"/>
      <c r="R19" s="14">
        <f t="shared" si="1"/>
        <v>1.75</v>
      </c>
      <c r="S19" s="8"/>
      <c r="T19" s="8">
        <v>1.7</v>
      </c>
      <c r="U19" s="8"/>
      <c r="V19" s="14">
        <f t="shared" si="2"/>
        <v>0.51</v>
      </c>
      <c r="W19" s="8"/>
      <c r="X19" s="15">
        <f t="shared" si="3"/>
        <v>0</v>
      </c>
      <c r="Y19" s="58">
        <f t="shared" si="4"/>
        <v>3.3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19831421</v>
      </c>
      <c r="C20" s="3">
        <v>4505</v>
      </c>
      <c r="D20" s="3">
        <v>11434</v>
      </c>
      <c r="E20" s="3" t="s">
        <v>80</v>
      </c>
      <c r="F20" s="72" t="s">
        <v>47</v>
      </c>
      <c r="G20" s="62"/>
      <c r="H20" s="13"/>
      <c r="I20" s="13">
        <v>4</v>
      </c>
      <c r="J20" s="13"/>
      <c r="K20" s="13"/>
      <c r="L20" s="14">
        <f t="shared" si="0"/>
        <v>1.4</v>
      </c>
      <c r="M20" s="13"/>
      <c r="N20" s="13"/>
      <c r="O20" s="13">
        <v>4</v>
      </c>
      <c r="P20" s="13"/>
      <c r="Q20" s="13"/>
      <c r="R20" s="14">
        <f t="shared" si="1"/>
        <v>1.4</v>
      </c>
      <c r="S20" s="13"/>
      <c r="T20" s="13">
        <v>2</v>
      </c>
      <c r="U20" s="13"/>
      <c r="V20" s="14">
        <f t="shared" si="2"/>
        <v>0.6</v>
      </c>
      <c r="W20" s="13"/>
      <c r="X20" s="15">
        <f t="shared" si="3"/>
        <v>0</v>
      </c>
      <c r="Y20" s="58">
        <f t="shared" si="4"/>
        <v>3.4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19831590</v>
      </c>
      <c r="C21" s="2">
        <v>4506</v>
      </c>
      <c r="D21" s="2">
        <v>11436</v>
      </c>
      <c r="E21" s="2" t="s">
        <v>81</v>
      </c>
      <c r="F21" s="70" t="s">
        <v>47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7</v>
      </c>
      <c r="P21" s="8"/>
      <c r="Q21" s="8"/>
      <c r="R21" s="14">
        <f t="shared" si="1"/>
        <v>2.4500000000000002</v>
      </c>
      <c r="S21" s="8"/>
      <c r="T21" s="8">
        <v>7</v>
      </c>
      <c r="U21" s="8"/>
      <c r="V21" s="14">
        <f t="shared" si="2"/>
        <v>2.1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>
        <v>10</v>
      </c>
      <c r="AC21" s="8"/>
      <c r="AD21" s="8"/>
      <c r="AE21" s="14">
        <f t="shared" si="5"/>
        <v>3.5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3.5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4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19831837</v>
      </c>
      <c r="C22" s="3">
        <v>4507</v>
      </c>
      <c r="D22" s="3">
        <v>11437</v>
      </c>
      <c r="E22" s="3" t="s">
        <v>82</v>
      </c>
      <c r="F22" s="72" t="s">
        <v>47</v>
      </c>
      <c r="G22" s="62"/>
      <c r="H22" s="13"/>
      <c r="I22" s="13">
        <v>9</v>
      </c>
      <c r="J22" s="13"/>
      <c r="K22" s="13"/>
      <c r="L22" s="14">
        <f t="shared" si="0"/>
        <v>3.15</v>
      </c>
      <c r="M22" s="13"/>
      <c r="N22" s="13"/>
      <c r="O22" s="13">
        <v>9</v>
      </c>
      <c r="P22" s="13"/>
      <c r="Q22" s="13"/>
      <c r="R22" s="14">
        <f t="shared" si="1"/>
        <v>3.15</v>
      </c>
      <c r="S22" s="13"/>
      <c r="T22" s="13">
        <v>6</v>
      </c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>
        <v>10</v>
      </c>
      <c r="AC22" s="13"/>
      <c r="AD22" s="13"/>
      <c r="AE22" s="14">
        <f t="shared" si="5"/>
        <v>3.5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3.5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4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19842835</v>
      </c>
      <c r="C23" s="2">
        <v>4439</v>
      </c>
      <c r="D23" s="2">
        <v>11438</v>
      </c>
      <c r="E23" s="2" t="s">
        <v>83</v>
      </c>
      <c r="F23" s="70" t="s">
        <v>47</v>
      </c>
      <c r="G23" s="61"/>
      <c r="H23" s="8"/>
      <c r="I23" s="8">
        <v>4</v>
      </c>
      <c r="J23" s="8"/>
      <c r="K23" s="8"/>
      <c r="L23" s="14">
        <f t="shared" si="0"/>
        <v>1.4</v>
      </c>
      <c r="M23" s="8"/>
      <c r="N23" s="8"/>
      <c r="O23" s="8">
        <v>4</v>
      </c>
      <c r="P23" s="8"/>
      <c r="Q23" s="8"/>
      <c r="R23" s="14">
        <f t="shared" si="1"/>
        <v>1.4</v>
      </c>
      <c r="S23" s="8"/>
      <c r="T23" s="8">
        <v>2</v>
      </c>
      <c r="U23" s="8"/>
      <c r="V23" s="14">
        <f t="shared" si="2"/>
        <v>0.6</v>
      </c>
      <c r="W23" s="8"/>
      <c r="X23" s="15">
        <f t="shared" si="3"/>
        <v>0</v>
      </c>
      <c r="Y23" s="58">
        <f t="shared" si="4"/>
        <v>3.4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19832028</v>
      </c>
      <c r="C24" s="3">
        <v>4508</v>
      </c>
      <c r="D24" s="3">
        <v>11439</v>
      </c>
      <c r="E24" s="3" t="s">
        <v>84</v>
      </c>
      <c r="F24" s="72" t="s">
        <v>43</v>
      </c>
      <c r="G24" s="62"/>
      <c r="H24" s="13"/>
      <c r="I24" s="13">
        <v>7</v>
      </c>
      <c r="J24" s="13"/>
      <c r="K24" s="13"/>
      <c r="L24" s="14">
        <f t="shared" si="0"/>
        <v>2.4500000000000002</v>
      </c>
      <c r="M24" s="13"/>
      <c r="N24" s="13"/>
      <c r="O24" s="13">
        <v>7</v>
      </c>
      <c r="P24" s="13"/>
      <c r="Q24" s="13"/>
      <c r="R24" s="14">
        <f t="shared" si="1"/>
        <v>2.4500000000000002</v>
      </c>
      <c r="S24" s="13"/>
      <c r="T24" s="13">
        <v>5</v>
      </c>
      <c r="U24" s="13"/>
      <c r="V24" s="14">
        <f t="shared" si="2"/>
        <v>1.5</v>
      </c>
      <c r="W24" s="13"/>
      <c r="X24" s="15">
        <f t="shared" si="3"/>
        <v>0</v>
      </c>
      <c r="Y24" s="58">
        <f t="shared" si="4"/>
        <v>6.4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19832255</v>
      </c>
      <c r="C25" s="2">
        <v>4509</v>
      </c>
      <c r="D25" s="2">
        <v>11440</v>
      </c>
      <c r="E25" s="2" t="s">
        <v>85</v>
      </c>
      <c r="F25" s="70" t="s">
        <v>47</v>
      </c>
      <c r="G25" s="61"/>
      <c r="H25" s="8"/>
      <c r="I25" s="8">
        <v>10</v>
      </c>
      <c r="J25" s="8"/>
      <c r="K25" s="8"/>
      <c r="L25" s="14">
        <f t="shared" si="0"/>
        <v>3.5</v>
      </c>
      <c r="M25" s="8"/>
      <c r="N25" s="8"/>
      <c r="O25" s="8">
        <v>10</v>
      </c>
      <c r="P25" s="8"/>
      <c r="Q25" s="8"/>
      <c r="R25" s="14">
        <f t="shared" si="1"/>
        <v>3.5</v>
      </c>
      <c r="S25" s="8"/>
      <c r="T25" s="8">
        <v>10</v>
      </c>
      <c r="U25" s="8"/>
      <c r="V25" s="14">
        <f t="shared" si="2"/>
        <v>3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20005151</v>
      </c>
      <c r="C26" s="3">
        <v>5426</v>
      </c>
      <c r="D26" s="3">
        <v>11466</v>
      </c>
      <c r="E26" s="3" t="s">
        <v>86</v>
      </c>
      <c r="F26" s="72" t="s">
        <v>47</v>
      </c>
      <c r="G26" s="62"/>
      <c r="H26" s="13"/>
      <c r="I26" s="13">
        <v>6</v>
      </c>
      <c r="J26" s="13"/>
      <c r="K26" s="13"/>
      <c r="L26" s="14">
        <f t="shared" si="0"/>
        <v>2.1</v>
      </c>
      <c r="M26" s="13"/>
      <c r="N26" s="13"/>
      <c r="O26" s="13">
        <v>6</v>
      </c>
      <c r="P26" s="13"/>
      <c r="Q26" s="13"/>
      <c r="R26" s="14">
        <f t="shared" si="1"/>
        <v>2.1</v>
      </c>
      <c r="S26" s="13"/>
      <c r="T26" s="13">
        <v>3</v>
      </c>
      <c r="U26" s="13"/>
      <c r="V26" s="14">
        <f t="shared" si="2"/>
        <v>0.9</v>
      </c>
      <c r="W26" s="13"/>
      <c r="X26" s="15">
        <f t="shared" si="3"/>
        <v>0</v>
      </c>
      <c r="Y26" s="58">
        <f t="shared" si="4"/>
        <v>5.0999999999999996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19832486</v>
      </c>
      <c r="C27" s="2">
        <v>4137</v>
      </c>
      <c r="D27" s="2">
        <v>11441</v>
      </c>
      <c r="E27" s="2" t="s">
        <v>87</v>
      </c>
      <c r="F27" s="70" t="s">
        <v>47</v>
      </c>
      <c r="G27" s="61"/>
      <c r="H27" s="8"/>
      <c r="I27" s="8">
        <v>6</v>
      </c>
      <c r="J27" s="8"/>
      <c r="K27" s="8"/>
      <c r="L27" s="14">
        <f t="shared" si="0"/>
        <v>2.1</v>
      </c>
      <c r="M27" s="8"/>
      <c r="N27" s="8"/>
      <c r="O27" s="8">
        <v>8</v>
      </c>
      <c r="P27" s="8"/>
      <c r="Q27" s="8"/>
      <c r="R27" s="14">
        <f t="shared" si="1"/>
        <v>2.8</v>
      </c>
      <c r="S27" s="8"/>
      <c r="T27" s="8">
        <v>5.28</v>
      </c>
      <c r="U27" s="8"/>
      <c r="V27" s="14">
        <f t="shared" si="2"/>
        <v>1.58</v>
      </c>
      <c r="W27" s="8"/>
      <c r="X27" s="15">
        <f t="shared" si="3"/>
        <v>0</v>
      </c>
      <c r="Y27" s="58">
        <f t="shared" si="4"/>
        <v>6.5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19832667</v>
      </c>
      <c r="C28" s="3">
        <v>4469</v>
      </c>
      <c r="D28" s="3">
        <v>11442</v>
      </c>
      <c r="E28" s="3" t="s">
        <v>88</v>
      </c>
      <c r="F28" s="72" t="s">
        <v>47</v>
      </c>
      <c r="G28" s="62"/>
      <c r="H28" s="13"/>
      <c r="I28" s="13">
        <v>8</v>
      </c>
      <c r="J28" s="13"/>
      <c r="K28" s="13"/>
      <c r="L28" s="14">
        <f t="shared" si="0"/>
        <v>2.8</v>
      </c>
      <c r="M28" s="13"/>
      <c r="N28" s="13"/>
      <c r="O28" s="13">
        <v>8</v>
      </c>
      <c r="P28" s="13"/>
      <c r="Q28" s="13"/>
      <c r="R28" s="14">
        <f t="shared" si="1"/>
        <v>2.8</v>
      </c>
      <c r="S28" s="13"/>
      <c r="T28" s="13">
        <v>6</v>
      </c>
      <c r="U28" s="13"/>
      <c r="V28" s="14">
        <f t="shared" si="2"/>
        <v>1.8</v>
      </c>
      <c r="W28" s="13"/>
      <c r="X28" s="15">
        <f t="shared" si="3"/>
        <v>0</v>
      </c>
      <c r="Y28" s="58">
        <f t="shared" si="4"/>
        <v>7.4</v>
      </c>
      <c r="Z28" s="13"/>
      <c r="AA28" s="13"/>
      <c r="AB28" s="13">
        <v>10</v>
      </c>
      <c r="AC28" s="13"/>
      <c r="AD28" s="13"/>
      <c r="AE28" s="14">
        <f t="shared" si="5"/>
        <v>3.5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3.5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4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5065297</v>
      </c>
      <c r="C29" s="2">
        <v>5283</v>
      </c>
      <c r="D29" s="2">
        <v>11443</v>
      </c>
      <c r="E29" s="2" t="s">
        <v>89</v>
      </c>
      <c r="F29" s="70" t="s">
        <v>43</v>
      </c>
      <c r="G29" s="61"/>
      <c r="H29" s="8"/>
      <c r="I29" s="8">
        <v>4</v>
      </c>
      <c r="J29" s="8"/>
      <c r="K29" s="8"/>
      <c r="L29" s="14">
        <f t="shared" si="0"/>
        <v>1.4</v>
      </c>
      <c r="M29" s="8"/>
      <c r="N29" s="8"/>
      <c r="O29" s="8">
        <v>4</v>
      </c>
      <c r="P29" s="8"/>
      <c r="Q29" s="8"/>
      <c r="R29" s="14">
        <f t="shared" si="1"/>
        <v>1.4</v>
      </c>
      <c r="S29" s="8"/>
      <c r="T29" s="8">
        <v>2</v>
      </c>
      <c r="U29" s="8"/>
      <c r="V29" s="14">
        <f t="shared" si="2"/>
        <v>0.6</v>
      </c>
      <c r="W29" s="8"/>
      <c r="X29" s="15">
        <f t="shared" si="3"/>
        <v>0</v>
      </c>
      <c r="Y29" s="58">
        <f t="shared" si="4"/>
        <v>3.4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19832783</v>
      </c>
      <c r="C30" s="3">
        <v>4476</v>
      </c>
      <c r="D30" s="3">
        <v>11444</v>
      </c>
      <c r="E30" s="3" t="s">
        <v>90</v>
      </c>
      <c r="F30" s="72" t="s">
        <v>43</v>
      </c>
      <c r="G30" s="62"/>
      <c r="H30" s="13"/>
      <c r="I30" s="13">
        <v>8</v>
      </c>
      <c r="J30" s="13"/>
      <c r="K30" s="13"/>
      <c r="L30" s="14">
        <f t="shared" si="0"/>
        <v>2.8</v>
      </c>
      <c r="M30" s="13"/>
      <c r="N30" s="13"/>
      <c r="O30" s="13">
        <v>8</v>
      </c>
      <c r="P30" s="13"/>
      <c r="Q30" s="13"/>
      <c r="R30" s="14">
        <f t="shared" si="1"/>
        <v>2.8</v>
      </c>
      <c r="S30" s="13"/>
      <c r="T30" s="13">
        <v>8</v>
      </c>
      <c r="U30" s="13"/>
      <c r="V30" s="14">
        <f t="shared" si="2"/>
        <v>2.4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20015138</v>
      </c>
      <c r="C31" s="2">
        <v>4479</v>
      </c>
      <c r="D31" s="2">
        <v>11445</v>
      </c>
      <c r="E31" s="2" t="s">
        <v>91</v>
      </c>
      <c r="F31" s="70" t="s">
        <v>47</v>
      </c>
      <c r="G31" s="61"/>
      <c r="H31" s="8"/>
      <c r="I31" s="8">
        <v>7</v>
      </c>
      <c r="J31" s="8"/>
      <c r="K31" s="8"/>
      <c r="L31" s="14">
        <f t="shared" si="0"/>
        <v>2.4500000000000002</v>
      </c>
      <c r="M31" s="8"/>
      <c r="N31" s="8"/>
      <c r="O31" s="8">
        <v>7</v>
      </c>
      <c r="P31" s="8"/>
      <c r="Q31" s="8"/>
      <c r="R31" s="14">
        <f t="shared" si="1"/>
        <v>2.4500000000000002</v>
      </c>
      <c r="S31" s="8"/>
      <c r="T31" s="8">
        <v>1.1000000000000001</v>
      </c>
      <c r="U31" s="8"/>
      <c r="V31" s="14">
        <f t="shared" si="2"/>
        <v>0.33</v>
      </c>
      <c r="W31" s="8"/>
      <c r="X31" s="15">
        <f t="shared" si="3"/>
        <v>0</v>
      </c>
      <c r="Y31" s="58">
        <f t="shared" si="4"/>
        <v>5.2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19854464</v>
      </c>
      <c r="C32" s="3">
        <v>4456</v>
      </c>
      <c r="D32" s="3">
        <v>11446</v>
      </c>
      <c r="E32" s="3" t="s">
        <v>92</v>
      </c>
      <c r="F32" s="72" t="s">
        <v>43</v>
      </c>
      <c r="G32" s="62"/>
      <c r="H32" s="13"/>
      <c r="I32" s="13">
        <v>6</v>
      </c>
      <c r="J32" s="13"/>
      <c r="K32" s="13"/>
      <c r="L32" s="14">
        <f t="shared" si="0"/>
        <v>2.1</v>
      </c>
      <c r="M32" s="13"/>
      <c r="N32" s="13"/>
      <c r="O32" s="13">
        <v>4</v>
      </c>
      <c r="P32" s="13"/>
      <c r="Q32" s="13"/>
      <c r="R32" s="14">
        <f t="shared" si="1"/>
        <v>1.4</v>
      </c>
      <c r="S32" s="13"/>
      <c r="T32" s="13">
        <v>3</v>
      </c>
      <c r="U32" s="13"/>
      <c r="V32" s="14">
        <f t="shared" si="2"/>
        <v>0.9</v>
      </c>
      <c r="W32" s="13"/>
      <c r="X32" s="15">
        <f t="shared" si="3"/>
        <v>0</v>
      </c>
      <c r="Y32" s="58">
        <f t="shared" si="4"/>
        <v>4.4000000000000004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19833285</v>
      </c>
      <c r="C33" s="2">
        <v>4520</v>
      </c>
      <c r="D33" s="2">
        <v>11447</v>
      </c>
      <c r="E33" s="2" t="s">
        <v>93</v>
      </c>
      <c r="F33" s="70" t="s">
        <v>43</v>
      </c>
      <c r="G33" s="61"/>
      <c r="H33" s="8"/>
      <c r="I33" s="8">
        <v>3</v>
      </c>
      <c r="J33" s="8"/>
      <c r="K33" s="8"/>
      <c r="L33" s="14">
        <f t="shared" si="0"/>
        <v>1.05</v>
      </c>
      <c r="M33" s="8"/>
      <c r="N33" s="8"/>
      <c r="O33" s="8">
        <v>3</v>
      </c>
      <c r="P33" s="8"/>
      <c r="Q33" s="8"/>
      <c r="R33" s="14">
        <f t="shared" si="1"/>
        <v>1.05</v>
      </c>
      <c r="S33" s="8"/>
      <c r="T33" s="8">
        <v>4</v>
      </c>
      <c r="U33" s="8"/>
      <c r="V33" s="14">
        <f t="shared" si="2"/>
        <v>1.2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19833283</v>
      </c>
      <c r="C34" s="3">
        <v>4521</v>
      </c>
      <c r="D34" s="3">
        <v>11448</v>
      </c>
      <c r="E34" s="3" t="s">
        <v>94</v>
      </c>
      <c r="F34" s="72" t="s">
        <v>43</v>
      </c>
      <c r="G34" s="62"/>
      <c r="H34" s="13"/>
      <c r="I34" s="13">
        <v>3</v>
      </c>
      <c r="J34" s="13"/>
      <c r="K34" s="13"/>
      <c r="L34" s="14">
        <f t="shared" si="0"/>
        <v>1.05</v>
      </c>
      <c r="M34" s="13"/>
      <c r="N34" s="13"/>
      <c r="O34" s="13">
        <v>3</v>
      </c>
      <c r="P34" s="13"/>
      <c r="Q34" s="13"/>
      <c r="R34" s="14">
        <f t="shared" si="1"/>
        <v>1.05</v>
      </c>
      <c r="S34" s="13"/>
      <c r="T34" s="13">
        <v>2</v>
      </c>
      <c r="U34" s="13"/>
      <c r="V34" s="14">
        <f t="shared" si="2"/>
        <v>0.6</v>
      </c>
      <c r="W34" s="13"/>
      <c r="X34" s="15">
        <f t="shared" si="3"/>
        <v>0</v>
      </c>
      <c r="Y34" s="58">
        <f t="shared" si="4"/>
        <v>2.7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45" priority="12" operator="greaterThan">
      <formula>1.1</formula>
    </cfRule>
  </conditionalFormatting>
  <conditionalFormatting sqref="Y13:Y82">
    <cfRule type="cellIs" dxfId="244" priority="9" operator="between">
      <formula>7</formula>
      <formula>10</formula>
    </cfRule>
    <cfRule type="cellIs" dxfId="243" priority="10" operator="between">
      <formula>5</formula>
      <formula>6.99</formula>
    </cfRule>
    <cfRule type="cellIs" dxfId="242" priority="11" operator="between">
      <formula>0</formula>
      <formula>4.99</formula>
    </cfRule>
  </conditionalFormatting>
  <conditionalFormatting sqref="AR11">
    <cfRule type="cellIs" dxfId="241" priority="13" operator="greaterThan">
      <formula>1.1</formula>
    </cfRule>
  </conditionalFormatting>
  <conditionalFormatting sqref="AR13:AR82">
    <cfRule type="cellIs" dxfId="240" priority="15" operator="between">
      <formula>7</formula>
      <formula>10</formula>
    </cfRule>
    <cfRule type="cellIs" dxfId="239" priority="16" operator="between">
      <formula>5</formula>
      <formula>6.99</formula>
    </cfRule>
    <cfRule type="cellIs" dxfId="238" priority="17" operator="between">
      <formula>0</formula>
      <formula>4.99</formula>
    </cfRule>
  </conditionalFormatting>
  <conditionalFormatting sqref="BK11">
    <cfRule type="cellIs" dxfId="237" priority="14" operator="greaterThan">
      <formula>1.1</formula>
    </cfRule>
  </conditionalFormatting>
  <conditionalFormatting sqref="BK13:BK82">
    <cfRule type="cellIs" dxfId="236" priority="18" operator="between">
      <formula>7</formula>
      <formula>10</formula>
    </cfRule>
    <cfRule type="cellIs" dxfId="235" priority="19" operator="between">
      <formula>5</formula>
      <formula>6.99</formula>
    </cfRule>
    <cfRule type="cellIs" dxfId="234" priority="20" operator="between">
      <formula>0</formula>
      <formula>4.99</formula>
    </cfRule>
  </conditionalFormatting>
  <conditionalFormatting sqref="CD11">
    <cfRule type="cellIs" dxfId="233" priority="24" operator="greaterThan">
      <formula>1.1</formula>
    </cfRule>
  </conditionalFormatting>
  <conditionalFormatting sqref="CD13:CE82">
    <cfRule type="cellIs" dxfId="232" priority="7" operator="between">
      <formula>5</formula>
      <formula>6.99</formula>
    </cfRule>
    <cfRule type="cellIs" dxfId="231" priority="8" operator="between">
      <formula>0</formula>
      <formula>4.99</formula>
    </cfRule>
  </conditionalFormatting>
  <conditionalFormatting sqref="CD13:CG82">
    <cfRule type="cellIs" dxfId="230" priority="3" operator="between">
      <formula>7</formula>
      <formula>10</formula>
    </cfRule>
  </conditionalFormatting>
  <conditionalFormatting sqref="CF13:CF82">
    <cfRule type="cellIs" dxfId="229" priority="2" stopIfTrue="1" operator="between">
      <formula>0</formula>
      <formula>10</formula>
    </cfRule>
  </conditionalFormatting>
  <conditionalFormatting sqref="CG13:CG82">
    <cfRule type="cellIs" dxfId="228" priority="4" operator="between">
      <formula>5</formula>
      <formula>6.99</formula>
    </cfRule>
    <cfRule type="cellIs" dxfId="227" priority="5" operator="between">
      <formula>0</formula>
      <formula>4.99</formula>
    </cfRule>
  </conditionalFormatting>
  <conditionalFormatting sqref="CH13:CH82">
    <cfRule type="cellIs" dxfId="2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U42" sqref="U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68</v>
      </c>
      <c r="E5" s="2" t="s">
        <v>69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95</v>
      </c>
      <c r="E7" s="6" t="s">
        <v>96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5064004</v>
      </c>
      <c r="C13" s="2">
        <v>5430</v>
      </c>
      <c r="D13" s="2">
        <v>11477</v>
      </c>
      <c r="E13" s="2" t="s">
        <v>97</v>
      </c>
      <c r="F13" s="70" t="s">
        <v>43</v>
      </c>
      <c r="G13" s="61"/>
      <c r="H13" s="8"/>
      <c r="I13" s="8">
        <v>5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1.75</v>
      </c>
      <c r="M13" s="8"/>
      <c r="N13" s="8"/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8"/>
      <c r="T13" s="8">
        <v>5</v>
      </c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20020044</v>
      </c>
      <c r="C14" s="3">
        <v>4174</v>
      </c>
      <c r="D14" s="3">
        <v>11449</v>
      </c>
      <c r="E14" s="3" t="s">
        <v>98</v>
      </c>
      <c r="F14" s="72" t="s">
        <v>47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6</v>
      </c>
      <c r="P14" s="13"/>
      <c r="Q14" s="13"/>
      <c r="R14" s="14">
        <f t="shared" si="1"/>
        <v>2.1</v>
      </c>
      <c r="S14" s="13"/>
      <c r="T14" s="13">
        <v>6</v>
      </c>
      <c r="U14" s="13"/>
      <c r="V14" s="14">
        <f t="shared" si="2"/>
        <v>1.8</v>
      </c>
      <c r="W14" s="13"/>
      <c r="X14" s="15">
        <f t="shared" si="3"/>
        <v>0</v>
      </c>
      <c r="Y14" s="58">
        <f t="shared" si="4"/>
        <v>6.4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20194923</v>
      </c>
      <c r="C15" s="2">
        <v>4710</v>
      </c>
      <c r="D15" s="2">
        <v>11476</v>
      </c>
      <c r="E15" s="2" t="s">
        <v>99</v>
      </c>
      <c r="F15" s="70" t="s">
        <v>47</v>
      </c>
      <c r="G15" s="61"/>
      <c r="H15" s="8"/>
      <c r="I15" s="8">
        <v>6</v>
      </c>
      <c r="J15" s="8"/>
      <c r="K15" s="8"/>
      <c r="L15" s="14">
        <f t="shared" si="0"/>
        <v>2.1</v>
      </c>
      <c r="M15" s="8"/>
      <c r="N15" s="8"/>
      <c r="O15" s="8">
        <v>6</v>
      </c>
      <c r="P15" s="8"/>
      <c r="Q15" s="8"/>
      <c r="R15" s="14">
        <f t="shared" si="1"/>
        <v>2.1</v>
      </c>
      <c r="S15" s="8"/>
      <c r="T15" s="8">
        <v>6</v>
      </c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4093000</v>
      </c>
      <c r="C16" s="3">
        <v>5108</v>
      </c>
      <c r="D16" s="3">
        <v>11450</v>
      </c>
      <c r="E16" s="3" t="s">
        <v>100</v>
      </c>
      <c r="F16" s="72" t="s">
        <v>43</v>
      </c>
      <c r="G16" s="62"/>
      <c r="H16" s="13"/>
      <c r="I16" s="13">
        <v>8</v>
      </c>
      <c r="J16" s="13"/>
      <c r="K16" s="13"/>
      <c r="L16" s="14">
        <f t="shared" si="0"/>
        <v>2.8</v>
      </c>
      <c r="M16" s="13"/>
      <c r="N16" s="13"/>
      <c r="O16" s="13">
        <v>8</v>
      </c>
      <c r="P16" s="13"/>
      <c r="Q16" s="13"/>
      <c r="R16" s="14">
        <f t="shared" si="1"/>
        <v>2.8</v>
      </c>
      <c r="S16" s="13"/>
      <c r="T16" s="13">
        <v>7</v>
      </c>
      <c r="U16" s="13"/>
      <c r="V16" s="14">
        <f t="shared" si="2"/>
        <v>2.1</v>
      </c>
      <c r="W16" s="13"/>
      <c r="X16" s="15">
        <f t="shared" si="3"/>
        <v>0</v>
      </c>
      <c r="Y16" s="58">
        <f t="shared" si="4"/>
        <v>7.7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4655276</v>
      </c>
      <c r="C17" s="2">
        <v>5348</v>
      </c>
      <c r="D17" s="2">
        <v>11764</v>
      </c>
      <c r="E17" s="2" t="s">
        <v>101</v>
      </c>
      <c r="F17" s="70" t="s">
        <v>47</v>
      </c>
      <c r="G17" s="61"/>
      <c r="H17" s="8"/>
      <c r="I17" s="8">
        <v>1</v>
      </c>
      <c r="J17" s="8"/>
      <c r="K17" s="8"/>
      <c r="L17" s="14">
        <f t="shared" si="0"/>
        <v>0.35</v>
      </c>
      <c r="M17" s="8"/>
      <c r="N17" s="8"/>
      <c r="O17" s="8">
        <v>1</v>
      </c>
      <c r="P17" s="8"/>
      <c r="Q17" s="8"/>
      <c r="R17" s="14">
        <f t="shared" si="1"/>
        <v>0.35</v>
      </c>
      <c r="S17" s="8"/>
      <c r="T17" s="8">
        <v>1</v>
      </c>
      <c r="U17" s="8"/>
      <c r="V17" s="14">
        <f t="shared" si="2"/>
        <v>0.3</v>
      </c>
      <c r="W17" s="8"/>
      <c r="X17" s="15">
        <f t="shared" si="3"/>
        <v>0</v>
      </c>
      <c r="Y17" s="58">
        <f t="shared" si="4"/>
        <v>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19830621</v>
      </c>
      <c r="C18" s="3">
        <v>5469</v>
      </c>
      <c r="D18" s="3">
        <v>11760</v>
      </c>
      <c r="E18" s="3" t="s">
        <v>102</v>
      </c>
      <c r="F18" s="72" t="s">
        <v>47</v>
      </c>
      <c r="G18" s="62"/>
      <c r="H18" s="13"/>
      <c r="I18" s="13">
        <v>9</v>
      </c>
      <c r="J18" s="13"/>
      <c r="K18" s="13"/>
      <c r="L18" s="14">
        <f t="shared" si="0"/>
        <v>3.15</v>
      </c>
      <c r="M18" s="13"/>
      <c r="N18" s="13"/>
      <c r="O18" s="13">
        <v>9</v>
      </c>
      <c r="P18" s="13"/>
      <c r="Q18" s="13"/>
      <c r="R18" s="14">
        <f t="shared" si="1"/>
        <v>3.15</v>
      </c>
      <c r="S18" s="13"/>
      <c r="T18" s="13">
        <v>10</v>
      </c>
      <c r="U18" s="13"/>
      <c r="V18" s="14">
        <f t="shared" si="2"/>
        <v>3</v>
      </c>
      <c r="W18" s="13"/>
      <c r="X18" s="15">
        <f t="shared" si="3"/>
        <v>0</v>
      </c>
      <c r="Y18" s="58">
        <f t="shared" si="4"/>
        <v>9.3000000000000007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19839402</v>
      </c>
      <c r="C19" s="2">
        <v>4700</v>
      </c>
      <c r="D19" s="2">
        <v>11451</v>
      </c>
      <c r="E19" s="2" t="s">
        <v>103</v>
      </c>
      <c r="F19" s="70" t="s">
        <v>47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6</v>
      </c>
      <c r="U19" s="8"/>
      <c r="V19" s="14">
        <f t="shared" si="2"/>
        <v>1.8</v>
      </c>
      <c r="W19" s="8"/>
      <c r="X19" s="15">
        <f t="shared" si="3"/>
        <v>0</v>
      </c>
      <c r="Y19" s="58">
        <f t="shared" si="4"/>
        <v>6.7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5786372</v>
      </c>
      <c r="C20" s="3">
        <v>4779</v>
      </c>
      <c r="D20" s="3">
        <v>11452</v>
      </c>
      <c r="E20" s="3" t="s">
        <v>104</v>
      </c>
      <c r="F20" s="72" t="s">
        <v>43</v>
      </c>
      <c r="G20" s="62"/>
      <c r="H20" s="13"/>
      <c r="I20" s="13">
        <v>7</v>
      </c>
      <c r="J20" s="13"/>
      <c r="K20" s="13"/>
      <c r="L20" s="14">
        <f t="shared" si="0"/>
        <v>2.4500000000000002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5</v>
      </c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6.4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20005879</v>
      </c>
      <c r="C21" s="2">
        <v>5365</v>
      </c>
      <c r="D21" s="2">
        <v>11435</v>
      </c>
      <c r="E21" s="2" t="s">
        <v>105</v>
      </c>
      <c r="F21" s="70" t="s">
        <v>43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6</v>
      </c>
      <c r="P21" s="8"/>
      <c r="Q21" s="8"/>
      <c r="R21" s="14">
        <f t="shared" si="1"/>
        <v>2.1</v>
      </c>
      <c r="S21" s="8"/>
      <c r="T21" s="8">
        <v>5</v>
      </c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6.1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19835265</v>
      </c>
      <c r="C22" s="3">
        <v>4892</v>
      </c>
      <c r="D22" s="3">
        <v>11453</v>
      </c>
      <c r="E22" s="3" t="s">
        <v>106</v>
      </c>
      <c r="F22" s="72" t="s">
        <v>43</v>
      </c>
      <c r="G22" s="62"/>
      <c r="H22" s="13"/>
      <c r="I22" s="13">
        <v>6</v>
      </c>
      <c r="J22" s="13"/>
      <c r="K22" s="13"/>
      <c r="L22" s="14">
        <f t="shared" si="0"/>
        <v>2.1</v>
      </c>
      <c r="M22" s="13"/>
      <c r="N22" s="13"/>
      <c r="O22" s="13">
        <v>7</v>
      </c>
      <c r="P22" s="13"/>
      <c r="Q22" s="13"/>
      <c r="R22" s="14">
        <f t="shared" si="1"/>
        <v>2.4500000000000002</v>
      </c>
      <c r="S22" s="13"/>
      <c r="T22" s="13">
        <v>6</v>
      </c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19831723</v>
      </c>
      <c r="C23" s="2">
        <v>4426</v>
      </c>
      <c r="D23" s="2">
        <v>11473</v>
      </c>
      <c r="E23" s="2" t="s">
        <v>107</v>
      </c>
      <c r="F23" s="70" t="s">
        <v>47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6</v>
      </c>
      <c r="P23" s="8"/>
      <c r="Q23" s="8"/>
      <c r="R23" s="14">
        <f t="shared" si="1"/>
        <v>2.1</v>
      </c>
      <c r="S23" s="8"/>
      <c r="T23" s="8">
        <v>6</v>
      </c>
      <c r="U23" s="8"/>
      <c r="V23" s="14">
        <f t="shared" si="2"/>
        <v>1.8</v>
      </c>
      <c r="W23" s="8"/>
      <c r="X23" s="15">
        <f t="shared" si="3"/>
        <v>0</v>
      </c>
      <c r="Y23" s="58">
        <f t="shared" si="4"/>
        <v>6.4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19831720</v>
      </c>
      <c r="C24" s="3">
        <v>4462</v>
      </c>
      <c r="D24" s="3">
        <v>11454</v>
      </c>
      <c r="E24" s="3" t="s">
        <v>108</v>
      </c>
      <c r="F24" s="72" t="s">
        <v>47</v>
      </c>
      <c r="G24" s="62"/>
      <c r="H24" s="13"/>
      <c r="I24" s="13">
        <v>8</v>
      </c>
      <c r="J24" s="13"/>
      <c r="K24" s="13"/>
      <c r="L24" s="14">
        <f t="shared" si="0"/>
        <v>2.8</v>
      </c>
      <c r="M24" s="13"/>
      <c r="N24" s="13"/>
      <c r="O24" s="13">
        <v>8</v>
      </c>
      <c r="P24" s="13"/>
      <c r="Q24" s="13"/>
      <c r="R24" s="14">
        <f t="shared" si="1"/>
        <v>2.8</v>
      </c>
      <c r="S24" s="13"/>
      <c r="T24" s="13">
        <v>7</v>
      </c>
      <c r="U24" s="13"/>
      <c r="V24" s="14">
        <f t="shared" si="2"/>
        <v>2.1</v>
      </c>
      <c r="W24" s="13"/>
      <c r="X24" s="15">
        <f t="shared" si="3"/>
        <v>0</v>
      </c>
      <c r="Y24" s="58">
        <f t="shared" si="4"/>
        <v>7.7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20269591</v>
      </c>
      <c r="C25" s="2">
        <v>4694</v>
      </c>
      <c r="D25" s="2">
        <v>11455</v>
      </c>
      <c r="E25" s="2" t="s">
        <v>109</v>
      </c>
      <c r="F25" s="70" t="s">
        <v>47</v>
      </c>
      <c r="G25" s="61"/>
      <c r="H25" s="8"/>
      <c r="I25" s="8">
        <v>8</v>
      </c>
      <c r="J25" s="8"/>
      <c r="K25" s="8"/>
      <c r="L25" s="14">
        <f t="shared" si="0"/>
        <v>2.8</v>
      </c>
      <c r="M25" s="8"/>
      <c r="N25" s="8"/>
      <c r="O25" s="8">
        <v>7</v>
      </c>
      <c r="P25" s="8"/>
      <c r="Q25" s="8"/>
      <c r="R25" s="14">
        <f t="shared" si="1"/>
        <v>2.4500000000000002</v>
      </c>
      <c r="S25" s="8"/>
      <c r="T25" s="8">
        <v>6</v>
      </c>
      <c r="U25" s="8"/>
      <c r="V25" s="14">
        <f t="shared" si="2"/>
        <v>1.8</v>
      </c>
      <c r="W25" s="8"/>
      <c r="X25" s="15">
        <f t="shared" si="3"/>
        <v>0</v>
      </c>
      <c r="Y25" s="58">
        <f t="shared" si="4"/>
        <v>7.1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5022691</v>
      </c>
      <c r="C26" s="3">
        <v>4464</v>
      </c>
      <c r="D26" s="3">
        <v>11475</v>
      </c>
      <c r="E26" s="3" t="s">
        <v>110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7</v>
      </c>
      <c r="P26" s="13"/>
      <c r="Q26" s="13"/>
      <c r="R26" s="14">
        <f t="shared" si="1"/>
        <v>2.4500000000000002</v>
      </c>
      <c r="S26" s="13"/>
      <c r="T26" s="13">
        <v>7</v>
      </c>
      <c r="U26" s="13"/>
      <c r="V26" s="14">
        <f t="shared" si="2"/>
        <v>2.1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5064451</v>
      </c>
      <c r="C27" s="2">
        <v>5271</v>
      </c>
      <c r="D27" s="2">
        <v>11472</v>
      </c>
      <c r="E27" s="2" t="s">
        <v>111</v>
      </c>
      <c r="F27" s="70" t="s">
        <v>47</v>
      </c>
      <c r="G27" s="61"/>
      <c r="H27" s="8"/>
      <c r="I27" s="8">
        <v>7</v>
      </c>
      <c r="J27" s="8"/>
      <c r="K27" s="8"/>
      <c r="L27" s="14">
        <f t="shared" si="0"/>
        <v>2.4500000000000002</v>
      </c>
      <c r="M27" s="8"/>
      <c r="N27" s="8"/>
      <c r="O27" s="8">
        <v>6</v>
      </c>
      <c r="P27" s="8"/>
      <c r="Q27" s="8"/>
      <c r="R27" s="14">
        <f t="shared" si="1"/>
        <v>2.1</v>
      </c>
      <c r="S27" s="8"/>
      <c r="T27" s="8">
        <v>6</v>
      </c>
      <c r="U27" s="8"/>
      <c r="V27" s="14">
        <f t="shared" si="2"/>
        <v>1.8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4657058</v>
      </c>
      <c r="C28" s="3">
        <v>4696</v>
      </c>
      <c r="D28" s="3">
        <v>11456</v>
      </c>
      <c r="E28" s="3" t="s">
        <v>112</v>
      </c>
      <c r="F28" s="72" t="s">
        <v>47</v>
      </c>
      <c r="G28" s="62"/>
      <c r="H28" s="13"/>
      <c r="I28" s="13">
        <v>10</v>
      </c>
      <c r="J28" s="13"/>
      <c r="K28" s="13"/>
      <c r="L28" s="14">
        <f t="shared" si="0"/>
        <v>3.5</v>
      </c>
      <c r="M28" s="13"/>
      <c r="N28" s="13"/>
      <c r="O28" s="13">
        <v>10</v>
      </c>
      <c r="P28" s="13"/>
      <c r="Q28" s="13"/>
      <c r="R28" s="14">
        <f t="shared" si="1"/>
        <v>3.5</v>
      </c>
      <c r="S28" s="13"/>
      <c r="T28" s="13">
        <v>9</v>
      </c>
      <c r="U28" s="13"/>
      <c r="V28" s="14">
        <f t="shared" si="2"/>
        <v>2.7</v>
      </c>
      <c r="W28" s="13"/>
      <c r="X28" s="15">
        <f t="shared" si="3"/>
        <v>0</v>
      </c>
      <c r="Y28" s="58">
        <f t="shared" si="4"/>
        <v>9.6999999999999993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20015129</v>
      </c>
      <c r="C29" s="2">
        <v>4572</v>
      </c>
      <c r="D29" s="2">
        <v>11457</v>
      </c>
      <c r="E29" s="2" t="s">
        <v>113</v>
      </c>
      <c r="F29" s="70" t="s">
        <v>47</v>
      </c>
      <c r="G29" s="61"/>
      <c r="H29" s="8"/>
      <c r="I29" s="8">
        <v>8</v>
      </c>
      <c r="J29" s="8"/>
      <c r="K29" s="8"/>
      <c r="L29" s="14">
        <f t="shared" si="0"/>
        <v>2.8</v>
      </c>
      <c r="M29" s="8"/>
      <c r="N29" s="8"/>
      <c r="O29" s="8">
        <v>10</v>
      </c>
      <c r="P29" s="8"/>
      <c r="Q29" s="8"/>
      <c r="R29" s="14">
        <f t="shared" si="1"/>
        <v>3.5</v>
      </c>
      <c r="S29" s="8"/>
      <c r="T29" s="8">
        <v>8</v>
      </c>
      <c r="U29" s="8"/>
      <c r="V29" s="14">
        <f t="shared" si="2"/>
        <v>2.4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20019849</v>
      </c>
      <c r="C30" s="3">
        <v>4910</v>
      </c>
      <c r="D30" s="3">
        <v>11458</v>
      </c>
      <c r="E30" s="3" t="s">
        <v>114</v>
      </c>
      <c r="F30" s="72" t="s">
        <v>43</v>
      </c>
      <c r="G30" s="62"/>
      <c r="H30" s="13"/>
      <c r="I30" s="13">
        <v>6</v>
      </c>
      <c r="J30" s="13"/>
      <c r="K30" s="13"/>
      <c r="L30" s="14">
        <f t="shared" si="0"/>
        <v>2.1</v>
      </c>
      <c r="M30" s="13"/>
      <c r="N30" s="13"/>
      <c r="O30" s="13">
        <v>7</v>
      </c>
      <c r="P30" s="13"/>
      <c r="Q30" s="13"/>
      <c r="R30" s="14">
        <f t="shared" si="1"/>
        <v>2.4500000000000002</v>
      </c>
      <c r="S30" s="13"/>
      <c r="T30" s="13">
        <v>5</v>
      </c>
      <c r="U30" s="13"/>
      <c r="V30" s="14">
        <f t="shared" si="2"/>
        <v>1.5</v>
      </c>
      <c r="W30" s="13"/>
      <c r="X30" s="15">
        <f t="shared" si="3"/>
        <v>0</v>
      </c>
      <c r="Y30" s="58">
        <f t="shared" si="4"/>
        <v>6.1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5786866</v>
      </c>
      <c r="C31" s="2">
        <v>4778</v>
      </c>
      <c r="D31" s="2">
        <v>11459</v>
      </c>
      <c r="E31" s="2" t="s">
        <v>115</v>
      </c>
      <c r="F31" s="70" t="s">
        <v>43</v>
      </c>
      <c r="G31" s="61"/>
      <c r="H31" s="8"/>
      <c r="I31" s="8">
        <v>8</v>
      </c>
      <c r="J31" s="8"/>
      <c r="K31" s="8"/>
      <c r="L31" s="14">
        <f t="shared" si="0"/>
        <v>2.8</v>
      </c>
      <c r="M31" s="8"/>
      <c r="N31" s="8"/>
      <c r="O31" s="8">
        <v>8</v>
      </c>
      <c r="P31" s="8"/>
      <c r="Q31" s="8"/>
      <c r="R31" s="14">
        <f t="shared" si="1"/>
        <v>2.8</v>
      </c>
      <c r="S31" s="8"/>
      <c r="T31" s="8">
        <v>5</v>
      </c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19832803</v>
      </c>
      <c r="C32" s="3">
        <v>4094</v>
      </c>
      <c r="D32" s="3">
        <v>11460</v>
      </c>
      <c r="E32" s="3" t="s">
        <v>116</v>
      </c>
      <c r="F32" s="72" t="s">
        <v>47</v>
      </c>
      <c r="G32" s="62"/>
      <c r="H32" s="13"/>
      <c r="I32" s="13">
        <v>7</v>
      </c>
      <c r="J32" s="13"/>
      <c r="K32" s="13"/>
      <c r="L32" s="14">
        <f t="shared" si="0"/>
        <v>2.4500000000000002</v>
      </c>
      <c r="M32" s="13"/>
      <c r="N32" s="13"/>
      <c r="O32" s="13">
        <v>7</v>
      </c>
      <c r="P32" s="13"/>
      <c r="Q32" s="13"/>
      <c r="R32" s="14">
        <f t="shared" si="1"/>
        <v>2.4500000000000002</v>
      </c>
      <c r="S32" s="13"/>
      <c r="T32" s="13">
        <v>6</v>
      </c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6.7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19877034</v>
      </c>
      <c r="C33" s="2">
        <v>4691</v>
      </c>
      <c r="D33" s="2">
        <v>11461</v>
      </c>
      <c r="E33" s="2" t="s">
        <v>117</v>
      </c>
      <c r="F33" s="70" t="s">
        <v>47</v>
      </c>
      <c r="G33" s="61"/>
      <c r="H33" s="8"/>
      <c r="I33" s="8">
        <v>5</v>
      </c>
      <c r="J33" s="8"/>
      <c r="K33" s="8"/>
      <c r="L33" s="14">
        <f t="shared" si="0"/>
        <v>1.75</v>
      </c>
      <c r="M33" s="8"/>
      <c r="N33" s="8"/>
      <c r="O33" s="8">
        <v>5</v>
      </c>
      <c r="P33" s="8"/>
      <c r="Q33" s="8"/>
      <c r="R33" s="14">
        <f t="shared" si="1"/>
        <v>1.75</v>
      </c>
      <c r="S33" s="8"/>
      <c r="T33" s="8">
        <v>5</v>
      </c>
      <c r="U33" s="8"/>
      <c r="V33" s="14">
        <f t="shared" si="2"/>
        <v>1.5</v>
      </c>
      <c r="W33" s="8"/>
      <c r="X33" s="15">
        <f t="shared" si="3"/>
        <v>0</v>
      </c>
      <c r="Y33" s="58">
        <f t="shared" si="4"/>
        <v>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19832415</v>
      </c>
      <c r="C34" s="3">
        <v>4510</v>
      </c>
      <c r="D34" s="3">
        <v>11462</v>
      </c>
      <c r="E34" s="3" t="s">
        <v>118</v>
      </c>
      <c r="F34" s="72" t="s">
        <v>47</v>
      </c>
      <c r="G34" s="62"/>
      <c r="H34" s="13"/>
      <c r="I34" s="13">
        <v>7</v>
      </c>
      <c r="J34" s="13"/>
      <c r="K34" s="13"/>
      <c r="L34" s="14">
        <f t="shared" si="0"/>
        <v>2.4500000000000002</v>
      </c>
      <c r="M34" s="13"/>
      <c r="N34" s="13"/>
      <c r="O34" s="13">
        <v>7</v>
      </c>
      <c r="P34" s="13"/>
      <c r="Q34" s="13"/>
      <c r="R34" s="14">
        <f t="shared" si="1"/>
        <v>2.4500000000000002</v>
      </c>
      <c r="S34" s="13"/>
      <c r="T34" s="13">
        <v>6</v>
      </c>
      <c r="U34" s="13"/>
      <c r="V34" s="14">
        <f t="shared" si="2"/>
        <v>1.8</v>
      </c>
      <c r="W34" s="13"/>
      <c r="X34" s="15">
        <f t="shared" si="3"/>
        <v>0</v>
      </c>
      <c r="Y34" s="58">
        <f t="shared" si="4"/>
        <v>6.7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19832535</v>
      </c>
      <c r="C35" s="2">
        <v>4477</v>
      </c>
      <c r="D35" s="2">
        <v>11700</v>
      </c>
      <c r="E35" s="2" t="s">
        <v>119</v>
      </c>
      <c r="F35" s="70" t="s">
        <v>47</v>
      </c>
      <c r="G35" s="61"/>
      <c r="H35" s="8"/>
      <c r="I35" s="8">
        <v>7</v>
      </c>
      <c r="J35" s="8"/>
      <c r="K35" s="8"/>
      <c r="L35" s="14">
        <f t="shared" si="0"/>
        <v>2.4500000000000002</v>
      </c>
      <c r="M35" s="8"/>
      <c r="N35" s="8"/>
      <c r="O35" s="8">
        <v>7</v>
      </c>
      <c r="P35" s="8"/>
      <c r="Q35" s="8"/>
      <c r="R35" s="14">
        <f t="shared" si="1"/>
        <v>2.4500000000000002</v>
      </c>
      <c r="S35" s="8"/>
      <c r="T35" s="8">
        <v>6</v>
      </c>
      <c r="U35" s="8"/>
      <c r="V35" s="14">
        <f t="shared" si="2"/>
        <v>1.8</v>
      </c>
      <c r="W35" s="8"/>
      <c r="X35" s="15">
        <f t="shared" si="3"/>
        <v>0</v>
      </c>
      <c r="Y35" s="58">
        <f t="shared" si="4"/>
        <v>6.7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19878787</v>
      </c>
      <c r="C36" s="3">
        <v>4977</v>
      </c>
      <c r="D36" s="3">
        <v>11471</v>
      </c>
      <c r="E36" s="3" t="s">
        <v>120</v>
      </c>
      <c r="F36" s="72" t="s">
        <v>47</v>
      </c>
      <c r="G36" s="62"/>
      <c r="H36" s="13"/>
      <c r="I36" s="13">
        <v>6</v>
      </c>
      <c r="J36" s="13"/>
      <c r="K36" s="13"/>
      <c r="L36" s="14">
        <f t="shared" si="0"/>
        <v>2.1</v>
      </c>
      <c r="M36" s="13"/>
      <c r="N36" s="13"/>
      <c r="O36" s="13">
        <v>6</v>
      </c>
      <c r="P36" s="13"/>
      <c r="Q36" s="13"/>
      <c r="R36" s="14">
        <f t="shared" si="1"/>
        <v>2.1</v>
      </c>
      <c r="S36" s="13"/>
      <c r="T36" s="13">
        <v>6</v>
      </c>
      <c r="U36" s="13"/>
      <c r="V36" s="14">
        <f t="shared" si="2"/>
        <v>1.8</v>
      </c>
      <c r="W36" s="13"/>
      <c r="X36" s="15">
        <f t="shared" si="3"/>
        <v>0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19839214</v>
      </c>
      <c r="C37" s="2">
        <v>5237</v>
      </c>
      <c r="D37" s="2">
        <v>11463</v>
      </c>
      <c r="E37" s="2" t="s">
        <v>121</v>
      </c>
      <c r="F37" s="70" t="s">
        <v>47</v>
      </c>
      <c r="G37" s="61"/>
      <c r="H37" s="8"/>
      <c r="I37" s="8">
        <v>7</v>
      </c>
      <c r="J37" s="8"/>
      <c r="K37" s="8"/>
      <c r="L37" s="14">
        <f t="shared" si="0"/>
        <v>2.4500000000000002</v>
      </c>
      <c r="M37" s="8"/>
      <c r="N37" s="8"/>
      <c r="O37" s="8">
        <v>7</v>
      </c>
      <c r="P37" s="8"/>
      <c r="Q37" s="8"/>
      <c r="R37" s="14">
        <f t="shared" si="1"/>
        <v>2.4500000000000002</v>
      </c>
      <c r="S37" s="8"/>
      <c r="T37" s="8">
        <v>6</v>
      </c>
      <c r="U37" s="8"/>
      <c r="V37" s="14">
        <f t="shared" si="2"/>
        <v>1.8</v>
      </c>
      <c r="W37" s="8"/>
      <c r="X37" s="15">
        <f t="shared" si="3"/>
        <v>0</v>
      </c>
      <c r="Y37" s="58">
        <f t="shared" si="4"/>
        <v>6.7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20269679</v>
      </c>
      <c r="C38" s="3">
        <v>4692</v>
      </c>
      <c r="D38" s="3">
        <v>11464</v>
      </c>
      <c r="E38" s="3" t="s">
        <v>122</v>
      </c>
      <c r="F38" s="72" t="s">
        <v>47</v>
      </c>
      <c r="G38" s="62"/>
      <c r="H38" s="13"/>
      <c r="I38" s="13">
        <v>10</v>
      </c>
      <c r="J38" s="13"/>
      <c r="K38" s="13"/>
      <c r="L38" s="14">
        <f t="shared" si="0"/>
        <v>3.5</v>
      </c>
      <c r="M38" s="13"/>
      <c r="N38" s="13"/>
      <c r="O38" s="13">
        <v>8</v>
      </c>
      <c r="P38" s="13"/>
      <c r="Q38" s="13"/>
      <c r="R38" s="14">
        <f t="shared" si="1"/>
        <v>2.8</v>
      </c>
      <c r="S38" s="13"/>
      <c r="T38" s="13">
        <v>6</v>
      </c>
      <c r="U38" s="13"/>
      <c r="V38" s="14">
        <f t="shared" si="2"/>
        <v>1.8</v>
      </c>
      <c r="W38" s="13"/>
      <c r="X38" s="15">
        <f t="shared" si="3"/>
        <v>0</v>
      </c>
      <c r="Y38" s="58">
        <f t="shared" si="4"/>
        <v>8.1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20156729</v>
      </c>
      <c r="C39" s="2">
        <v>5429</v>
      </c>
      <c r="D39" s="2">
        <v>11474</v>
      </c>
      <c r="E39" s="2" t="s">
        <v>123</v>
      </c>
      <c r="F39" s="70" t="s">
        <v>47</v>
      </c>
      <c r="G39" s="61"/>
      <c r="H39" s="8"/>
      <c r="I39" s="8">
        <v>6</v>
      </c>
      <c r="J39" s="8"/>
      <c r="K39" s="8"/>
      <c r="L39" s="14">
        <f t="shared" si="0"/>
        <v>2.1</v>
      </c>
      <c r="M39" s="8"/>
      <c r="N39" s="8"/>
      <c r="O39" s="8">
        <v>6</v>
      </c>
      <c r="P39" s="8"/>
      <c r="Q39" s="8"/>
      <c r="R39" s="14">
        <f t="shared" si="1"/>
        <v>2.1</v>
      </c>
      <c r="S39" s="8"/>
      <c r="T39" s="8">
        <v>5</v>
      </c>
      <c r="U39" s="8"/>
      <c r="V39" s="14">
        <f t="shared" si="2"/>
        <v>1.5</v>
      </c>
      <c r="W39" s="8"/>
      <c r="X39" s="15">
        <f t="shared" si="3"/>
        <v>0</v>
      </c>
      <c r="Y39" s="58">
        <f t="shared" si="4"/>
        <v>5.7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19986219</v>
      </c>
      <c r="C40" s="3">
        <v>5427</v>
      </c>
      <c r="D40" s="3">
        <v>11467</v>
      </c>
      <c r="E40" s="3" t="s">
        <v>124</v>
      </c>
      <c r="F40" s="72" t="s">
        <v>43</v>
      </c>
      <c r="G40" s="62"/>
      <c r="H40" s="13"/>
      <c r="I40" s="13">
        <v>7</v>
      </c>
      <c r="J40" s="13">
        <v>0</v>
      </c>
      <c r="K40" s="13">
        <v>0</v>
      </c>
      <c r="L40" s="14">
        <f t="shared" si="0"/>
        <v>2.4500000000000002</v>
      </c>
      <c r="M40" s="13"/>
      <c r="N40" s="13"/>
      <c r="O40" s="13">
        <v>7</v>
      </c>
      <c r="P40" s="13"/>
      <c r="Q40" s="13"/>
      <c r="R40" s="14">
        <f t="shared" si="1"/>
        <v>2.4500000000000002</v>
      </c>
      <c r="S40" s="13"/>
      <c r="T40" s="13">
        <v>6</v>
      </c>
      <c r="U40" s="13"/>
      <c r="V40" s="14">
        <f t="shared" si="2"/>
        <v>1.8</v>
      </c>
      <c r="W40" s="13"/>
      <c r="X40" s="15">
        <f t="shared" si="3"/>
        <v>0</v>
      </c>
      <c r="Y40" s="58">
        <f t="shared" si="4"/>
        <v>6.7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19833347</v>
      </c>
      <c r="C41" s="2">
        <v>3996</v>
      </c>
      <c r="D41" s="2">
        <v>11465</v>
      </c>
      <c r="E41" s="2" t="s">
        <v>125</v>
      </c>
      <c r="F41" s="70" t="s">
        <v>47</v>
      </c>
      <c r="G41" s="61"/>
      <c r="H41" s="8"/>
      <c r="I41" s="8">
        <v>7</v>
      </c>
      <c r="J41" s="8"/>
      <c r="K41" s="8"/>
      <c r="L41" s="14">
        <f t="shared" si="0"/>
        <v>2.4500000000000002</v>
      </c>
      <c r="M41" s="8"/>
      <c r="N41" s="8"/>
      <c r="O41" s="8">
        <v>7</v>
      </c>
      <c r="P41" s="8"/>
      <c r="Q41" s="8"/>
      <c r="R41" s="14">
        <f t="shared" si="1"/>
        <v>2.4500000000000002</v>
      </c>
      <c r="S41" s="8"/>
      <c r="T41" s="8">
        <v>5</v>
      </c>
      <c r="U41" s="8"/>
      <c r="V41" s="14">
        <f t="shared" si="2"/>
        <v>1.5</v>
      </c>
      <c r="W41" s="8"/>
      <c r="X41" s="15">
        <f t="shared" si="3"/>
        <v>0</v>
      </c>
      <c r="Y41" s="58">
        <f t="shared" si="4"/>
        <v>6.4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19953520</v>
      </c>
      <c r="C42" s="3">
        <v>5428</v>
      </c>
      <c r="D42" s="3">
        <v>11470</v>
      </c>
      <c r="E42" s="3" t="s">
        <v>126</v>
      </c>
      <c r="F42" s="72" t="s">
        <v>43</v>
      </c>
      <c r="G42" s="62"/>
      <c r="H42" s="13"/>
      <c r="I42" s="13">
        <v>5</v>
      </c>
      <c r="J42" s="13"/>
      <c r="K42" s="13"/>
      <c r="L42" s="14">
        <f t="shared" si="0"/>
        <v>1.75</v>
      </c>
      <c r="M42" s="13"/>
      <c r="N42" s="13"/>
      <c r="O42" s="13">
        <v>4</v>
      </c>
      <c r="P42" s="13"/>
      <c r="Q42" s="13"/>
      <c r="R42" s="14">
        <f t="shared" si="1"/>
        <v>1.4</v>
      </c>
      <c r="S42" s="13"/>
      <c r="T42" s="13">
        <v>4</v>
      </c>
      <c r="U42" s="13"/>
      <c r="V42" s="14">
        <f t="shared" si="2"/>
        <v>1.2</v>
      </c>
      <c r="W42" s="13"/>
      <c r="X42" s="15">
        <f t="shared" si="3"/>
        <v>0</v>
      </c>
      <c r="Y42" s="58">
        <f t="shared" si="4"/>
        <v>4.4000000000000004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1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25" priority="12" operator="greaterThan">
      <formula>1.1</formula>
    </cfRule>
  </conditionalFormatting>
  <conditionalFormatting sqref="Y13:Y82">
    <cfRule type="cellIs" dxfId="224" priority="9" operator="between">
      <formula>7</formula>
      <formula>10</formula>
    </cfRule>
    <cfRule type="cellIs" dxfId="223" priority="10" operator="between">
      <formula>5</formula>
      <formula>6.99</formula>
    </cfRule>
    <cfRule type="cellIs" dxfId="222" priority="11" operator="between">
      <formula>0</formula>
      <formula>4.99</formula>
    </cfRule>
  </conditionalFormatting>
  <conditionalFormatting sqref="AR11">
    <cfRule type="cellIs" dxfId="221" priority="13" operator="greaterThan">
      <formula>1.1</formula>
    </cfRule>
  </conditionalFormatting>
  <conditionalFormatting sqref="AR13:AR82">
    <cfRule type="cellIs" dxfId="220" priority="15" operator="between">
      <formula>7</formula>
      <formula>10</formula>
    </cfRule>
    <cfRule type="cellIs" dxfId="219" priority="16" operator="between">
      <formula>5</formula>
      <formula>6.99</formula>
    </cfRule>
    <cfRule type="cellIs" dxfId="218" priority="17" operator="between">
      <formula>0</formula>
      <formula>4.99</formula>
    </cfRule>
  </conditionalFormatting>
  <conditionalFormatting sqref="BK11">
    <cfRule type="cellIs" dxfId="217" priority="14" operator="greaterThan">
      <formula>1.1</formula>
    </cfRule>
  </conditionalFormatting>
  <conditionalFormatting sqref="BK13:BK82">
    <cfRule type="cellIs" dxfId="216" priority="18" operator="between">
      <formula>7</formula>
      <formula>10</formula>
    </cfRule>
    <cfRule type="cellIs" dxfId="215" priority="19" operator="between">
      <formula>5</formula>
      <formula>6.99</formula>
    </cfRule>
    <cfRule type="cellIs" dxfId="214" priority="20" operator="between">
      <formula>0</formula>
      <formula>4.99</formula>
    </cfRule>
  </conditionalFormatting>
  <conditionalFormatting sqref="CD11">
    <cfRule type="cellIs" dxfId="213" priority="24" operator="greaterThan">
      <formula>1.1</formula>
    </cfRule>
  </conditionalFormatting>
  <conditionalFormatting sqref="CD13:CE82">
    <cfRule type="cellIs" dxfId="212" priority="7" operator="between">
      <formula>5</formula>
      <formula>6.99</formula>
    </cfRule>
    <cfRule type="cellIs" dxfId="211" priority="8" operator="between">
      <formula>0</formula>
      <formula>4.99</formula>
    </cfRule>
  </conditionalFormatting>
  <conditionalFormatting sqref="CD13:CG82">
    <cfRule type="cellIs" dxfId="210" priority="3" operator="between">
      <formula>7</formula>
      <formula>10</formula>
    </cfRule>
  </conditionalFormatting>
  <conditionalFormatting sqref="CF13:CF82">
    <cfRule type="cellIs" dxfId="209" priority="2" stopIfTrue="1" operator="between">
      <formula>0</formula>
      <formula>10</formula>
    </cfRule>
  </conditionalFormatting>
  <conditionalFormatting sqref="CG13:CG82">
    <cfRule type="cellIs" dxfId="208" priority="4" operator="between">
      <formula>5</formula>
      <formula>6.99</formula>
    </cfRule>
    <cfRule type="cellIs" dxfId="207" priority="5" operator="between">
      <formula>0</formula>
      <formula>4.99</formula>
    </cfRule>
  </conditionalFormatting>
  <conditionalFormatting sqref="CH13:CH82">
    <cfRule type="cellIs" dxfId="20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8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U42" sqref="U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68</v>
      </c>
      <c r="E5" s="2" t="s">
        <v>69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127</v>
      </c>
      <c r="E7" s="6" t="s">
        <v>64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5064004</v>
      </c>
      <c r="C13" s="2">
        <v>5430</v>
      </c>
      <c r="D13" s="2">
        <v>11477</v>
      </c>
      <c r="E13" s="2" t="s">
        <v>97</v>
      </c>
      <c r="F13" s="70" t="s">
        <v>43</v>
      </c>
      <c r="G13" s="61"/>
      <c r="H13" s="8"/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2.1</v>
      </c>
      <c r="M13" s="8"/>
      <c r="N13" s="8"/>
      <c r="O13" s="8">
        <v>6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8"/>
      <c r="T13" s="8">
        <v>6</v>
      </c>
      <c r="U13" s="8"/>
      <c r="V13" s="14">
        <f t="shared" ref="V13:V44" si="2">IF(OR($G$4="MEDIA",$G$4="BASICA - TERCER CICLO"),ROUND((S13*$S$11)+(T13*$T$11)+(U13*$U$11),2),ROUND((S13*$S$11)+(T13*$T$11)+(U13*$U$11),2))</f>
        <v>1.8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20020044</v>
      </c>
      <c r="C14" s="3">
        <v>4174</v>
      </c>
      <c r="D14" s="3">
        <v>11449</v>
      </c>
      <c r="E14" s="3" t="s">
        <v>98</v>
      </c>
      <c r="F14" s="72" t="s">
        <v>47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7</v>
      </c>
      <c r="P14" s="13"/>
      <c r="Q14" s="13"/>
      <c r="R14" s="14">
        <f t="shared" si="1"/>
        <v>2.4500000000000002</v>
      </c>
      <c r="S14" s="13"/>
      <c r="T14" s="13">
        <v>7</v>
      </c>
      <c r="U14" s="13"/>
      <c r="V14" s="14">
        <f t="shared" si="2"/>
        <v>2.1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20194923</v>
      </c>
      <c r="C15" s="2">
        <v>4710</v>
      </c>
      <c r="D15" s="2">
        <v>11476</v>
      </c>
      <c r="E15" s="2" t="s">
        <v>99</v>
      </c>
      <c r="F15" s="70" t="s">
        <v>47</v>
      </c>
      <c r="G15" s="61"/>
      <c r="H15" s="8"/>
      <c r="I15" s="8">
        <v>6</v>
      </c>
      <c r="J15" s="8"/>
      <c r="K15" s="8"/>
      <c r="L15" s="14">
        <f t="shared" si="0"/>
        <v>2.1</v>
      </c>
      <c r="M15" s="8"/>
      <c r="N15" s="8"/>
      <c r="O15" s="8">
        <v>6</v>
      </c>
      <c r="P15" s="8"/>
      <c r="Q15" s="8"/>
      <c r="R15" s="14">
        <f t="shared" si="1"/>
        <v>2.1</v>
      </c>
      <c r="S15" s="8"/>
      <c r="T15" s="8">
        <v>6</v>
      </c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4093000</v>
      </c>
      <c r="C16" s="3">
        <v>5108</v>
      </c>
      <c r="D16" s="3">
        <v>11450</v>
      </c>
      <c r="E16" s="3" t="s">
        <v>100</v>
      </c>
      <c r="F16" s="72" t="s">
        <v>43</v>
      </c>
      <c r="G16" s="62"/>
      <c r="H16" s="13"/>
      <c r="I16" s="13">
        <v>7</v>
      </c>
      <c r="J16" s="13"/>
      <c r="K16" s="13"/>
      <c r="L16" s="14">
        <f t="shared" si="0"/>
        <v>2.4500000000000002</v>
      </c>
      <c r="M16" s="13"/>
      <c r="N16" s="13"/>
      <c r="O16" s="13">
        <v>7</v>
      </c>
      <c r="P16" s="13"/>
      <c r="Q16" s="13"/>
      <c r="R16" s="14">
        <f t="shared" si="1"/>
        <v>2.4500000000000002</v>
      </c>
      <c r="S16" s="13"/>
      <c r="T16" s="13">
        <v>7</v>
      </c>
      <c r="U16" s="13"/>
      <c r="V16" s="14">
        <f t="shared" si="2"/>
        <v>2.1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4655276</v>
      </c>
      <c r="C17" s="2">
        <v>5348</v>
      </c>
      <c r="D17" s="2">
        <v>11764</v>
      </c>
      <c r="E17" s="2" t="s">
        <v>101</v>
      </c>
      <c r="F17" s="70" t="s">
        <v>47</v>
      </c>
      <c r="G17" s="61"/>
      <c r="H17" s="8"/>
      <c r="I17" s="8">
        <v>1</v>
      </c>
      <c r="J17" s="8"/>
      <c r="K17" s="8"/>
      <c r="L17" s="14">
        <f t="shared" si="0"/>
        <v>0.35</v>
      </c>
      <c r="M17" s="8"/>
      <c r="N17" s="8"/>
      <c r="O17" s="8">
        <v>1</v>
      </c>
      <c r="P17" s="8"/>
      <c r="Q17" s="8"/>
      <c r="R17" s="14">
        <f t="shared" si="1"/>
        <v>0.35</v>
      </c>
      <c r="S17" s="8"/>
      <c r="T17" s="8">
        <v>1</v>
      </c>
      <c r="U17" s="8"/>
      <c r="V17" s="14">
        <f t="shared" si="2"/>
        <v>0.3</v>
      </c>
      <c r="W17" s="8"/>
      <c r="X17" s="15">
        <f t="shared" si="3"/>
        <v>0</v>
      </c>
      <c r="Y17" s="58">
        <f t="shared" si="4"/>
        <v>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19830621</v>
      </c>
      <c r="C18" s="3">
        <v>5469</v>
      </c>
      <c r="D18" s="3">
        <v>11760</v>
      </c>
      <c r="E18" s="3" t="s">
        <v>102</v>
      </c>
      <c r="F18" s="72" t="s">
        <v>47</v>
      </c>
      <c r="G18" s="62"/>
      <c r="H18" s="13"/>
      <c r="I18" s="13">
        <v>7</v>
      </c>
      <c r="J18" s="13"/>
      <c r="K18" s="13"/>
      <c r="L18" s="14">
        <f t="shared" si="0"/>
        <v>2.4500000000000002</v>
      </c>
      <c r="M18" s="13"/>
      <c r="N18" s="13"/>
      <c r="O18" s="13">
        <v>7</v>
      </c>
      <c r="P18" s="13"/>
      <c r="Q18" s="13"/>
      <c r="R18" s="14">
        <f t="shared" si="1"/>
        <v>2.4500000000000002</v>
      </c>
      <c r="S18" s="13"/>
      <c r="T18" s="13">
        <v>7</v>
      </c>
      <c r="U18" s="13"/>
      <c r="V18" s="14">
        <f t="shared" si="2"/>
        <v>2.1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19839402</v>
      </c>
      <c r="C19" s="2">
        <v>4700</v>
      </c>
      <c r="D19" s="2">
        <v>11451</v>
      </c>
      <c r="E19" s="2" t="s">
        <v>103</v>
      </c>
      <c r="F19" s="70" t="s">
        <v>47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5786372</v>
      </c>
      <c r="C20" s="3">
        <v>4779</v>
      </c>
      <c r="D20" s="3">
        <v>11452</v>
      </c>
      <c r="E20" s="3" t="s">
        <v>104</v>
      </c>
      <c r="F20" s="72" t="s">
        <v>43</v>
      </c>
      <c r="G20" s="62"/>
      <c r="H20" s="13"/>
      <c r="I20" s="13">
        <v>7</v>
      </c>
      <c r="J20" s="13"/>
      <c r="K20" s="13"/>
      <c r="L20" s="14">
        <f t="shared" si="0"/>
        <v>2.4500000000000002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7</v>
      </c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20005879</v>
      </c>
      <c r="C21" s="2">
        <v>5365</v>
      </c>
      <c r="D21" s="2">
        <v>11435</v>
      </c>
      <c r="E21" s="2" t="s">
        <v>105</v>
      </c>
      <c r="F21" s="70" t="s">
        <v>43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7</v>
      </c>
      <c r="P21" s="8"/>
      <c r="Q21" s="8"/>
      <c r="R21" s="14">
        <f t="shared" si="1"/>
        <v>2.4500000000000002</v>
      </c>
      <c r="S21" s="8"/>
      <c r="T21" s="8">
        <v>7</v>
      </c>
      <c r="U21" s="8"/>
      <c r="V21" s="14">
        <f t="shared" si="2"/>
        <v>2.1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19835265</v>
      </c>
      <c r="C22" s="3">
        <v>4892</v>
      </c>
      <c r="D22" s="3">
        <v>11453</v>
      </c>
      <c r="E22" s="3" t="s">
        <v>106</v>
      </c>
      <c r="F22" s="72" t="s">
        <v>43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7</v>
      </c>
      <c r="P22" s="13"/>
      <c r="Q22" s="13"/>
      <c r="R22" s="14">
        <f t="shared" si="1"/>
        <v>2.4500000000000002</v>
      </c>
      <c r="S22" s="13"/>
      <c r="T22" s="13">
        <v>7</v>
      </c>
      <c r="U22" s="13"/>
      <c r="V22" s="14">
        <f t="shared" si="2"/>
        <v>2.1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19831723</v>
      </c>
      <c r="C23" s="2">
        <v>4426</v>
      </c>
      <c r="D23" s="2">
        <v>11473</v>
      </c>
      <c r="E23" s="2" t="s">
        <v>107</v>
      </c>
      <c r="F23" s="70" t="s">
        <v>47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7</v>
      </c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19831720</v>
      </c>
      <c r="C24" s="3">
        <v>4462</v>
      </c>
      <c r="D24" s="3">
        <v>11454</v>
      </c>
      <c r="E24" s="3" t="s">
        <v>108</v>
      </c>
      <c r="F24" s="72" t="s">
        <v>47</v>
      </c>
      <c r="G24" s="62"/>
      <c r="H24" s="13"/>
      <c r="I24" s="13">
        <v>8</v>
      </c>
      <c r="J24" s="13"/>
      <c r="K24" s="13"/>
      <c r="L24" s="14">
        <f t="shared" si="0"/>
        <v>2.8</v>
      </c>
      <c r="M24" s="13"/>
      <c r="N24" s="13"/>
      <c r="O24" s="13">
        <v>8</v>
      </c>
      <c r="P24" s="13"/>
      <c r="Q24" s="13"/>
      <c r="R24" s="14">
        <f t="shared" si="1"/>
        <v>2.8</v>
      </c>
      <c r="S24" s="13"/>
      <c r="T24" s="13">
        <v>8</v>
      </c>
      <c r="U24" s="13"/>
      <c r="V24" s="14">
        <f t="shared" si="2"/>
        <v>2.4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20269591</v>
      </c>
      <c r="C25" s="2">
        <v>4694</v>
      </c>
      <c r="D25" s="2">
        <v>11455</v>
      </c>
      <c r="E25" s="2" t="s">
        <v>109</v>
      </c>
      <c r="F25" s="70" t="s">
        <v>47</v>
      </c>
      <c r="G25" s="61"/>
      <c r="H25" s="8"/>
      <c r="I25" s="8">
        <v>8</v>
      </c>
      <c r="J25" s="8"/>
      <c r="K25" s="8"/>
      <c r="L25" s="14">
        <f t="shared" si="0"/>
        <v>2.8</v>
      </c>
      <c r="M25" s="8"/>
      <c r="N25" s="8"/>
      <c r="O25" s="8">
        <v>8</v>
      </c>
      <c r="P25" s="8"/>
      <c r="Q25" s="8"/>
      <c r="R25" s="14">
        <f t="shared" si="1"/>
        <v>2.8</v>
      </c>
      <c r="S25" s="8"/>
      <c r="T25" s="8">
        <v>8</v>
      </c>
      <c r="U25" s="8"/>
      <c r="V25" s="14">
        <f t="shared" si="2"/>
        <v>2.4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5022691</v>
      </c>
      <c r="C26" s="3">
        <v>4464</v>
      </c>
      <c r="D26" s="3">
        <v>11475</v>
      </c>
      <c r="E26" s="3" t="s">
        <v>110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7</v>
      </c>
      <c r="P26" s="13"/>
      <c r="Q26" s="13"/>
      <c r="R26" s="14">
        <f t="shared" si="1"/>
        <v>2.4500000000000002</v>
      </c>
      <c r="S26" s="13"/>
      <c r="T26" s="13">
        <v>7</v>
      </c>
      <c r="U26" s="13"/>
      <c r="V26" s="14">
        <f t="shared" si="2"/>
        <v>2.1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5064451</v>
      </c>
      <c r="C27" s="2">
        <v>5271</v>
      </c>
      <c r="D27" s="2">
        <v>11472</v>
      </c>
      <c r="E27" s="2" t="s">
        <v>111</v>
      </c>
      <c r="F27" s="70" t="s">
        <v>47</v>
      </c>
      <c r="G27" s="61"/>
      <c r="H27" s="8"/>
      <c r="I27" s="8">
        <v>7</v>
      </c>
      <c r="J27" s="8"/>
      <c r="K27" s="8"/>
      <c r="L27" s="14">
        <f t="shared" si="0"/>
        <v>2.4500000000000002</v>
      </c>
      <c r="M27" s="8"/>
      <c r="N27" s="8"/>
      <c r="O27" s="8">
        <v>6</v>
      </c>
      <c r="P27" s="8"/>
      <c r="Q27" s="8"/>
      <c r="R27" s="14">
        <f t="shared" si="1"/>
        <v>2.1</v>
      </c>
      <c r="S27" s="8"/>
      <c r="T27" s="8">
        <v>6</v>
      </c>
      <c r="U27" s="8"/>
      <c r="V27" s="14">
        <f t="shared" si="2"/>
        <v>1.8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4657058</v>
      </c>
      <c r="C28" s="3">
        <v>4696</v>
      </c>
      <c r="D28" s="3">
        <v>11456</v>
      </c>
      <c r="E28" s="3" t="s">
        <v>112</v>
      </c>
      <c r="F28" s="72" t="s">
        <v>47</v>
      </c>
      <c r="G28" s="62"/>
      <c r="H28" s="13"/>
      <c r="I28" s="13">
        <v>10</v>
      </c>
      <c r="J28" s="13"/>
      <c r="K28" s="13"/>
      <c r="L28" s="14">
        <f t="shared" si="0"/>
        <v>3.5</v>
      </c>
      <c r="M28" s="13"/>
      <c r="N28" s="13"/>
      <c r="O28" s="13">
        <v>10</v>
      </c>
      <c r="P28" s="13"/>
      <c r="Q28" s="13"/>
      <c r="R28" s="14">
        <f t="shared" si="1"/>
        <v>3.5</v>
      </c>
      <c r="S28" s="13"/>
      <c r="T28" s="13">
        <v>10</v>
      </c>
      <c r="U28" s="13"/>
      <c r="V28" s="14">
        <f t="shared" si="2"/>
        <v>3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20015129</v>
      </c>
      <c r="C29" s="2">
        <v>4572</v>
      </c>
      <c r="D29" s="2">
        <v>11457</v>
      </c>
      <c r="E29" s="2" t="s">
        <v>113</v>
      </c>
      <c r="F29" s="70" t="s">
        <v>47</v>
      </c>
      <c r="G29" s="61"/>
      <c r="H29" s="8"/>
      <c r="I29" s="8">
        <v>8</v>
      </c>
      <c r="J29" s="8"/>
      <c r="K29" s="8"/>
      <c r="L29" s="14">
        <f t="shared" si="0"/>
        <v>2.8</v>
      </c>
      <c r="M29" s="8"/>
      <c r="N29" s="8"/>
      <c r="O29" s="8">
        <v>8</v>
      </c>
      <c r="P29" s="8"/>
      <c r="Q29" s="8"/>
      <c r="R29" s="14">
        <f t="shared" si="1"/>
        <v>2.8</v>
      </c>
      <c r="S29" s="8"/>
      <c r="T29" s="8">
        <v>8</v>
      </c>
      <c r="U29" s="8"/>
      <c r="V29" s="14">
        <f t="shared" si="2"/>
        <v>2.4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20019849</v>
      </c>
      <c r="C30" s="3">
        <v>4910</v>
      </c>
      <c r="D30" s="3">
        <v>11458</v>
      </c>
      <c r="E30" s="3" t="s">
        <v>114</v>
      </c>
      <c r="F30" s="72" t="s">
        <v>43</v>
      </c>
      <c r="G30" s="62"/>
      <c r="H30" s="13"/>
      <c r="I30" s="13">
        <v>7</v>
      </c>
      <c r="J30" s="13"/>
      <c r="K30" s="13"/>
      <c r="L30" s="14">
        <f t="shared" si="0"/>
        <v>2.4500000000000002</v>
      </c>
      <c r="M30" s="13"/>
      <c r="N30" s="13"/>
      <c r="O30" s="13">
        <v>7</v>
      </c>
      <c r="P30" s="13"/>
      <c r="Q30" s="13"/>
      <c r="R30" s="14">
        <f t="shared" si="1"/>
        <v>2.4500000000000002</v>
      </c>
      <c r="S30" s="13"/>
      <c r="T30" s="13">
        <v>7</v>
      </c>
      <c r="U30" s="13"/>
      <c r="V30" s="14">
        <f t="shared" si="2"/>
        <v>2.1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5786866</v>
      </c>
      <c r="C31" s="2">
        <v>4778</v>
      </c>
      <c r="D31" s="2">
        <v>11459</v>
      </c>
      <c r="E31" s="2" t="s">
        <v>115</v>
      </c>
      <c r="F31" s="70" t="s">
        <v>43</v>
      </c>
      <c r="G31" s="61"/>
      <c r="H31" s="8"/>
      <c r="I31" s="8">
        <v>8</v>
      </c>
      <c r="J31" s="8"/>
      <c r="K31" s="8"/>
      <c r="L31" s="14">
        <f t="shared" si="0"/>
        <v>2.8</v>
      </c>
      <c r="M31" s="8"/>
      <c r="N31" s="8"/>
      <c r="O31" s="8">
        <v>8</v>
      </c>
      <c r="P31" s="8"/>
      <c r="Q31" s="8"/>
      <c r="R31" s="14">
        <f t="shared" si="1"/>
        <v>2.8</v>
      </c>
      <c r="S31" s="8"/>
      <c r="T31" s="8">
        <v>8</v>
      </c>
      <c r="U31" s="8"/>
      <c r="V31" s="14">
        <f t="shared" si="2"/>
        <v>2.4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19832803</v>
      </c>
      <c r="C32" s="3">
        <v>4094</v>
      </c>
      <c r="D32" s="3">
        <v>11460</v>
      </c>
      <c r="E32" s="3" t="s">
        <v>116</v>
      </c>
      <c r="F32" s="72" t="s">
        <v>47</v>
      </c>
      <c r="G32" s="62"/>
      <c r="H32" s="13"/>
      <c r="I32" s="13">
        <v>7</v>
      </c>
      <c r="J32" s="13"/>
      <c r="K32" s="13"/>
      <c r="L32" s="14">
        <f t="shared" si="0"/>
        <v>2.4500000000000002</v>
      </c>
      <c r="M32" s="13"/>
      <c r="N32" s="13"/>
      <c r="O32" s="13">
        <v>7</v>
      </c>
      <c r="P32" s="13"/>
      <c r="Q32" s="13"/>
      <c r="R32" s="14">
        <f t="shared" si="1"/>
        <v>2.4500000000000002</v>
      </c>
      <c r="S32" s="13"/>
      <c r="T32" s="13">
        <v>7</v>
      </c>
      <c r="U32" s="13"/>
      <c r="V32" s="14">
        <f t="shared" si="2"/>
        <v>2.1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19877034</v>
      </c>
      <c r="C33" s="2">
        <v>4691</v>
      </c>
      <c r="D33" s="2">
        <v>11461</v>
      </c>
      <c r="E33" s="2" t="s">
        <v>117</v>
      </c>
      <c r="F33" s="70" t="s">
        <v>47</v>
      </c>
      <c r="G33" s="61"/>
      <c r="H33" s="8"/>
      <c r="I33" s="8">
        <v>6</v>
      </c>
      <c r="J33" s="8"/>
      <c r="K33" s="8"/>
      <c r="L33" s="14">
        <f t="shared" si="0"/>
        <v>2.1</v>
      </c>
      <c r="M33" s="8"/>
      <c r="N33" s="8"/>
      <c r="O33" s="8">
        <v>6</v>
      </c>
      <c r="P33" s="8"/>
      <c r="Q33" s="8"/>
      <c r="R33" s="14">
        <f t="shared" si="1"/>
        <v>2.1</v>
      </c>
      <c r="S33" s="8"/>
      <c r="T33" s="8">
        <v>6</v>
      </c>
      <c r="U33" s="8"/>
      <c r="V33" s="14">
        <f t="shared" si="2"/>
        <v>1.8</v>
      </c>
      <c r="W33" s="8"/>
      <c r="X33" s="15">
        <f t="shared" si="3"/>
        <v>0</v>
      </c>
      <c r="Y33" s="58">
        <f t="shared" si="4"/>
        <v>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19832415</v>
      </c>
      <c r="C34" s="3">
        <v>4510</v>
      </c>
      <c r="D34" s="3">
        <v>11462</v>
      </c>
      <c r="E34" s="3" t="s">
        <v>118</v>
      </c>
      <c r="F34" s="72" t="s">
        <v>47</v>
      </c>
      <c r="G34" s="62"/>
      <c r="H34" s="13"/>
      <c r="I34" s="13">
        <v>7</v>
      </c>
      <c r="J34" s="13"/>
      <c r="K34" s="13"/>
      <c r="L34" s="14">
        <f t="shared" si="0"/>
        <v>2.4500000000000002</v>
      </c>
      <c r="M34" s="13"/>
      <c r="N34" s="13"/>
      <c r="O34" s="13">
        <v>7</v>
      </c>
      <c r="P34" s="13"/>
      <c r="Q34" s="13"/>
      <c r="R34" s="14">
        <f t="shared" si="1"/>
        <v>2.4500000000000002</v>
      </c>
      <c r="S34" s="13"/>
      <c r="T34" s="13">
        <v>7</v>
      </c>
      <c r="U34" s="13"/>
      <c r="V34" s="14">
        <f t="shared" si="2"/>
        <v>2.1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19832535</v>
      </c>
      <c r="C35" s="2">
        <v>4477</v>
      </c>
      <c r="D35" s="2">
        <v>11700</v>
      </c>
      <c r="E35" s="2" t="s">
        <v>119</v>
      </c>
      <c r="F35" s="70" t="s">
        <v>47</v>
      </c>
      <c r="G35" s="61"/>
      <c r="H35" s="8"/>
      <c r="I35" s="8">
        <v>7</v>
      </c>
      <c r="J35" s="8"/>
      <c r="K35" s="8"/>
      <c r="L35" s="14">
        <f t="shared" si="0"/>
        <v>2.4500000000000002</v>
      </c>
      <c r="M35" s="8"/>
      <c r="N35" s="8"/>
      <c r="O35" s="8">
        <v>7</v>
      </c>
      <c r="P35" s="8"/>
      <c r="Q35" s="8"/>
      <c r="R35" s="14">
        <f t="shared" si="1"/>
        <v>2.4500000000000002</v>
      </c>
      <c r="S35" s="8"/>
      <c r="T35" s="8">
        <v>7</v>
      </c>
      <c r="U35" s="8"/>
      <c r="V35" s="14">
        <f t="shared" si="2"/>
        <v>2.1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19878787</v>
      </c>
      <c r="C36" s="3">
        <v>4977</v>
      </c>
      <c r="D36" s="3">
        <v>11471</v>
      </c>
      <c r="E36" s="3" t="s">
        <v>120</v>
      </c>
      <c r="F36" s="72" t="s">
        <v>47</v>
      </c>
      <c r="G36" s="62"/>
      <c r="H36" s="13"/>
      <c r="I36" s="13">
        <v>6</v>
      </c>
      <c r="J36" s="13"/>
      <c r="K36" s="13"/>
      <c r="L36" s="14">
        <f t="shared" si="0"/>
        <v>2.1</v>
      </c>
      <c r="M36" s="13"/>
      <c r="N36" s="13"/>
      <c r="O36" s="13">
        <v>6</v>
      </c>
      <c r="P36" s="13"/>
      <c r="Q36" s="13"/>
      <c r="R36" s="14">
        <f t="shared" si="1"/>
        <v>2.1</v>
      </c>
      <c r="S36" s="13"/>
      <c r="T36" s="13">
        <v>6</v>
      </c>
      <c r="U36" s="13"/>
      <c r="V36" s="14">
        <f t="shared" si="2"/>
        <v>1.8</v>
      </c>
      <c r="W36" s="13"/>
      <c r="X36" s="15">
        <f t="shared" si="3"/>
        <v>0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19839214</v>
      </c>
      <c r="C37" s="2">
        <v>5237</v>
      </c>
      <c r="D37" s="2">
        <v>11463</v>
      </c>
      <c r="E37" s="2" t="s">
        <v>121</v>
      </c>
      <c r="F37" s="70" t="s">
        <v>47</v>
      </c>
      <c r="G37" s="61"/>
      <c r="H37" s="8"/>
      <c r="I37" s="8">
        <v>7</v>
      </c>
      <c r="J37" s="8"/>
      <c r="K37" s="8"/>
      <c r="L37" s="14">
        <f t="shared" si="0"/>
        <v>2.4500000000000002</v>
      </c>
      <c r="M37" s="8"/>
      <c r="N37" s="8"/>
      <c r="O37" s="8">
        <v>8</v>
      </c>
      <c r="P37" s="8"/>
      <c r="Q37" s="8"/>
      <c r="R37" s="14">
        <f t="shared" si="1"/>
        <v>2.8</v>
      </c>
      <c r="S37" s="8"/>
      <c r="T37" s="8">
        <v>8</v>
      </c>
      <c r="U37" s="8"/>
      <c r="V37" s="14">
        <f t="shared" si="2"/>
        <v>2.4</v>
      </c>
      <c r="W37" s="8"/>
      <c r="X37" s="15">
        <f t="shared" si="3"/>
        <v>0</v>
      </c>
      <c r="Y37" s="58">
        <f t="shared" si="4"/>
        <v>7.7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20269679</v>
      </c>
      <c r="C38" s="3">
        <v>4692</v>
      </c>
      <c r="D38" s="3">
        <v>11464</v>
      </c>
      <c r="E38" s="3" t="s">
        <v>122</v>
      </c>
      <c r="F38" s="72" t="s">
        <v>47</v>
      </c>
      <c r="G38" s="62"/>
      <c r="H38" s="13"/>
      <c r="I38" s="13">
        <v>10</v>
      </c>
      <c r="J38" s="13"/>
      <c r="K38" s="13"/>
      <c r="L38" s="14">
        <f t="shared" si="0"/>
        <v>3.5</v>
      </c>
      <c r="M38" s="13"/>
      <c r="N38" s="13"/>
      <c r="O38" s="13">
        <v>10</v>
      </c>
      <c r="P38" s="13"/>
      <c r="Q38" s="13"/>
      <c r="R38" s="14">
        <f t="shared" si="1"/>
        <v>3.5</v>
      </c>
      <c r="S38" s="13"/>
      <c r="T38" s="13">
        <v>10</v>
      </c>
      <c r="U38" s="13"/>
      <c r="V38" s="14">
        <f t="shared" si="2"/>
        <v>3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20156729</v>
      </c>
      <c r="C39" s="2">
        <v>5429</v>
      </c>
      <c r="D39" s="2">
        <v>11474</v>
      </c>
      <c r="E39" s="2" t="s">
        <v>123</v>
      </c>
      <c r="F39" s="70" t="s">
        <v>47</v>
      </c>
      <c r="G39" s="61"/>
      <c r="H39" s="8"/>
      <c r="I39" s="8">
        <v>6</v>
      </c>
      <c r="J39" s="8"/>
      <c r="K39" s="8"/>
      <c r="L39" s="14">
        <f t="shared" si="0"/>
        <v>2.1</v>
      </c>
      <c r="M39" s="8"/>
      <c r="N39" s="8"/>
      <c r="O39" s="8">
        <v>6</v>
      </c>
      <c r="P39" s="8"/>
      <c r="Q39" s="8"/>
      <c r="R39" s="14">
        <f t="shared" si="1"/>
        <v>2.1</v>
      </c>
      <c r="S39" s="8"/>
      <c r="T39" s="8">
        <v>6</v>
      </c>
      <c r="U39" s="8"/>
      <c r="V39" s="14">
        <f t="shared" si="2"/>
        <v>1.8</v>
      </c>
      <c r="W39" s="8"/>
      <c r="X39" s="15">
        <f t="shared" si="3"/>
        <v>0</v>
      </c>
      <c r="Y39" s="58">
        <f t="shared" si="4"/>
        <v>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19986219</v>
      </c>
      <c r="C40" s="3">
        <v>5427</v>
      </c>
      <c r="D40" s="3">
        <v>11467</v>
      </c>
      <c r="E40" s="3" t="s">
        <v>124</v>
      </c>
      <c r="F40" s="72" t="s">
        <v>43</v>
      </c>
      <c r="G40" s="62"/>
      <c r="H40" s="13"/>
      <c r="I40" s="13">
        <v>7</v>
      </c>
      <c r="J40" s="13"/>
      <c r="K40" s="13"/>
      <c r="L40" s="14">
        <f t="shared" si="0"/>
        <v>2.4500000000000002</v>
      </c>
      <c r="M40" s="13"/>
      <c r="N40" s="13"/>
      <c r="O40" s="13">
        <v>8</v>
      </c>
      <c r="P40" s="13"/>
      <c r="Q40" s="13"/>
      <c r="R40" s="14">
        <f t="shared" si="1"/>
        <v>2.8</v>
      </c>
      <c r="S40" s="13"/>
      <c r="T40" s="13">
        <v>8</v>
      </c>
      <c r="U40" s="13"/>
      <c r="V40" s="14">
        <f t="shared" si="2"/>
        <v>2.4</v>
      </c>
      <c r="W40" s="13"/>
      <c r="X40" s="15">
        <f t="shared" si="3"/>
        <v>0</v>
      </c>
      <c r="Y40" s="58">
        <f t="shared" si="4"/>
        <v>7.7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19833347</v>
      </c>
      <c r="C41" s="2">
        <v>3996</v>
      </c>
      <c r="D41" s="2">
        <v>11465</v>
      </c>
      <c r="E41" s="2" t="s">
        <v>125</v>
      </c>
      <c r="F41" s="70" t="s">
        <v>47</v>
      </c>
      <c r="G41" s="61"/>
      <c r="H41" s="8"/>
      <c r="I41" s="8">
        <v>7</v>
      </c>
      <c r="J41" s="8"/>
      <c r="K41" s="8"/>
      <c r="L41" s="14">
        <f t="shared" si="0"/>
        <v>2.4500000000000002</v>
      </c>
      <c r="M41" s="8"/>
      <c r="N41" s="8"/>
      <c r="O41" s="8">
        <v>7</v>
      </c>
      <c r="P41" s="8"/>
      <c r="Q41" s="8"/>
      <c r="R41" s="14">
        <f t="shared" si="1"/>
        <v>2.4500000000000002</v>
      </c>
      <c r="S41" s="8"/>
      <c r="T41" s="8">
        <v>7</v>
      </c>
      <c r="U41" s="8"/>
      <c r="V41" s="14">
        <f t="shared" si="2"/>
        <v>2.1</v>
      </c>
      <c r="W41" s="8"/>
      <c r="X41" s="15">
        <f t="shared" si="3"/>
        <v>0</v>
      </c>
      <c r="Y41" s="58">
        <f t="shared" si="4"/>
        <v>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19953520</v>
      </c>
      <c r="C42" s="3">
        <v>5428</v>
      </c>
      <c r="D42" s="3">
        <v>11470</v>
      </c>
      <c r="E42" s="3" t="s">
        <v>126</v>
      </c>
      <c r="F42" s="72" t="s">
        <v>43</v>
      </c>
      <c r="G42" s="62"/>
      <c r="H42" s="13"/>
      <c r="I42" s="13">
        <v>6</v>
      </c>
      <c r="J42" s="13"/>
      <c r="K42" s="13"/>
      <c r="L42" s="14">
        <f t="shared" si="0"/>
        <v>2.1</v>
      </c>
      <c r="M42" s="13"/>
      <c r="N42" s="13"/>
      <c r="O42" s="13">
        <v>6</v>
      </c>
      <c r="P42" s="13"/>
      <c r="Q42" s="13"/>
      <c r="R42" s="14">
        <f t="shared" si="1"/>
        <v>2.1</v>
      </c>
      <c r="S42" s="13"/>
      <c r="T42" s="13">
        <v>6</v>
      </c>
      <c r="U42" s="13"/>
      <c r="V42" s="14">
        <f t="shared" si="2"/>
        <v>1.8</v>
      </c>
      <c r="W42" s="13"/>
      <c r="X42" s="15">
        <f t="shared" si="3"/>
        <v>0</v>
      </c>
      <c r="Y42" s="58">
        <f t="shared" si="4"/>
        <v>6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5" priority="12" operator="greaterThan">
      <formula>1.1</formula>
    </cfRule>
  </conditionalFormatting>
  <conditionalFormatting sqref="Y13:Y82">
    <cfRule type="cellIs" dxfId="204" priority="9" operator="between">
      <formula>7</formula>
      <formula>10</formula>
    </cfRule>
    <cfRule type="cellIs" dxfId="203" priority="10" operator="between">
      <formula>5</formula>
      <formula>6.99</formula>
    </cfRule>
    <cfRule type="cellIs" dxfId="202" priority="11" operator="between">
      <formula>0</formula>
      <formula>4.99</formula>
    </cfRule>
  </conditionalFormatting>
  <conditionalFormatting sqref="AR11">
    <cfRule type="cellIs" dxfId="201" priority="13" operator="greaterThan">
      <formula>1.1</formula>
    </cfRule>
  </conditionalFormatting>
  <conditionalFormatting sqref="AR13:AR82">
    <cfRule type="cellIs" dxfId="200" priority="15" operator="between">
      <formula>7</formula>
      <formula>10</formula>
    </cfRule>
    <cfRule type="cellIs" dxfId="199" priority="16" operator="between">
      <formula>5</formula>
      <formula>6.99</formula>
    </cfRule>
    <cfRule type="cellIs" dxfId="198" priority="17" operator="between">
      <formula>0</formula>
      <formula>4.99</formula>
    </cfRule>
  </conditionalFormatting>
  <conditionalFormatting sqref="BK11">
    <cfRule type="cellIs" dxfId="197" priority="14" operator="greaterThan">
      <formula>1.1</formula>
    </cfRule>
  </conditionalFormatting>
  <conditionalFormatting sqref="BK13:BK82">
    <cfRule type="cellIs" dxfId="196" priority="18" operator="between">
      <formula>7</formula>
      <formula>10</formula>
    </cfRule>
    <cfRule type="cellIs" dxfId="195" priority="19" operator="between">
      <formula>5</formula>
      <formula>6.99</formula>
    </cfRule>
    <cfRule type="cellIs" dxfId="194" priority="20" operator="between">
      <formula>0</formula>
      <formula>4.99</formula>
    </cfRule>
  </conditionalFormatting>
  <conditionalFormatting sqref="CD11">
    <cfRule type="cellIs" dxfId="193" priority="24" operator="greaterThan">
      <formula>1.1</formula>
    </cfRule>
  </conditionalFormatting>
  <conditionalFormatting sqref="CD13:CE82">
    <cfRule type="cellIs" dxfId="192" priority="7" operator="between">
      <formula>5</formula>
      <formula>6.99</formula>
    </cfRule>
    <cfRule type="cellIs" dxfId="191" priority="8" operator="between">
      <formula>0</formula>
      <formula>4.99</formula>
    </cfRule>
  </conditionalFormatting>
  <conditionalFormatting sqref="CD13:CG82">
    <cfRule type="cellIs" dxfId="190" priority="3" operator="between">
      <formula>7</formula>
      <formula>10</formula>
    </cfRule>
  </conditionalFormatting>
  <conditionalFormatting sqref="CF13:CF82">
    <cfRule type="cellIs" dxfId="189" priority="2" stopIfTrue="1" operator="between">
      <formula>0</formula>
      <formula>10</formula>
    </cfRule>
  </conditionalFormatting>
  <conditionalFormatting sqref="CG13:CG82">
    <cfRule type="cellIs" dxfId="188" priority="4" operator="between">
      <formula>5</formula>
      <formula>6.99</formula>
    </cfRule>
    <cfRule type="cellIs" dxfId="187" priority="5" operator="between">
      <formula>0</formula>
      <formula>4.99</formula>
    </cfRule>
  </conditionalFormatting>
  <conditionalFormatting sqref="CH13:CH82">
    <cfRule type="cellIs" dxfId="18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8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2"/>
  <sheetViews>
    <sheetView showGridLines="0" topLeftCell="B1" zoomScale="70" zoomScaleNormal="40" workbookViewId="0">
      <selection activeCell="K42" sqref="K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0" t="s">
        <v>0</v>
      </c>
      <c r="B1" s="80"/>
      <c r="C1" s="80"/>
      <c r="D1" s="80"/>
      <c r="E1" s="80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65</v>
      </c>
      <c r="E3" s="2" t="s">
        <v>66</v>
      </c>
    </row>
    <row r="4" spans="1:26" x14ac:dyDescent="0.2">
      <c r="B4" t="s">
        <v>7</v>
      </c>
      <c r="D4" t="s">
        <v>8</v>
      </c>
      <c r="E4" s="2">
        <v>2023</v>
      </c>
      <c r="G4" t="s">
        <v>67</v>
      </c>
    </row>
    <row r="5" spans="1:26" ht="15" customHeight="1" x14ac:dyDescent="0.25">
      <c r="B5" t="s">
        <v>10</v>
      </c>
      <c r="D5" t="s">
        <v>68</v>
      </c>
      <c r="E5" s="2" t="s">
        <v>69</v>
      </c>
      <c r="G5" s="125" t="s">
        <v>128</v>
      </c>
      <c r="H5" s="125"/>
      <c r="I5" s="52" t="s">
        <v>129</v>
      </c>
      <c r="J5" s="126" t="s">
        <v>130</v>
      </c>
      <c r="K5" s="126"/>
    </row>
    <row r="6" spans="1:26" ht="15" customHeight="1" x14ac:dyDescent="0.25">
      <c r="B6" t="s">
        <v>13</v>
      </c>
      <c r="D6" t="s">
        <v>14</v>
      </c>
      <c r="E6" s="2" t="s">
        <v>15</v>
      </c>
      <c r="G6" s="125"/>
      <c r="H6" s="125"/>
      <c r="I6" s="50" t="s">
        <v>131</v>
      </c>
      <c r="J6" s="127" t="s">
        <v>132</v>
      </c>
      <c r="K6" s="127"/>
    </row>
    <row r="7" spans="1:26" ht="15.75" customHeight="1" x14ac:dyDescent="0.25">
      <c r="B7" t="s">
        <v>16</v>
      </c>
      <c r="E7" s="6"/>
      <c r="G7" s="125"/>
      <c r="H7" s="125"/>
      <c r="I7" s="51" t="s">
        <v>133</v>
      </c>
      <c r="J7" s="128" t="s">
        <v>134</v>
      </c>
      <c r="K7" s="128"/>
    </row>
    <row r="8" spans="1:26" ht="19.5" customHeight="1" x14ac:dyDescent="0.25">
      <c r="G8" s="120" t="s">
        <v>18</v>
      </c>
      <c r="H8" s="112"/>
      <c r="I8" s="112"/>
      <c r="J8" s="112"/>
      <c r="K8" s="112"/>
      <c r="L8" s="112" t="s">
        <v>18</v>
      </c>
      <c r="M8" s="112"/>
      <c r="N8" s="112"/>
      <c r="O8" s="112"/>
      <c r="P8" s="112"/>
      <c r="Q8" s="112" t="s">
        <v>18</v>
      </c>
      <c r="R8" s="112"/>
      <c r="S8" s="112"/>
      <c r="T8" s="112"/>
      <c r="U8" s="113"/>
      <c r="V8" s="112" t="s">
        <v>19</v>
      </c>
      <c r="W8" s="112"/>
      <c r="X8" s="112"/>
      <c r="Y8" s="112"/>
      <c r="Z8" s="113"/>
    </row>
    <row r="9" spans="1:26" ht="24" customHeight="1" x14ac:dyDescent="0.35">
      <c r="G9" s="114">
        <v>1</v>
      </c>
      <c r="H9" s="115"/>
      <c r="I9" s="115"/>
      <c r="J9" s="115"/>
      <c r="K9" s="116"/>
      <c r="L9" s="121">
        <v>2</v>
      </c>
      <c r="M9" s="115"/>
      <c r="N9" s="115"/>
      <c r="O9" s="115"/>
      <c r="P9" s="122"/>
      <c r="Q9" s="114">
        <v>3</v>
      </c>
      <c r="R9" s="115"/>
      <c r="S9" s="115"/>
      <c r="T9" s="115"/>
      <c r="U9" s="116"/>
      <c r="V9" s="114">
        <v>4</v>
      </c>
      <c r="W9" s="115"/>
      <c r="X9" s="115"/>
      <c r="Y9" s="115"/>
      <c r="Z9" s="116"/>
    </row>
    <row r="10" spans="1:26" ht="18.75" customHeight="1" x14ac:dyDescent="0.25">
      <c r="G10" s="117" t="s">
        <v>135</v>
      </c>
      <c r="H10" s="118"/>
      <c r="I10" s="118"/>
      <c r="J10" s="118"/>
      <c r="K10" s="119"/>
      <c r="L10" s="123" t="s">
        <v>135</v>
      </c>
      <c r="M10" s="118"/>
      <c r="N10" s="118"/>
      <c r="O10" s="118"/>
      <c r="P10" s="124"/>
      <c r="Q10" s="117" t="s">
        <v>135</v>
      </c>
      <c r="R10" s="118"/>
      <c r="S10" s="118"/>
      <c r="T10" s="118"/>
      <c r="U10" s="119"/>
      <c r="V10" s="117" t="s">
        <v>135</v>
      </c>
      <c r="W10" s="118"/>
      <c r="X10" s="118"/>
      <c r="Y10" s="118"/>
      <c r="Z10" s="119"/>
    </row>
    <row r="11" spans="1:26" ht="13.5" customHeight="1" x14ac:dyDescent="0.2">
      <c r="E11" s="7"/>
      <c r="F11" s="23"/>
      <c r="G11" s="31" t="s">
        <v>136</v>
      </c>
      <c r="H11" s="24" t="s">
        <v>137</v>
      </c>
      <c r="I11" s="24" t="s">
        <v>138</v>
      </c>
      <c r="J11" s="24" t="s">
        <v>139</v>
      </c>
      <c r="K11" s="32"/>
      <c r="L11" s="29" t="s">
        <v>136</v>
      </c>
      <c r="M11" s="24" t="s">
        <v>137</v>
      </c>
      <c r="N11" s="24" t="s">
        <v>138</v>
      </c>
      <c r="O11" s="24" t="s">
        <v>139</v>
      </c>
      <c r="P11" s="35"/>
      <c r="Q11" s="31" t="s">
        <v>136</v>
      </c>
      <c r="R11" s="24" t="s">
        <v>137</v>
      </c>
      <c r="S11" s="24" t="s">
        <v>138</v>
      </c>
      <c r="T11" s="24" t="s">
        <v>139</v>
      </c>
      <c r="U11" s="32"/>
      <c r="V11" s="31" t="s">
        <v>136</v>
      </c>
      <c r="W11" s="24" t="s">
        <v>137</v>
      </c>
      <c r="X11" s="24" t="s">
        <v>138</v>
      </c>
      <c r="Y11" s="24" t="s">
        <v>139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140</v>
      </c>
      <c r="H12" s="25" t="s">
        <v>141</v>
      </c>
      <c r="I12" s="25" t="s">
        <v>142</v>
      </c>
      <c r="J12" s="25" t="s">
        <v>143</v>
      </c>
      <c r="K12" s="34"/>
      <c r="L12" s="30" t="s">
        <v>140</v>
      </c>
      <c r="M12" s="25" t="s">
        <v>141</v>
      </c>
      <c r="N12" s="25" t="s">
        <v>142</v>
      </c>
      <c r="O12" s="25" t="s">
        <v>143</v>
      </c>
      <c r="P12" s="36"/>
      <c r="Q12" s="33" t="s">
        <v>140</v>
      </c>
      <c r="R12" s="25" t="s">
        <v>141</v>
      </c>
      <c r="S12" s="25" t="s">
        <v>142</v>
      </c>
      <c r="T12" s="25" t="s">
        <v>143</v>
      </c>
      <c r="U12" s="34"/>
      <c r="V12" s="33" t="s">
        <v>140</v>
      </c>
      <c r="W12" s="25" t="s">
        <v>141</v>
      </c>
      <c r="X12" s="25" t="s">
        <v>142</v>
      </c>
      <c r="Y12" s="25" t="s">
        <v>143</v>
      </c>
      <c r="Z12" s="34"/>
    </row>
    <row r="13" spans="1:26" ht="19.5" customHeight="1" x14ac:dyDescent="0.4">
      <c r="A13" s="2">
        <v>1</v>
      </c>
      <c r="B13" s="2">
        <v>5064004</v>
      </c>
      <c r="C13" s="2">
        <v>5430</v>
      </c>
      <c r="D13" s="2">
        <v>11477</v>
      </c>
      <c r="E13" s="2" t="s">
        <v>97</v>
      </c>
      <c r="F13" s="27" t="s">
        <v>43</v>
      </c>
      <c r="G13" s="37">
        <v>7</v>
      </c>
      <c r="H13" s="38">
        <v>7</v>
      </c>
      <c r="I13" s="38">
        <v>7</v>
      </c>
      <c r="J13" s="38">
        <v>7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20020044</v>
      </c>
      <c r="C14" s="3">
        <v>4174</v>
      </c>
      <c r="D14" s="3">
        <v>11449</v>
      </c>
      <c r="E14" s="3" t="s">
        <v>98</v>
      </c>
      <c r="F14" s="28" t="s">
        <v>47</v>
      </c>
      <c r="G14" s="42">
        <v>7</v>
      </c>
      <c r="H14" s="43">
        <v>7</v>
      </c>
      <c r="I14" s="43">
        <v>7</v>
      </c>
      <c r="J14" s="43">
        <v>7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20194923</v>
      </c>
      <c r="C15" s="2">
        <v>4710</v>
      </c>
      <c r="D15" s="2">
        <v>11476</v>
      </c>
      <c r="E15" s="2" t="s">
        <v>99</v>
      </c>
      <c r="F15" s="27" t="s">
        <v>47</v>
      </c>
      <c r="G15" s="37">
        <v>8</v>
      </c>
      <c r="H15" s="38">
        <v>8</v>
      </c>
      <c r="I15" s="38">
        <v>8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4093000</v>
      </c>
      <c r="C16" s="3">
        <v>5108</v>
      </c>
      <c r="D16" s="3">
        <v>11450</v>
      </c>
      <c r="E16" s="3" t="s">
        <v>100</v>
      </c>
      <c r="F16" s="28" t="s">
        <v>43</v>
      </c>
      <c r="G16" s="42">
        <v>8</v>
      </c>
      <c r="H16" s="43">
        <v>8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4655276</v>
      </c>
      <c r="C17" s="2">
        <v>5348</v>
      </c>
      <c r="D17" s="2">
        <v>11764</v>
      </c>
      <c r="E17" s="2" t="s">
        <v>101</v>
      </c>
      <c r="F17" s="27" t="s">
        <v>47</v>
      </c>
      <c r="G17" s="37">
        <v>1</v>
      </c>
      <c r="H17" s="38">
        <v>2</v>
      </c>
      <c r="I17" s="38">
        <v>1</v>
      </c>
      <c r="J17" s="38">
        <v>1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19830621</v>
      </c>
      <c r="C18" s="3">
        <v>5469</v>
      </c>
      <c r="D18" s="3">
        <v>11760</v>
      </c>
      <c r="E18" s="3" t="s">
        <v>102</v>
      </c>
      <c r="F18" s="28" t="s">
        <v>47</v>
      </c>
      <c r="G18" s="42">
        <v>7</v>
      </c>
      <c r="H18" s="43">
        <v>8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19839402</v>
      </c>
      <c r="C19" s="2">
        <v>4700</v>
      </c>
      <c r="D19" s="2">
        <v>11451</v>
      </c>
      <c r="E19" s="2" t="s">
        <v>103</v>
      </c>
      <c r="F19" s="27" t="s">
        <v>47</v>
      </c>
      <c r="G19" s="37">
        <v>7</v>
      </c>
      <c r="H19" s="38">
        <v>6</v>
      </c>
      <c r="I19" s="38">
        <v>6</v>
      </c>
      <c r="J19" s="38">
        <v>6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5786372</v>
      </c>
      <c r="C20" s="3">
        <v>4779</v>
      </c>
      <c r="D20" s="3">
        <v>11452</v>
      </c>
      <c r="E20" s="3" t="s">
        <v>104</v>
      </c>
      <c r="F20" s="28" t="s">
        <v>43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20005879</v>
      </c>
      <c r="C21" s="2">
        <v>5365</v>
      </c>
      <c r="D21" s="2">
        <v>11435</v>
      </c>
      <c r="E21" s="2" t="s">
        <v>105</v>
      </c>
      <c r="F21" s="27" t="s">
        <v>43</v>
      </c>
      <c r="G21" s="37">
        <v>7</v>
      </c>
      <c r="H21" s="38">
        <v>7</v>
      </c>
      <c r="I21" s="38">
        <v>7</v>
      </c>
      <c r="J21" s="38">
        <v>7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19835265</v>
      </c>
      <c r="C22" s="3">
        <v>4892</v>
      </c>
      <c r="D22" s="3">
        <v>11453</v>
      </c>
      <c r="E22" s="3" t="s">
        <v>106</v>
      </c>
      <c r="F22" s="28" t="s">
        <v>43</v>
      </c>
      <c r="G22" s="42">
        <v>7</v>
      </c>
      <c r="H22" s="43">
        <v>7</v>
      </c>
      <c r="I22" s="43">
        <v>7</v>
      </c>
      <c r="J22" s="43">
        <v>7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19831723</v>
      </c>
      <c r="C23" s="2">
        <v>4426</v>
      </c>
      <c r="D23" s="2">
        <v>11473</v>
      </c>
      <c r="E23" s="2" t="s">
        <v>107</v>
      </c>
      <c r="F23" s="27" t="s">
        <v>47</v>
      </c>
      <c r="G23" s="37">
        <v>7</v>
      </c>
      <c r="H23" s="38">
        <v>7</v>
      </c>
      <c r="I23" s="38">
        <v>7</v>
      </c>
      <c r="J23" s="38">
        <v>7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19831720</v>
      </c>
      <c r="C24" s="3">
        <v>4462</v>
      </c>
      <c r="D24" s="3">
        <v>11454</v>
      </c>
      <c r="E24" s="3" t="s">
        <v>108</v>
      </c>
      <c r="F24" s="28" t="s">
        <v>47</v>
      </c>
      <c r="G24" s="42">
        <v>7</v>
      </c>
      <c r="H24" s="43">
        <v>8</v>
      </c>
      <c r="I24" s="43">
        <v>8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20269591</v>
      </c>
      <c r="C25" s="2">
        <v>4694</v>
      </c>
      <c r="D25" s="2">
        <v>11455</v>
      </c>
      <c r="E25" s="2" t="s">
        <v>109</v>
      </c>
      <c r="F25" s="27" t="s">
        <v>47</v>
      </c>
      <c r="G25" s="37">
        <v>8</v>
      </c>
      <c r="H25" s="38">
        <v>8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5022691</v>
      </c>
      <c r="C26" s="3">
        <v>4464</v>
      </c>
      <c r="D26" s="3">
        <v>11475</v>
      </c>
      <c r="E26" s="3" t="s">
        <v>110</v>
      </c>
      <c r="F26" s="28" t="s">
        <v>47</v>
      </c>
      <c r="G26" s="42">
        <v>7</v>
      </c>
      <c r="H26" s="43">
        <v>7</v>
      </c>
      <c r="I26" s="43">
        <v>7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5064451</v>
      </c>
      <c r="C27" s="2">
        <v>5271</v>
      </c>
      <c r="D27" s="2">
        <v>11472</v>
      </c>
      <c r="E27" s="2" t="s">
        <v>111</v>
      </c>
      <c r="F27" s="27" t="s">
        <v>47</v>
      </c>
      <c r="G27" s="37">
        <v>7</v>
      </c>
      <c r="H27" s="38">
        <v>6</v>
      </c>
      <c r="I27" s="38">
        <v>7</v>
      </c>
      <c r="J27" s="38">
        <v>7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4657058</v>
      </c>
      <c r="C28" s="3">
        <v>4696</v>
      </c>
      <c r="D28" s="3">
        <v>11456</v>
      </c>
      <c r="E28" s="3" t="s">
        <v>112</v>
      </c>
      <c r="F28" s="28" t="s">
        <v>47</v>
      </c>
      <c r="G28" s="42">
        <v>10</v>
      </c>
      <c r="H28" s="43">
        <v>10</v>
      </c>
      <c r="I28" s="43">
        <v>10</v>
      </c>
      <c r="J28" s="43">
        <v>10</v>
      </c>
      <c r="K28" s="44">
        <v>8</v>
      </c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20015129</v>
      </c>
      <c r="C29" s="2">
        <v>4572</v>
      </c>
      <c r="D29" s="2">
        <v>11457</v>
      </c>
      <c r="E29" s="2" t="s">
        <v>113</v>
      </c>
      <c r="F29" s="27" t="s">
        <v>47</v>
      </c>
      <c r="G29" s="37">
        <v>8</v>
      </c>
      <c r="H29" s="38">
        <v>8</v>
      </c>
      <c r="I29" s="38">
        <v>8</v>
      </c>
      <c r="J29" s="38">
        <v>8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20019849</v>
      </c>
      <c r="C30" s="3">
        <v>4910</v>
      </c>
      <c r="D30" s="3">
        <v>11458</v>
      </c>
      <c r="E30" s="3" t="s">
        <v>114</v>
      </c>
      <c r="F30" s="28" t="s">
        <v>43</v>
      </c>
      <c r="G30" s="42">
        <v>7</v>
      </c>
      <c r="H30" s="43">
        <v>7</v>
      </c>
      <c r="I30" s="43">
        <v>7</v>
      </c>
      <c r="J30" s="43">
        <v>7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5786866</v>
      </c>
      <c r="C31" s="2">
        <v>4778</v>
      </c>
      <c r="D31" s="2">
        <v>11459</v>
      </c>
      <c r="E31" s="2" t="s">
        <v>115</v>
      </c>
      <c r="F31" s="27" t="s">
        <v>43</v>
      </c>
      <c r="G31" s="37">
        <v>8</v>
      </c>
      <c r="H31" s="38">
        <v>8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19832803</v>
      </c>
      <c r="C32" s="3">
        <v>4094</v>
      </c>
      <c r="D32" s="3">
        <v>11460</v>
      </c>
      <c r="E32" s="3" t="s">
        <v>116</v>
      </c>
      <c r="F32" s="28" t="s">
        <v>47</v>
      </c>
      <c r="G32" s="42">
        <v>7</v>
      </c>
      <c r="H32" s="43">
        <v>7</v>
      </c>
      <c r="I32" s="43">
        <v>7</v>
      </c>
      <c r="J32" s="43">
        <v>7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19877034</v>
      </c>
      <c r="C33" s="2">
        <v>4691</v>
      </c>
      <c r="D33" s="2">
        <v>11461</v>
      </c>
      <c r="E33" s="2" t="s">
        <v>117</v>
      </c>
      <c r="F33" s="27" t="s">
        <v>47</v>
      </c>
      <c r="G33" s="37">
        <v>6</v>
      </c>
      <c r="H33" s="38">
        <v>6</v>
      </c>
      <c r="I33" s="38">
        <v>6</v>
      </c>
      <c r="J33" s="38">
        <v>6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19832415</v>
      </c>
      <c r="C34" s="3">
        <v>4510</v>
      </c>
      <c r="D34" s="3">
        <v>11462</v>
      </c>
      <c r="E34" s="3" t="s">
        <v>118</v>
      </c>
      <c r="F34" s="28" t="s">
        <v>47</v>
      </c>
      <c r="G34" s="42">
        <v>7</v>
      </c>
      <c r="H34" s="43">
        <v>7</v>
      </c>
      <c r="I34" s="43">
        <v>7</v>
      </c>
      <c r="J34" s="43">
        <v>7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19832535</v>
      </c>
      <c r="C35" s="2">
        <v>4477</v>
      </c>
      <c r="D35" s="2">
        <v>11700</v>
      </c>
      <c r="E35" s="2" t="s">
        <v>119</v>
      </c>
      <c r="F35" s="27" t="s">
        <v>47</v>
      </c>
      <c r="G35" s="37">
        <v>7</v>
      </c>
      <c r="H35" s="38">
        <v>7</v>
      </c>
      <c r="I35" s="38">
        <v>7</v>
      </c>
      <c r="J35" s="38">
        <v>7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19878787</v>
      </c>
      <c r="C36" s="3">
        <v>4977</v>
      </c>
      <c r="D36" s="3">
        <v>11471</v>
      </c>
      <c r="E36" s="3" t="s">
        <v>120</v>
      </c>
      <c r="F36" s="28" t="s">
        <v>47</v>
      </c>
      <c r="G36" s="42">
        <v>6</v>
      </c>
      <c r="H36" s="43">
        <v>6</v>
      </c>
      <c r="I36" s="43">
        <v>6</v>
      </c>
      <c r="J36" s="43">
        <v>6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19839214</v>
      </c>
      <c r="C37" s="2">
        <v>5237</v>
      </c>
      <c r="D37" s="2">
        <v>11463</v>
      </c>
      <c r="E37" s="2" t="s">
        <v>121</v>
      </c>
      <c r="F37" s="27" t="s">
        <v>47</v>
      </c>
      <c r="G37" s="37">
        <v>7</v>
      </c>
      <c r="H37" s="38">
        <v>7</v>
      </c>
      <c r="I37" s="38">
        <v>7</v>
      </c>
      <c r="J37" s="38">
        <v>7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20269679</v>
      </c>
      <c r="C38" s="3">
        <v>4692</v>
      </c>
      <c r="D38" s="3">
        <v>11464</v>
      </c>
      <c r="E38" s="3" t="s">
        <v>122</v>
      </c>
      <c r="F38" s="28" t="s">
        <v>47</v>
      </c>
      <c r="G38" s="42">
        <v>10</v>
      </c>
      <c r="H38" s="43">
        <v>10</v>
      </c>
      <c r="I38" s="43">
        <v>10</v>
      </c>
      <c r="J38" s="43">
        <v>10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20156729</v>
      </c>
      <c r="C39" s="2">
        <v>5429</v>
      </c>
      <c r="D39" s="2">
        <v>11474</v>
      </c>
      <c r="E39" s="2" t="s">
        <v>123</v>
      </c>
      <c r="F39" s="27" t="s">
        <v>47</v>
      </c>
      <c r="G39" s="37">
        <v>6</v>
      </c>
      <c r="H39" s="38">
        <v>6</v>
      </c>
      <c r="I39" s="38">
        <v>6</v>
      </c>
      <c r="J39" s="38">
        <v>6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19986219</v>
      </c>
      <c r="C40" s="3">
        <v>5427</v>
      </c>
      <c r="D40" s="3">
        <v>11467</v>
      </c>
      <c r="E40" s="3" t="s">
        <v>124</v>
      </c>
      <c r="F40" s="28" t="s">
        <v>43</v>
      </c>
      <c r="G40" s="42">
        <v>7</v>
      </c>
      <c r="H40" s="43">
        <v>7</v>
      </c>
      <c r="I40" s="43">
        <v>7</v>
      </c>
      <c r="J40" s="43">
        <v>7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19833347</v>
      </c>
      <c r="C41" s="2">
        <v>3996</v>
      </c>
      <c r="D41" s="2">
        <v>11465</v>
      </c>
      <c r="E41" s="2" t="s">
        <v>125</v>
      </c>
      <c r="F41" s="27" t="s">
        <v>47</v>
      </c>
      <c r="G41" s="37">
        <v>7</v>
      </c>
      <c r="H41" s="38">
        <v>7</v>
      </c>
      <c r="I41" s="38">
        <v>7</v>
      </c>
      <c r="J41" s="38">
        <v>7</v>
      </c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>
        <v>30</v>
      </c>
      <c r="B42" s="3">
        <v>19953520</v>
      </c>
      <c r="C42" s="3">
        <v>5428</v>
      </c>
      <c r="D42" s="3">
        <v>11470</v>
      </c>
      <c r="E42" s="3" t="s">
        <v>126</v>
      </c>
      <c r="F42" s="28" t="s">
        <v>43</v>
      </c>
      <c r="G42" s="42">
        <v>6</v>
      </c>
      <c r="H42" s="43">
        <v>6</v>
      </c>
      <c r="I42" s="43">
        <v>6</v>
      </c>
      <c r="J42" s="43">
        <v>6</v>
      </c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185" priority="1" operator="between">
      <formula>7</formula>
      <formula>10</formula>
    </cfRule>
    <cfRule type="cellIs" dxfId="184" priority="2" operator="between">
      <formula>5</formula>
      <formula>6</formula>
    </cfRule>
    <cfRule type="cellIs" dxfId="183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5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83"/>
  <sheetViews>
    <sheetView showGridLines="0" zoomScale="70" zoomScaleNormal="70" workbookViewId="0">
      <pane xSplit="6" ySplit="12" topLeftCell="G29" activePane="bottomRight" state="frozen"/>
      <selection pane="topRight"/>
      <selection pane="bottomLeft"/>
      <selection pane="bottomRight" activeCell="U38" sqref="U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68</v>
      </c>
      <c r="E5" s="2" t="s">
        <v>69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144</v>
      </c>
      <c r="E7" s="6" t="s">
        <v>17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5064004</v>
      </c>
      <c r="C13" s="2">
        <v>5430</v>
      </c>
      <c r="D13" s="2">
        <v>11477</v>
      </c>
      <c r="E13" s="2" t="s">
        <v>97</v>
      </c>
      <c r="F13" s="70" t="s">
        <v>43</v>
      </c>
      <c r="G13" s="61"/>
      <c r="H13" s="8"/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2.1</v>
      </c>
      <c r="M13" s="8"/>
      <c r="N13" s="8"/>
      <c r="O13" s="8">
        <v>6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8"/>
      <c r="T13" s="8">
        <v>6</v>
      </c>
      <c r="U13" s="8"/>
      <c r="V13" s="14">
        <f t="shared" ref="V13:V44" si="2">IF(OR($G$4="MEDIA",$G$4="BASICA - TERCER CICLO"),ROUND((S13*$S$11)+(T13*$T$11)+(U13*$U$11),2),ROUND((S13*$S$11)+(T13*$T$11)+(U13*$U$11),2))</f>
        <v>1.8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20020044</v>
      </c>
      <c r="C14" s="3">
        <v>4174</v>
      </c>
      <c r="D14" s="3">
        <v>11449</v>
      </c>
      <c r="E14" s="3" t="s">
        <v>98</v>
      </c>
      <c r="F14" s="72" t="s">
        <v>47</v>
      </c>
      <c r="G14" s="62"/>
      <c r="H14" s="13"/>
      <c r="I14" s="13">
        <v>6</v>
      </c>
      <c r="J14" s="13"/>
      <c r="K14" s="13"/>
      <c r="L14" s="14">
        <f t="shared" si="0"/>
        <v>2.1</v>
      </c>
      <c r="M14" s="13"/>
      <c r="N14" s="13"/>
      <c r="O14" s="13">
        <v>6</v>
      </c>
      <c r="P14" s="13"/>
      <c r="Q14" s="13"/>
      <c r="R14" s="14">
        <f t="shared" si="1"/>
        <v>2.1</v>
      </c>
      <c r="S14" s="13"/>
      <c r="T14" s="13">
        <v>4</v>
      </c>
      <c r="U14" s="13"/>
      <c r="V14" s="14">
        <f t="shared" si="2"/>
        <v>1.2</v>
      </c>
      <c r="W14" s="13"/>
      <c r="X14" s="15">
        <f t="shared" si="3"/>
        <v>0</v>
      </c>
      <c r="Y14" s="58">
        <f t="shared" si="4"/>
        <v>5.4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20194923</v>
      </c>
      <c r="C15" s="2">
        <v>4710</v>
      </c>
      <c r="D15" s="2">
        <v>11476</v>
      </c>
      <c r="E15" s="2" t="s">
        <v>99</v>
      </c>
      <c r="F15" s="70" t="s">
        <v>47</v>
      </c>
      <c r="G15" s="61"/>
      <c r="H15" s="8"/>
      <c r="I15" s="8">
        <v>6</v>
      </c>
      <c r="J15" s="8"/>
      <c r="K15" s="8"/>
      <c r="L15" s="14">
        <f t="shared" si="0"/>
        <v>2.1</v>
      </c>
      <c r="M15" s="8"/>
      <c r="N15" s="8"/>
      <c r="O15" s="8">
        <v>6</v>
      </c>
      <c r="P15" s="8"/>
      <c r="Q15" s="8"/>
      <c r="R15" s="14">
        <f t="shared" si="1"/>
        <v>2.1</v>
      </c>
      <c r="S15" s="8"/>
      <c r="T15" s="8">
        <v>3</v>
      </c>
      <c r="U15" s="8"/>
      <c r="V15" s="14">
        <f t="shared" si="2"/>
        <v>0.9</v>
      </c>
      <c r="W15" s="8"/>
      <c r="X15" s="15">
        <f t="shared" si="3"/>
        <v>0</v>
      </c>
      <c r="Y15" s="58">
        <f t="shared" si="4"/>
        <v>5.0999999999999996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4093000</v>
      </c>
      <c r="C16" s="3">
        <v>5108</v>
      </c>
      <c r="D16" s="3">
        <v>11450</v>
      </c>
      <c r="E16" s="3" t="s">
        <v>100</v>
      </c>
      <c r="F16" s="72" t="s">
        <v>43</v>
      </c>
      <c r="G16" s="62"/>
      <c r="H16" s="13"/>
      <c r="I16" s="13">
        <v>7</v>
      </c>
      <c r="J16" s="13"/>
      <c r="K16" s="13"/>
      <c r="L16" s="14">
        <f t="shared" si="0"/>
        <v>2.4500000000000002</v>
      </c>
      <c r="M16" s="13"/>
      <c r="N16" s="13"/>
      <c r="O16" s="13">
        <v>7</v>
      </c>
      <c r="P16" s="13"/>
      <c r="Q16" s="13"/>
      <c r="R16" s="14">
        <f t="shared" si="1"/>
        <v>2.4500000000000002</v>
      </c>
      <c r="S16" s="13"/>
      <c r="T16" s="13">
        <v>5</v>
      </c>
      <c r="U16" s="13"/>
      <c r="V16" s="14">
        <f t="shared" si="2"/>
        <v>1.5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4655276</v>
      </c>
      <c r="C17" s="2">
        <v>5348</v>
      </c>
      <c r="D17" s="2">
        <v>11764</v>
      </c>
      <c r="E17" s="2" t="s">
        <v>101</v>
      </c>
      <c r="F17" s="70" t="s">
        <v>47</v>
      </c>
      <c r="G17" s="61"/>
      <c r="H17" s="8"/>
      <c r="I17" s="8">
        <v>0.4</v>
      </c>
      <c r="J17" s="8"/>
      <c r="K17" s="8"/>
      <c r="L17" s="14">
        <f t="shared" si="0"/>
        <v>0.14000000000000001</v>
      </c>
      <c r="M17" s="8"/>
      <c r="N17" s="8"/>
      <c r="O17" s="8">
        <v>0.4</v>
      </c>
      <c r="P17" s="8"/>
      <c r="Q17" s="8"/>
      <c r="R17" s="14">
        <f t="shared" si="1"/>
        <v>0.14000000000000001</v>
      </c>
      <c r="S17" s="8"/>
      <c r="T17" s="8">
        <v>0.4</v>
      </c>
      <c r="U17" s="8"/>
      <c r="V17" s="14">
        <f t="shared" si="2"/>
        <v>0.12</v>
      </c>
      <c r="W17" s="8"/>
      <c r="X17" s="15">
        <f t="shared" si="3"/>
        <v>0</v>
      </c>
      <c r="Y17" s="58">
        <f t="shared" si="4"/>
        <v>0.4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19830621</v>
      </c>
      <c r="C18" s="3">
        <v>5469</v>
      </c>
      <c r="D18" s="3">
        <v>11760</v>
      </c>
      <c r="E18" s="3" t="s">
        <v>102</v>
      </c>
      <c r="F18" s="72" t="s">
        <v>47</v>
      </c>
      <c r="G18" s="62"/>
      <c r="H18" s="13"/>
      <c r="I18" s="13">
        <v>6</v>
      </c>
      <c r="J18" s="13"/>
      <c r="K18" s="13"/>
      <c r="L18" s="14">
        <f t="shared" si="0"/>
        <v>2.1</v>
      </c>
      <c r="M18" s="13"/>
      <c r="N18" s="13"/>
      <c r="O18" s="13">
        <v>6</v>
      </c>
      <c r="P18" s="13"/>
      <c r="Q18" s="13"/>
      <c r="R18" s="14">
        <f t="shared" si="1"/>
        <v>2.1</v>
      </c>
      <c r="S18" s="13"/>
      <c r="T18" s="13">
        <v>6</v>
      </c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19839402</v>
      </c>
      <c r="C19" s="2">
        <v>4700</v>
      </c>
      <c r="D19" s="2">
        <v>11451</v>
      </c>
      <c r="E19" s="2" t="s">
        <v>103</v>
      </c>
      <c r="F19" s="70" t="s">
        <v>47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5786372</v>
      </c>
      <c r="C20" s="3">
        <v>4779</v>
      </c>
      <c r="D20" s="3">
        <v>11452</v>
      </c>
      <c r="E20" s="3" t="s">
        <v>104</v>
      </c>
      <c r="F20" s="72" t="s">
        <v>43</v>
      </c>
      <c r="G20" s="62"/>
      <c r="H20" s="13"/>
      <c r="I20" s="13">
        <v>7</v>
      </c>
      <c r="J20" s="13"/>
      <c r="K20" s="13"/>
      <c r="L20" s="14">
        <f t="shared" si="0"/>
        <v>2.4500000000000002</v>
      </c>
      <c r="M20" s="13"/>
      <c r="N20" s="13"/>
      <c r="O20" s="13">
        <v>7</v>
      </c>
      <c r="P20" s="13"/>
      <c r="Q20" s="13"/>
      <c r="R20" s="14">
        <f t="shared" si="1"/>
        <v>2.4500000000000002</v>
      </c>
      <c r="S20" s="13"/>
      <c r="T20" s="13">
        <v>7</v>
      </c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20005879</v>
      </c>
      <c r="C21" s="2">
        <v>5365</v>
      </c>
      <c r="D21" s="2">
        <v>11435</v>
      </c>
      <c r="E21" s="2" t="s">
        <v>105</v>
      </c>
      <c r="F21" s="70" t="s">
        <v>43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7</v>
      </c>
      <c r="P21" s="8"/>
      <c r="Q21" s="8"/>
      <c r="R21" s="14">
        <f t="shared" si="1"/>
        <v>2.4500000000000002</v>
      </c>
      <c r="S21" s="8"/>
      <c r="T21" s="8">
        <v>6</v>
      </c>
      <c r="U21" s="8"/>
      <c r="V21" s="14">
        <f t="shared" si="2"/>
        <v>1.8</v>
      </c>
      <c r="W21" s="8"/>
      <c r="X21" s="15">
        <f t="shared" si="3"/>
        <v>0</v>
      </c>
      <c r="Y21" s="58">
        <f t="shared" si="4"/>
        <v>6.7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19835265</v>
      </c>
      <c r="C22" s="3">
        <v>4892</v>
      </c>
      <c r="D22" s="3">
        <v>11453</v>
      </c>
      <c r="E22" s="3" t="s">
        <v>106</v>
      </c>
      <c r="F22" s="72" t="s">
        <v>43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7</v>
      </c>
      <c r="P22" s="13"/>
      <c r="Q22" s="13"/>
      <c r="R22" s="14">
        <f t="shared" si="1"/>
        <v>2.4500000000000002</v>
      </c>
      <c r="S22" s="13"/>
      <c r="T22" s="13">
        <v>6</v>
      </c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6.7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19831723</v>
      </c>
      <c r="C23" s="2">
        <v>4426</v>
      </c>
      <c r="D23" s="2">
        <v>11473</v>
      </c>
      <c r="E23" s="2" t="s">
        <v>107</v>
      </c>
      <c r="F23" s="70" t="s">
        <v>47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6</v>
      </c>
      <c r="U23" s="8"/>
      <c r="V23" s="14">
        <f t="shared" si="2"/>
        <v>1.8</v>
      </c>
      <c r="W23" s="8"/>
      <c r="X23" s="15">
        <f t="shared" si="3"/>
        <v>0</v>
      </c>
      <c r="Y23" s="58">
        <f t="shared" si="4"/>
        <v>6.7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19831720</v>
      </c>
      <c r="C24" s="3">
        <v>4462</v>
      </c>
      <c r="D24" s="3">
        <v>11454</v>
      </c>
      <c r="E24" s="3" t="s">
        <v>108</v>
      </c>
      <c r="F24" s="72" t="s">
        <v>47</v>
      </c>
      <c r="G24" s="62"/>
      <c r="H24" s="13"/>
      <c r="I24" s="13">
        <v>7</v>
      </c>
      <c r="J24" s="13"/>
      <c r="K24" s="13"/>
      <c r="L24" s="14">
        <f t="shared" si="0"/>
        <v>2.4500000000000002</v>
      </c>
      <c r="M24" s="13"/>
      <c r="N24" s="13"/>
      <c r="O24" s="13">
        <v>6</v>
      </c>
      <c r="P24" s="13"/>
      <c r="Q24" s="13"/>
      <c r="R24" s="14">
        <f t="shared" si="1"/>
        <v>2.1</v>
      </c>
      <c r="S24" s="13"/>
      <c r="T24" s="13">
        <v>6</v>
      </c>
      <c r="U24" s="13"/>
      <c r="V24" s="14">
        <f t="shared" si="2"/>
        <v>1.8</v>
      </c>
      <c r="W24" s="13"/>
      <c r="X24" s="15">
        <f t="shared" si="3"/>
        <v>0</v>
      </c>
      <c r="Y24" s="58">
        <f t="shared" si="4"/>
        <v>6.4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20269591</v>
      </c>
      <c r="C25" s="2">
        <v>4694</v>
      </c>
      <c r="D25" s="2">
        <v>11455</v>
      </c>
      <c r="E25" s="2" t="s">
        <v>109</v>
      </c>
      <c r="F25" s="70" t="s">
        <v>47</v>
      </c>
      <c r="G25" s="61"/>
      <c r="H25" s="8"/>
      <c r="I25" s="8">
        <v>8</v>
      </c>
      <c r="J25" s="8"/>
      <c r="K25" s="8"/>
      <c r="L25" s="14">
        <f t="shared" si="0"/>
        <v>2.8</v>
      </c>
      <c r="M25" s="8"/>
      <c r="N25" s="8"/>
      <c r="O25" s="8">
        <v>8</v>
      </c>
      <c r="P25" s="8"/>
      <c r="Q25" s="8"/>
      <c r="R25" s="14">
        <f t="shared" si="1"/>
        <v>2.8</v>
      </c>
      <c r="S25" s="8"/>
      <c r="T25" s="8">
        <v>7</v>
      </c>
      <c r="U25" s="8"/>
      <c r="V25" s="14">
        <f t="shared" si="2"/>
        <v>2.1</v>
      </c>
      <c r="W25" s="8"/>
      <c r="X25" s="15">
        <f t="shared" si="3"/>
        <v>0</v>
      </c>
      <c r="Y25" s="58">
        <f t="shared" si="4"/>
        <v>7.7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5022691</v>
      </c>
      <c r="C26" s="3">
        <v>4464</v>
      </c>
      <c r="D26" s="3">
        <v>11475</v>
      </c>
      <c r="E26" s="3" t="s">
        <v>110</v>
      </c>
      <c r="F26" s="72" t="s">
        <v>47</v>
      </c>
      <c r="G26" s="62"/>
      <c r="H26" s="13"/>
      <c r="I26" s="13">
        <v>7</v>
      </c>
      <c r="J26" s="13"/>
      <c r="K26" s="13"/>
      <c r="L26" s="14">
        <f t="shared" si="0"/>
        <v>2.4500000000000002</v>
      </c>
      <c r="M26" s="13"/>
      <c r="N26" s="13"/>
      <c r="O26" s="13">
        <v>7</v>
      </c>
      <c r="P26" s="13"/>
      <c r="Q26" s="13"/>
      <c r="R26" s="14">
        <f t="shared" si="1"/>
        <v>2.4500000000000002</v>
      </c>
      <c r="S26" s="13"/>
      <c r="T26" s="13">
        <v>6</v>
      </c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6.7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5064451</v>
      </c>
      <c r="C27" s="2">
        <v>5271</v>
      </c>
      <c r="D27" s="2">
        <v>11472</v>
      </c>
      <c r="E27" s="2" t="s">
        <v>111</v>
      </c>
      <c r="F27" s="70" t="s">
        <v>47</v>
      </c>
      <c r="G27" s="61"/>
      <c r="H27" s="8"/>
      <c r="I27" s="8">
        <v>8</v>
      </c>
      <c r="J27" s="8"/>
      <c r="K27" s="8"/>
      <c r="L27" s="14">
        <f t="shared" si="0"/>
        <v>2.8</v>
      </c>
      <c r="M27" s="8"/>
      <c r="N27" s="8"/>
      <c r="O27" s="8">
        <v>7</v>
      </c>
      <c r="P27" s="8"/>
      <c r="Q27" s="8"/>
      <c r="R27" s="14">
        <f t="shared" si="1"/>
        <v>2.4500000000000002</v>
      </c>
      <c r="S27" s="8"/>
      <c r="T27" s="8">
        <v>4</v>
      </c>
      <c r="U27" s="8"/>
      <c r="V27" s="14">
        <f t="shared" si="2"/>
        <v>1.2</v>
      </c>
      <c r="W27" s="8"/>
      <c r="X27" s="15">
        <f t="shared" si="3"/>
        <v>0</v>
      </c>
      <c r="Y27" s="58">
        <f t="shared" si="4"/>
        <v>6.5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4657058</v>
      </c>
      <c r="C28" s="3">
        <v>4696</v>
      </c>
      <c r="D28" s="3">
        <v>11456</v>
      </c>
      <c r="E28" s="3" t="s">
        <v>112</v>
      </c>
      <c r="F28" s="72" t="s">
        <v>47</v>
      </c>
      <c r="G28" s="62"/>
      <c r="H28" s="13"/>
      <c r="I28" s="13">
        <v>10</v>
      </c>
      <c r="J28" s="13"/>
      <c r="K28" s="13"/>
      <c r="L28" s="14">
        <f t="shared" si="0"/>
        <v>3.5</v>
      </c>
      <c r="M28" s="13"/>
      <c r="N28" s="13"/>
      <c r="O28" s="13">
        <v>10</v>
      </c>
      <c r="P28" s="13"/>
      <c r="Q28" s="13"/>
      <c r="R28" s="14">
        <f t="shared" si="1"/>
        <v>3.5</v>
      </c>
      <c r="S28" s="13"/>
      <c r="T28" s="13">
        <v>8</v>
      </c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9.4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20015129</v>
      </c>
      <c r="C29" s="2">
        <v>4572</v>
      </c>
      <c r="D29" s="2">
        <v>11457</v>
      </c>
      <c r="E29" s="2" t="s">
        <v>113</v>
      </c>
      <c r="F29" s="70" t="s">
        <v>47</v>
      </c>
      <c r="G29" s="61"/>
      <c r="H29" s="8"/>
      <c r="I29" s="8">
        <v>8</v>
      </c>
      <c r="J29" s="8"/>
      <c r="K29" s="8"/>
      <c r="L29" s="14">
        <f t="shared" si="0"/>
        <v>2.8</v>
      </c>
      <c r="M29" s="8"/>
      <c r="N29" s="8"/>
      <c r="O29" s="8">
        <v>8</v>
      </c>
      <c r="P29" s="8"/>
      <c r="Q29" s="8"/>
      <c r="R29" s="14">
        <f t="shared" si="1"/>
        <v>2.8</v>
      </c>
      <c r="S29" s="8"/>
      <c r="T29" s="8">
        <v>7</v>
      </c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7.7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20019849</v>
      </c>
      <c r="C30" s="3">
        <v>4910</v>
      </c>
      <c r="D30" s="3">
        <v>11458</v>
      </c>
      <c r="E30" s="3" t="s">
        <v>114</v>
      </c>
      <c r="F30" s="72" t="s">
        <v>43</v>
      </c>
      <c r="G30" s="62"/>
      <c r="H30" s="13"/>
      <c r="I30" s="13">
        <v>7</v>
      </c>
      <c r="J30" s="13"/>
      <c r="K30" s="13"/>
      <c r="L30" s="14">
        <f t="shared" si="0"/>
        <v>2.4500000000000002</v>
      </c>
      <c r="M30" s="13"/>
      <c r="N30" s="13"/>
      <c r="O30" s="13">
        <v>7</v>
      </c>
      <c r="P30" s="13"/>
      <c r="Q30" s="13"/>
      <c r="R30" s="14">
        <f t="shared" si="1"/>
        <v>2.4500000000000002</v>
      </c>
      <c r="S30" s="13"/>
      <c r="T30" s="13">
        <v>7</v>
      </c>
      <c r="U30" s="13"/>
      <c r="V30" s="14">
        <f t="shared" si="2"/>
        <v>2.1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5786866</v>
      </c>
      <c r="C31" s="2">
        <v>4778</v>
      </c>
      <c r="D31" s="2">
        <v>11459</v>
      </c>
      <c r="E31" s="2" t="s">
        <v>115</v>
      </c>
      <c r="F31" s="70" t="s">
        <v>43</v>
      </c>
      <c r="G31" s="61"/>
      <c r="H31" s="8"/>
      <c r="I31" s="8">
        <v>8</v>
      </c>
      <c r="J31" s="8"/>
      <c r="K31" s="8"/>
      <c r="L31" s="14">
        <f t="shared" si="0"/>
        <v>2.8</v>
      </c>
      <c r="M31" s="8"/>
      <c r="N31" s="8"/>
      <c r="O31" s="8">
        <v>8</v>
      </c>
      <c r="P31" s="8"/>
      <c r="Q31" s="8"/>
      <c r="R31" s="14">
        <f t="shared" si="1"/>
        <v>2.8</v>
      </c>
      <c r="S31" s="8"/>
      <c r="T31" s="8">
        <v>7</v>
      </c>
      <c r="U31" s="8"/>
      <c r="V31" s="14">
        <f t="shared" si="2"/>
        <v>2.1</v>
      </c>
      <c r="W31" s="8"/>
      <c r="X31" s="15">
        <f t="shared" si="3"/>
        <v>0</v>
      </c>
      <c r="Y31" s="58">
        <f t="shared" si="4"/>
        <v>7.7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19832803</v>
      </c>
      <c r="C32" s="3">
        <v>4094</v>
      </c>
      <c r="D32" s="3">
        <v>11460</v>
      </c>
      <c r="E32" s="3" t="s">
        <v>116</v>
      </c>
      <c r="F32" s="72" t="s">
        <v>47</v>
      </c>
      <c r="G32" s="62"/>
      <c r="H32" s="13"/>
      <c r="I32" s="13">
        <v>7</v>
      </c>
      <c r="J32" s="13"/>
      <c r="K32" s="13"/>
      <c r="L32" s="14">
        <f t="shared" si="0"/>
        <v>2.4500000000000002</v>
      </c>
      <c r="M32" s="13"/>
      <c r="N32" s="13"/>
      <c r="O32" s="13">
        <v>7</v>
      </c>
      <c r="P32" s="13"/>
      <c r="Q32" s="13"/>
      <c r="R32" s="14">
        <f t="shared" si="1"/>
        <v>2.4500000000000002</v>
      </c>
      <c r="S32" s="13"/>
      <c r="T32" s="13">
        <v>4</v>
      </c>
      <c r="U32" s="13"/>
      <c r="V32" s="14">
        <f t="shared" si="2"/>
        <v>1.2</v>
      </c>
      <c r="W32" s="13"/>
      <c r="X32" s="15">
        <f t="shared" si="3"/>
        <v>0</v>
      </c>
      <c r="Y32" s="58">
        <f t="shared" si="4"/>
        <v>6.1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19877034</v>
      </c>
      <c r="C33" s="2">
        <v>4691</v>
      </c>
      <c r="D33" s="2">
        <v>11461</v>
      </c>
      <c r="E33" s="2" t="s">
        <v>117</v>
      </c>
      <c r="F33" s="70" t="s">
        <v>47</v>
      </c>
      <c r="G33" s="61"/>
      <c r="H33" s="8"/>
      <c r="I33" s="8">
        <v>6</v>
      </c>
      <c r="J33" s="8"/>
      <c r="K33" s="8"/>
      <c r="L33" s="14">
        <f t="shared" si="0"/>
        <v>2.1</v>
      </c>
      <c r="M33" s="8"/>
      <c r="N33" s="8"/>
      <c r="O33" s="8">
        <v>6</v>
      </c>
      <c r="P33" s="8"/>
      <c r="Q33" s="8"/>
      <c r="R33" s="14">
        <f t="shared" si="1"/>
        <v>2.1</v>
      </c>
      <c r="S33" s="8"/>
      <c r="T33" s="8">
        <v>6</v>
      </c>
      <c r="U33" s="8"/>
      <c r="V33" s="14">
        <f t="shared" si="2"/>
        <v>1.8</v>
      </c>
      <c r="W33" s="8"/>
      <c r="X33" s="15">
        <f t="shared" si="3"/>
        <v>0</v>
      </c>
      <c r="Y33" s="58">
        <f t="shared" si="4"/>
        <v>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19832415</v>
      </c>
      <c r="C34" s="3">
        <v>4510</v>
      </c>
      <c r="D34" s="3">
        <v>11462</v>
      </c>
      <c r="E34" s="3" t="s">
        <v>118</v>
      </c>
      <c r="F34" s="72" t="s">
        <v>47</v>
      </c>
      <c r="G34" s="62"/>
      <c r="H34" s="13"/>
      <c r="I34" s="13">
        <v>7</v>
      </c>
      <c r="J34" s="13"/>
      <c r="K34" s="13"/>
      <c r="L34" s="14">
        <f t="shared" si="0"/>
        <v>2.4500000000000002</v>
      </c>
      <c r="M34" s="13"/>
      <c r="N34" s="13"/>
      <c r="O34" s="13">
        <v>7</v>
      </c>
      <c r="P34" s="13"/>
      <c r="Q34" s="13"/>
      <c r="R34" s="14">
        <f t="shared" si="1"/>
        <v>2.4500000000000002</v>
      </c>
      <c r="S34" s="13"/>
      <c r="T34" s="13">
        <v>3</v>
      </c>
      <c r="U34" s="13"/>
      <c r="V34" s="14">
        <f t="shared" si="2"/>
        <v>0.9</v>
      </c>
      <c r="W34" s="13"/>
      <c r="X34" s="15">
        <f t="shared" si="3"/>
        <v>0</v>
      </c>
      <c r="Y34" s="58">
        <f t="shared" si="4"/>
        <v>5.8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19832535</v>
      </c>
      <c r="C35" s="2">
        <v>4477</v>
      </c>
      <c r="D35" s="2">
        <v>11700</v>
      </c>
      <c r="E35" s="2" t="s">
        <v>119</v>
      </c>
      <c r="F35" s="70" t="s">
        <v>47</v>
      </c>
      <c r="G35" s="61"/>
      <c r="H35" s="8"/>
      <c r="I35" s="8">
        <v>7</v>
      </c>
      <c r="J35" s="8"/>
      <c r="K35" s="8"/>
      <c r="L35" s="14">
        <f t="shared" si="0"/>
        <v>2.4500000000000002</v>
      </c>
      <c r="M35" s="8"/>
      <c r="N35" s="8"/>
      <c r="O35" s="8">
        <v>6</v>
      </c>
      <c r="P35" s="8"/>
      <c r="Q35" s="8"/>
      <c r="R35" s="14">
        <f t="shared" si="1"/>
        <v>2.1</v>
      </c>
      <c r="S35" s="8"/>
      <c r="T35" s="8">
        <v>3</v>
      </c>
      <c r="U35" s="8"/>
      <c r="V35" s="14">
        <f t="shared" si="2"/>
        <v>0.9</v>
      </c>
      <c r="W35" s="8"/>
      <c r="X35" s="15">
        <f t="shared" si="3"/>
        <v>0</v>
      </c>
      <c r="Y35" s="58">
        <f t="shared" si="4"/>
        <v>5.5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19878787</v>
      </c>
      <c r="C36" s="3">
        <v>4977</v>
      </c>
      <c r="D36" s="3">
        <v>11471</v>
      </c>
      <c r="E36" s="3" t="s">
        <v>120</v>
      </c>
      <c r="F36" s="72" t="s">
        <v>47</v>
      </c>
      <c r="G36" s="62"/>
      <c r="H36" s="13"/>
      <c r="I36" s="13">
        <v>6</v>
      </c>
      <c r="J36" s="13"/>
      <c r="K36" s="13"/>
      <c r="L36" s="14">
        <f t="shared" si="0"/>
        <v>2.1</v>
      </c>
      <c r="M36" s="13"/>
      <c r="N36" s="13"/>
      <c r="O36" s="13">
        <v>6</v>
      </c>
      <c r="P36" s="13"/>
      <c r="Q36" s="13"/>
      <c r="R36" s="14">
        <f t="shared" si="1"/>
        <v>2.1</v>
      </c>
      <c r="S36" s="13"/>
      <c r="T36" s="13">
        <v>6</v>
      </c>
      <c r="U36" s="13"/>
      <c r="V36" s="14">
        <f t="shared" si="2"/>
        <v>1.8</v>
      </c>
      <c r="W36" s="13"/>
      <c r="X36" s="15">
        <f t="shared" si="3"/>
        <v>0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19839214</v>
      </c>
      <c r="C37" s="2">
        <v>5237</v>
      </c>
      <c r="D37" s="2">
        <v>11463</v>
      </c>
      <c r="E37" s="2" t="s">
        <v>121</v>
      </c>
      <c r="F37" s="70" t="s">
        <v>47</v>
      </c>
      <c r="G37" s="61"/>
      <c r="H37" s="8"/>
      <c r="I37" s="8">
        <v>7</v>
      </c>
      <c r="J37" s="8"/>
      <c r="K37" s="8"/>
      <c r="L37" s="14">
        <f t="shared" si="0"/>
        <v>2.4500000000000002</v>
      </c>
      <c r="M37" s="8"/>
      <c r="N37" s="8"/>
      <c r="O37" s="8">
        <v>8</v>
      </c>
      <c r="P37" s="8"/>
      <c r="Q37" s="8"/>
      <c r="R37" s="14">
        <f t="shared" si="1"/>
        <v>2.8</v>
      </c>
      <c r="S37" s="8"/>
      <c r="T37" s="8">
        <v>7</v>
      </c>
      <c r="U37" s="8"/>
      <c r="V37" s="14">
        <f t="shared" si="2"/>
        <v>2.1</v>
      </c>
      <c r="W37" s="8"/>
      <c r="X37" s="15">
        <f t="shared" si="3"/>
        <v>0</v>
      </c>
      <c r="Y37" s="58">
        <f t="shared" si="4"/>
        <v>7.4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20269679</v>
      </c>
      <c r="C38" s="3">
        <v>4692</v>
      </c>
      <c r="D38" s="3">
        <v>11464</v>
      </c>
      <c r="E38" s="3" t="s">
        <v>122</v>
      </c>
      <c r="F38" s="72" t="s">
        <v>47</v>
      </c>
      <c r="G38" s="62"/>
      <c r="H38" s="13"/>
      <c r="I38" s="13">
        <v>8</v>
      </c>
      <c r="J38" s="13"/>
      <c r="K38" s="13"/>
      <c r="L38" s="14">
        <f t="shared" si="0"/>
        <v>2.8</v>
      </c>
      <c r="M38" s="13"/>
      <c r="N38" s="13"/>
      <c r="O38" s="13">
        <v>8</v>
      </c>
      <c r="P38" s="13"/>
      <c r="Q38" s="13"/>
      <c r="R38" s="14">
        <f t="shared" si="1"/>
        <v>2.8</v>
      </c>
      <c r="S38" s="13"/>
      <c r="T38" s="13">
        <v>10</v>
      </c>
      <c r="U38" s="13"/>
      <c r="V38" s="14">
        <f t="shared" si="2"/>
        <v>3</v>
      </c>
      <c r="W38" s="13"/>
      <c r="X38" s="15">
        <f t="shared" si="3"/>
        <v>0</v>
      </c>
      <c r="Y38" s="58">
        <f t="shared" si="4"/>
        <v>8.6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20156729</v>
      </c>
      <c r="C39" s="2">
        <v>5429</v>
      </c>
      <c r="D39" s="2">
        <v>11474</v>
      </c>
      <c r="E39" s="2" t="s">
        <v>123</v>
      </c>
      <c r="F39" s="70" t="s">
        <v>47</v>
      </c>
      <c r="G39" s="61"/>
      <c r="H39" s="8"/>
      <c r="I39" s="8">
        <v>7</v>
      </c>
      <c r="J39" s="8"/>
      <c r="K39" s="8"/>
      <c r="L39" s="14">
        <f t="shared" si="0"/>
        <v>2.4500000000000002</v>
      </c>
      <c r="M39" s="8"/>
      <c r="N39" s="8"/>
      <c r="O39" s="8">
        <v>6</v>
      </c>
      <c r="P39" s="8"/>
      <c r="Q39" s="8"/>
      <c r="R39" s="14">
        <f t="shared" si="1"/>
        <v>2.1</v>
      </c>
      <c r="S39" s="8"/>
      <c r="T39" s="8">
        <v>5</v>
      </c>
      <c r="U39" s="8"/>
      <c r="V39" s="14">
        <f t="shared" si="2"/>
        <v>1.5</v>
      </c>
      <c r="W39" s="8"/>
      <c r="X39" s="15">
        <f t="shared" si="3"/>
        <v>0</v>
      </c>
      <c r="Y39" s="58">
        <f t="shared" si="4"/>
        <v>6.1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19986219</v>
      </c>
      <c r="C40" s="3">
        <v>5427</v>
      </c>
      <c r="D40" s="3">
        <v>11467</v>
      </c>
      <c r="E40" s="3" t="s">
        <v>124</v>
      </c>
      <c r="F40" s="72" t="s">
        <v>43</v>
      </c>
      <c r="G40" s="62"/>
      <c r="H40" s="13"/>
      <c r="I40" s="13">
        <v>7</v>
      </c>
      <c r="J40" s="13"/>
      <c r="K40" s="13"/>
      <c r="L40" s="14">
        <f t="shared" si="0"/>
        <v>2.4500000000000002</v>
      </c>
      <c r="M40" s="13"/>
      <c r="N40" s="13"/>
      <c r="O40" s="13">
        <v>6</v>
      </c>
      <c r="P40" s="13"/>
      <c r="Q40" s="13"/>
      <c r="R40" s="14">
        <f t="shared" si="1"/>
        <v>2.1</v>
      </c>
      <c r="S40" s="13"/>
      <c r="T40" s="13">
        <v>6</v>
      </c>
      <c r="U40" s="13"/>
      <c r="V40" s="14">
        <f t="shared" si="2"/>
        <v>1.8</v>
      </c>
      <c r="W40" s="13"/>
      <c r="X40" s="15">
        <f t="shared" si="3"/>
        <v>0</v>
      </c>
      <c r="Y40" s="58">
        <f t="shared" si="4"/>
        <v>6.4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19833347</v>
      </c>
      <c r="C41" s="2">
        <v>3996</v>
      </c>
      <c r="D41" s="2">
        <v>11465</v>
      </c>
      <c r="E41" s="2" t="s">
        <v>125</v>
      </c>
      <c r="F41" s="70" t="s">
        <v>47</v>
      </c>
      <c r="G41" s="61"/>
      <c r="H41" s="8"/>
      <c r="I41" s="8">
        <v>6</v>
      </c>
      <c r="J41" s="8"/>
      <c r="K41" s="8"/>
      <c r="L41" s="14">
        <f t="shared" si="0"/>
        <v>2.1</v>
      </c>
      <c r="M41" s="8"/>
      <c r="N41" s="8"/>
      <c r="O41" s="8">
        <v>7</v>
      </c>
      <c r="P41" s="8"/>
      <c r="Q41" s="8"/>
      <c r="R41" s="14">
        <f t="shared" si="1"/>
        <v>2.4500000000000002</v>
      </c>
      <c r="S41" s="8"/>
      <c r="T41" s="8">
        <v>2</v>
      </c>
      <c r="U41" s="8"/>
      <c r="V41" s="14">
        <f t="shared" si="2"/>
        <v>0.6</v>
      </c>
      <c r="W41" s="8"/>
      <c r="X41" s="15">
        <f t="shared" si="3"/>
        <v>0</v>
      </c>
      <c r="Y41" s="58">
        <f t="shared" si="4"/>
        <v>5.2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19953520</v>
      </c>
      <c r="C42" s="3">
        <v>5428</v>
      </c>
      <c r="D42" s="3">
        <v>11470</v>
      </c>
      <c r="E42" s="3" t="s">
        <v>126</v>
      </c>
      <c r="F42" s="72" t="s">
        <v>43</v>
      </c>
      <c r="G42" s="62"/>
      <c r="H42" s="13"/>
      <c r="I42" s="13">
        <v>6</v>
      </c>
      <c r="J42" s="13"/>
      <c r="K42" s="13"/>
      <c r="L42" s="14">
        <f t="shared" si="0"/>
        <v>2.1</v>
      </c>
      <c r="M42" s="13"/>
      <c r="N42" s="13"/>
      <c r="O42" s="13">
        <v>6</v>
      </c>
      <c r="P42" s="13"/>
      <c r="Q42" s="13"/>
      <c r="R42" s="14">
        <f t="shared" si="1"/>
        <v>2.1</v>
      </c>
      <c r="S42" s="13"/>
      <c r="T42" s="13">
        <v>4</v>
      </c>
      <c r="U42" s="13"/>
      <c r="V42" s="14">
        <f t="shared" si="2"/>
        <v>1.2</v>
      </c>
      <c r="W42" s="13"/>
      <c r="X42" s="15">
        <f t="shared" si="3"/>
        <v>0</v>
      </c>
      <c r="Y42" s="58">
        <f t="shared" si="4"/>
        <v>5.4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82" priority="12" operator="greaterThan">
      <formula>1.1</formula>
    </cfRule>
  </conditionalFormatting>
  <conditionalFormatting sqref="Y13:Y82">
    <cfRule type="cellIs" dxfId="181" priority="9" operator="between">
      <formula>7</formula>
      <formula>10</formula>
    </cfRule>
    <cfRule type="cellIs" dxfId="180" priority="10" operator="between">
      <formula>5</formula>
      <formula>6.99</formula>
    </cfRule>
    <cfRule type="cellIs" dxfId="179" priority="11" operator="between">
      <formula>0</formula>
      <formula>4.99</formula>
    </cfRule>
  </conditionalFormatting>
  <conditionalFormatting sqref="AR11">
    <cfRule type="cellIs" dxfId="178" priority="13" operator="greaterThan">
      <formula>1.1</formula>
    </cfRule>
  </conditionalFormatting>
  <conditionalFormatting sqref="AR13:AR82">
    <cfRule type="cellIs" dxfId="177" priority="15" operator="between">
      <formula>7</formula>
      <formula>10</formula>
    </cfRule>
    <cfRule type="cellIs" dxfId="176" priority="16" operator="between">
      <formula>5</formula>
      <formula>6.99</formula>
    </cfRule>
    <cfRule type="cellIs" dxfId="175" priority="17" operator="between">
      <formula>0</formula>
      <formula>4.99</formula>
    </cfRule>
  </conditionalFormatting>
  <conditionalFormatting sqref="BK11">
    <cfRule type="cellIs" dxfId="174" priority="14" operator="greaterThan">
      <formula>1.1</formula>
    </cfRule>
  </conditionalFormatting>
  <conditionalFormatting sqref="BK13:BK82">
    <cfRule type="cellIs" dxfId="173" priority="18" operator="between">
      <formula>7</formula>
      <formula>10</formula>
    </cfRule>
    <cfRule type="cellIs" dxfId="172" priority="19" operator="between">
      <formula>5</formula>
      <formula>6.99</formula>
    </cfRule>
    <cfRule type="cellIs" dxfId="171" priority="20" operator="between">
      <formula>0</formula>
      <formula>4.99</formula>
    </cfRule>
  </conditionalFormatting>
  <conditionalFormatting sqref="CD11">
    <cfRule type="cellIs" dxfId="170" priority="24" operator="greaterThan">
      <formula>1.1</formula>
    </cfRule>
  </conditionalFormatting>
  <conditionalFormatting sqref="CD13:CE82">
    <cfRule type="cellIs" dxfId="169" priority="7" operator="between">
      <formula>5</formula>
      <formula>6.99</formula>
    </cfRule>
    <cfRule type="cellIs" dxfId="168" priority="8" operator="between">
      <formula>0</formula>
      <formula>4.99</formula>
    </cfRule>
  </conditionalFormatting>
  <conditionalFormatting sqref="CD13:CG82">
    <cfRule type="cellIs" dxfId="167" priority="3" operator="between">
      <formula>7</formula>
      <formula>10</formula>
    </cfRule>
  </conditionalFormatting>
  <conditionalFormatting sqref="CF13:CF82">
    <cfRule type="cellIs" dxfId="166" priority="2" stopIfTrue="1" operator="between">
      <formula>0</formula>
      <formula>10</formula>
    </cfRule>
  </conditionalFormatting>
  <conditionalFormatting sqref="CG13:CG82">
    <cfRule type="cellIs" dxfId="165" priority="4" operator="between">
      <formula>5</formula>
      <formula>6.99</formula>
    </cfRule>
    <cfRule type="cellIs" dxfId="164" priority="5" operator="between">
      <formula>0</formula>
      <formula>4.99</formula>
    </cfRule>
  </conditionalFormatting>
  <conditionalFormatting sqref="CH13:CH82">
    <cfRule type="cellIs" dxfId="1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8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6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U19" sqref="U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145</v>
      </c>
      <c r="E5" s="2" t="s">
        <v>146</v>
      </c>
    </row>
    <row r="6" spans="1:86" x14ac:dyDescent="0.2">
      <c r="B6" t="s">
        <v>13</v>
      </c>
      <c r="D6" t="s">
        <v>70</v>
      </c>
      <c r="E6" s="2" t="s">
        <v>71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11</v>
      </c>
      <c r="E7" s="6" t="s">
        <v>72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19964223</v>
      </c>
      <c r="C13" s="2">
        <v>4435</v>
      </c>
      <c r="D13" s="2">
        <v>11499</v>
      </c>
      <c r="E13" s="2" t="s">
        <v>147</v>
      </c>
      <c r="F13" s="70" t="s">
        <v>47</v>
      </c>
      <c r="G13" s="61"/>
      <c r="H13" s="8"/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/>
      <c r="N13" s="8"/>
      <c r="O13" s="8">
        <v>10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>
        <v>4</v>
      </c>
      <c r="U13" s="8"/>
      <c r="V13" s="14">
        <f t="shared" ref="V13:V44" si="2">IF(OR($G$4="MEDIA",$G$4="BASICA - TERCER CICLO"),ROUND((S13*$S$11)+(T13*$T$11)+(U13*$U$11),2),ROUND((S13*$S$11)+(T13*$T$11)+(U13*$U$11),2))</f>
        <v>1.2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3165384</v>
      </c>
      <c r="C14" s="3">
        <v>4146</v>
      </c>
      <c r="D14" s="3">
        <v>11500</v>
      </c>
      <c r="E14" s="3" t="s">
        <v>148</v>
      </c>
      <c r="F14" s="72" t="s">
        <v>47</v>
      </c>
      <c r="G14" s="62"/>
      <c r="H14" s="13"/>
      <c r="I14" s="13">
        <v>7</v>
      </c>
      <c r="J14" s="13"/>
      <c r="K14" s="13"/>
      <c r="L14" s="14">
        <f t="shared" si="0"/>
        <v>2.4500000000000002</v>
      </c>
      <c r="M14" s="13"/>
      <c r="N14" s="13"/>
      <c r="O14" s="13">
        <v>7</v>
      </c>
      <c r="P14" s="13"/>
      <c r="Q14" s="13"/>
      <c r="R14" s="14">
        <f t="shared" si="1"/>
        <v>2.4500000000000002</v>
      </c>
      <c r="S14" s="13"/>
      <c r="T14" s="13">
        <v>4.4000000000000004</v>
      </c>
      <c r="U14" s="13"/>
      <c r="V14" s="14">
        <f t="shared" si="2"/>
        <v>1.32</v>
      </c>
      <c r="W14" s="13"/>
      <c r="X14" s="15">
        <f t="shared" si="3"/>
        <v>0</v>
      </c>
      <c r="Y14" s="58">
        <f t="shared" si="4"/>
        <v>6.2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19810644</v>
      </c>
      <c r="C15" s="2">
        <v>4100</v>
      </c>
      <c r="D15" s="2">
        <v>11501</v>
      </c>
      <c r="E15" s="2" t="s">
        <v>149</v>
      </c>
      <c r="F15" s="70" t="s">
        <v>47</v>
      </c>
      <c r="G15" s="61"/>
      <c r="H15" s="8"/>
      <c r="I15" s="8">
        <v>8</v>
      </c>
      <c r="J15" s="8"/>
      <c r="K15" s="8"/>
      <c r="L15" s="14">
        <f t="shared" si="0"/>
        <v>2.8</v>
      </c>
      <c r="M15" s="8"/>
      <c r="N15" s="8"/>
      <c r="O15" s="8">
        <v>6</v>
      </c>
      <c r="P15" s="8"/>
      <c r="Q15" s="8"/>
      <c r="R15" s="14">
        <f t="shared" si="1"/>
        <v>2.1</v>
      </c>
      <c r="S15" s="8"/>
      <c r="T15" s="8">
        <v>5.94</v>
      </c>
      <c r="U15" s="8"/>
      <c r="V15" s="14">
        <f t="shared" si="2"/>
        <v>1.78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4092971</v>
      </c>
      <c r="C16" s="3">
        <v>4724</v>
      </c>
      <c r="D16" s="3">
        <v>11502</v>
      </c>
      <c r="E16" s="3" t="s">
        <v>150</v>
      </c>
      <c r="F16" s="72" t="s">
        <v>47</v>
      </c>
      <c r="G16" s="62"/>
      <c r="H16" s="13"/>
      <c r="I16" s="13">
        <v>10</v>
      </c>
      <c r="J16" s="13"/>
      <c r="K16" s="13"/>
      <c r="L16" s="14">
        <f t="shared" si="0"/>
        <v>3.5</v>
      </c>
      <c r="M16" s="13"/>
      <c r="N16" s="13"/>
      <c r="O16" s="13">
        <v>8</v>
      </c>
      <c r="P16" s="13"/>
      <c r="Q16" s="13"/>
      <c r="R16" s="14">
        <f t="shared" si="1"/>
        <v>2.8</v>
      </c>
      <c r="S16" s="13"/>
      <c r="T16" s="13">
        <v>5.72</v>
      </c>
      <c r="U16" s="13"/>
      <c r="V16" s="14">
        <f t="shared" si="2"/>
        <v>1.72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2193181</v>
      </c>
      <c r="C17" s="2">
        <v>4346</v>
      </c>
      <c r="D17" s="2">
        <v>11423</v>
      </c>
      <c r="E17" s="2" t="s">
        <v>151</v>
      </c>
      <c r="F17" s="70" t="s">
        <v>43</v>
      </c>
      <c r="G17" s="61"/>
      <c r="H17" s="8"/>
      <c r="I17" s="8">
        <v>2</v>
      </c>
      <c r="J17" s="8"/>
      <c r="K17" s="8"/>
      <c r="L17" s="14">
        <f t="shared" si="0"/>
        <v>0.7</v>
      </c>
      <c r="M17" s="8"/>
      <c r="N17" s="8"/>
      <c r="O17" s="8">
        <v>4</v>
      </c>
      <c r="P17" s="8"/>
      <c r="Q17" s="8"/>
      <c r="R17" s="14">
        <f t="shared" si="1"/>
        <v>1.4</v>
      </c>
      <c r="S17" s="8"/>
      <c r="T17" s="8">
        <v>3</v>
      </c>
      <c r="U17" s="8"/>
      <c r="V17" s="14">
        <f t="shared" si="2"/>
        <v>0.9</v>
      </c>
      <c r="W17" s="8"/>
      <c r="X17" s="15">
        <f t="shared" si="3"/>
        <v>0</v>
      </c>
      <c r="Y17" s="58">
        <f t="shared" si="4"/>
        <v>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19831295</v>
      </c>
      <c r="C18" s="3">
        <v>5166</v>
      </c>
      <c r="D18" s="3">
        <v>11503</v>
      </c>
      <c r="E18" s="3" t="s">
        <v>152</v>
      </c>
      <c r="F18" s="72" t="s">
        <v>43</v>
      </c>
      <c r="G18" s="62"/>
      <c r="H18" s="13"/>
      <c r="I18" s="13">
        <v>10</v>
      </c>
      <c r="J18" s="13"/>
      <c r="K18" s="13"/>
      <c r="L18" s="14">
        <f t="shared" si="0"/>
        <v>3.5</v>
      </c>
      <c r="M18" s="13"/>
      <c r="N18" s="13"/>
      <c r="O18" s="13">
        <v>9</v>
      </c>
      <c r="P18" s="13"/>
      <c r="Q18" s="13"/>
      <c r="R18" s="14">
        <f t="shared" si="1"/>
        <v>3.15</v>
      </c>
      <c r="S18" s="13"/>
      <c r="T18" s="13">
        <v>5.28</v>
      </c>
      <c r="U18" s="13"/>
      <c r="V18" s="14">
        <f t="shared" si="2"/>
        <v>1.58</v>
      </c>
      <c r="W18" s="13"/>
      <c r="X18" s="15">
        <f t="shared" si="3"/>
        <v>0</v>
      </c>
      <c r="Y18" s="58">
        <f t="shared" si="4"/>
        <v>8.1999999999999993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19755697</v>
      </c>
      <c r="C19" s="2">
        <v>4343</v>
      </c>
      <c r="D19" s="2">
        <v>11511</v>
      </c>
      <c r="E19" s="2" t="s">
        <v>153</v>
      </c>
      <c r="F19" s="70" t="s">
        <v>47</v>
      </c>
      <c r="G19" s="61"/>
      <c r="H19" s="8"/>
      <c r="I19" s="8">
        <v>3</v>
      </c>
      <c r="J19" s="8"/>
      <c r="K19" s="8"/>
      <c r="L19" s="14">
        <f t="shared" si="0"/>
        <v>1.05</v>
      </c>
      <c r="M19" s="8"/>
      <c r="N19" s="8"/>
      <c r="O19" s="8">
        <v>3</v>
      </c>
      <c r="P19" s="8"/>
      <c r="Q19" s="8"/>
      <c r="R19" s="14">
        <f t="shared" si="1"/>
        <v>1.05</v>
      </c>
      <c r="S19" s="8"/>
      <c r="T19" s="8">
        <v>3</v>
      </c>
      <c r="U19" s="8"/>
      <c r="V19" s="14">
        <f t="shared" si="2"/>
        <v>0.9</v>
      </c>
      <c r="W19" s="8"/>
      <c r="X19" s="15">
        <f t="shared" si="3"/>
        <v>0</v>
      </c>
      <c r="Y19" s="58">
        <f t="shared" si="4"/>
        <v>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19982412</v>
      </c>
      <c r="C20" s="3">
        <v>4592</v>
      </c>
      <c r="D20" s="3">
        <v>11504</v>
      </c>
      <c r="E20" s="3" t="s">
        <v>154</v>
      </c>
      <c r="F20" s="72" t="s">
        <v>43</v>
      </c>
      <c r="G20" s="62"/>
      <c r="H20" s="13"/>
      <c r="I20" s="13">
        <v>4</v>
      </c>
      <c r="J20" s="13"/>
      <c r="K20" s="13"/>
      <c r="L20" s="14">
        <f t="shared" si="0"/>
        <v>1.4</v>
      </c>
      <c r="M20" s="13"/>
      <c r="N20" s="13"/>
      <c r="O20" s="13">
        <v>4</v>
      </c>
      <c r="P20" s="13"/>
      <c r="Q20" s="13"/>
      <c r="R20" s="14">
        <f t="shared" si="1"/>
        <v>1.4</v>
      </c>
      <c r="S20" s="13"/>
      <c r="T20" s="13">
        <v>5</v>
      </c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4.3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19875290</v>
      </c>
      <c r="C21" s="2">
        <v>4634</v>
      </c>
      <c r="D21" s="2">
        <v>11505</v>
      </c>
      <c r="E21" s="2" t="s">
        <v>155</v>
      </c>
      <c r="F21" s="70" t="s">
        <v>43</v>
      </c>
      <c r="G21" s="61"/>
      <c r="H21" s="8"/>
      <c r="I21" s="8">
        <v>7</v>
      </c>
      <c r="J21" s="8"/>
      <c r="K21" s="8"/>
      <c r="L21" s="14">
        <f t="shared" si="0"/>
        <v>2.4500000000000002</v>
      </c>
      <c r="M21" s="8"/>
      <c r="N21" s="8"/>
      <c r="O21" s="8">
        <v>8</v>
      </c>
      <c r="P21" s="8"/>
      <c r="Q21" s="8"/>
      <c r="R21" s="14">
        <f t="shared" si="1"/>
        <v>2.8</v>
      </c>
      <c r="S21" s="8"/>
      <c r="T21" s="8">
        <v>8.36</v>
      </c>
      <c r="U21" s="8"/>
      <c r="V21" s="14">
        <f t="shared" si="2"/>
        <v>2.5099999999999998</v>
      </c>
      <c r="W21" s="8"/>
      <c r="X21" s="15">
        <f t="shared" si="3"/>
        <v>0</v>
      </c>
      <c r="Y21" s="58">
        <f t="shared" si="4"/>
        <v>7.8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19764495</v>
      </c>
      <c r="C22" s="3">
        <v>4362</v>
      </c>
      <c r="D22" s="3">
        <v>11506</v>
      </c>
      <c r="E22" s="3" t="s">
        <v>156</v>
      </c>
      <c r="F22" s="72" t="s">
        <v>43</v>
      </c>
      <c r="G22" s="62"/>
      <c r="H22" s="13"/>
      <c r="I22" s="13">
        <v>5</v>
      </c>
      <c r="J22" s="13"/>
      <c r="K22" s="13"/>
      <c r="L22" s="14">
        <f t="shared" si="0"/>
        <v>1.75</v>
      </c>
      <c r="M22" s="13"/>
      <c r="N22" s="13"/>
      <c r="O22" s="13">
        <v>5</v>
      </c>
      <c r="P22" s="13"/>
      <c r="Q22" s="13"/>
      <c r="R22" s="14">
        <f t="shared" si="1"/>
        <v>1.75</v>
      </c>
      <c r="S22" s="13"/>
      <c r="T22" s="13">
        <v>4.18</v>
      </c>
      <c r="U22" s="13"/>
      <c r="V22" s="14">
        <f t="shared" si="2"/>
        <v>1.25</v>
      </c>
      <c r="W22" s="13"/>
      <c r="X22" s="15">
        <f t="shared" si="3"/>
        <v>0</v>
      </c>
      <c r="Y22" s="58">
        <f t="shared" si="4"/>
        <v>4.8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19755184</v>
      </c>
      <c r="C23" s="2">
        <v>4252</v>
      </c>
      <c r="D23" s="2">
        <v>11507</v>
      </c>
      <c r="E23" s="2" t="s">
        <v>157</v>
      </c>
      <c r="F23" s="70" t="s">
        <v>43</v>
      </c>
      <c r="G23" s="61"/>
      <c r="H23" s="8"/>
      <c r="I23" s="8">
        <v>2</v>
      </c>
      <c r="J23" s="8"/>
      <c r="K23" s="8"/>
      <c r="L23" s="14">
        <f t="shared" si="0"/>
        <v>0.7</v>
      </c>
      <c r="M23" s="8"/>
      <c r="N23" s="8"/>
      <c r="O23" s="8">
        <v>2</v>
      </c>
      <c r="P23" s="8"/>
      <c r="Q23" s="8"/>
      <c r="R23" s="14">
        <f t="shared" si="1"/>
        <v>0.7</v>
      </c>
      <c r="S23" s="8"/>
      <c r="T23" s="8">
        <v>1.32</v>
      </c>
      <c r="U23" s="8"/>
      <c r="V23" s="14">
        <f t="shared" si="2"/>
        <v>0.4</v>
      </c>
      <c r="W23" s="8"/>
      <c r="X23" s="15">
        <f t="shared" si="3"/>
        <v>0</v>
      </c>
      <c r="Y23" s="58">
        <f t="shared" si="4"/>
        <v>1.8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19835615</v>
      </c>
      <c r="C24" s="3">
        <v>4437</v>
      </c>
      <c r="D24" s="3">
        <v>11508</v>
      </c>
      <c r="E24" s="3" t="s">
        <v>158</v>
      </c>
      <c r="F24" s="72" t="s">
        <v>43</v>
      </c>
      <c r="G24" s="62"/>
      <c r="H24" s="13"/>
      <c r="I24" s="13">
        <v>7</v>
      </c>
      <c r="J24" s="13"/>
      <c r="K24" s="13"/>
      <c r="L24" s="14">
        <f t="shared" si="0"/>
        <v>2.4500000000000002</v>
      </c>
      <c r="M24" s="13"/>
      <c r="N24" s="13"/>
      <c r="O24" s="13">
        <v>8</v>
      </c>
      <c r="P24" s="13"/>
      <c r="Q24" s="13"/>
      <c r="R24" s="14">
        <f t="shared" si="1"/>
        <v>2.8</v>
      </c>
      <c r="S24" s="13"/>
      <c r="T24" s="13">
        <v>4.84</v>
      </c>
      <c r="U24" s="13"/>
      <c r="V24" s="14">
        <f t="shared" si="2"/>
        <v>1.45</v>
      </c>
      <c r="W24" s="13"/>
      <c r="X24" s="15">
        <f t="shared" si="3"/>
        <v>0</v>
      </c>
      <c r="Y24" s="58">
        <f t="shared" si="4"/>
        <v>6.7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19855833</v>
      </c>
      <c r="C25" s="2">
        <v>5067</v>
      </c>
      <c r="D25" s="2">
        <v>11509</v>
      </c>
      <c r="E25" s="2" t="s">
        <v>159</v>
      </c>
      <c r="F25" s="70" t="s">
        <v>47</v>
      </c>
      <c r="G25" s="61"/>
      <c r="H25" s="8"/>
      <c r="I25" s="8">
        <v>4</v>
      </c>
      <c r="J25" s="8"/>
      <c r="K25" s="8"/>
      <c r="L25" s="14">
        <f t="shared" si="0"/>
        <v>1.4</v>
      </c>
      <c r="M25" s="8"/>
      <c r="N25" s="8"/>
      <c r="O25" s="8">
        <v>2</v>
      </c>
      <c r="P25" s="8"/>
      <c r="Q25" s="8"/>
      <c r="R25" s="14">
        <f t="shared" si="1"/>
        <v>0.7</v>
      </c>
      <c r="S25" s="8"/>
      <c r="T25" s="8">
        <v>2.64</v>
      </c>
      <c r="U25" s="8"/>
      <c r="V25" s="14">
        <f t="shared" si="2"/>
        <v>0.79</v>
      </c>
      <c r="W25" s="8"/>
      <c r="X25" s="15">
        <f t="shared" si="3"/>
        <v>0</v>
      </c>
      <c r="Y25" s="58">
        <f t="shared" si="4"/>
        <v>2.9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19820905</v>
      </c>
      <c r="C26" s="3">
        <v>4086</v>
      </c>
      <c r="D26" s="3">
        <v>11510</v>
      </c>
      <c r="E26" s="3" t="s">
        <v>160</v>
      </c>
      <c r="F26" s="72" t="s">
        <v>47</v>
      </c>
      <c r="G26" s="62"/>
      <c r="H26" s="13"/>
      <c r="I26" s="13">
        <v>6</v>
      </c>
      <c r="J26" s="13"/>
      <c r="K26" s="13"/>
      <c r="L26" s="14">
        <f t="shared" si="0"/>
        <v>2.1</v>
      </c>
      <c r="M26" s="13"/>
      <c r="N26" s="13"/>
      <c r="O26" s="13">
        <v>5</v>
      </c>
      <c r="P26" s="13"/>
      <c r="Q26" s="13"/>
      <c r="R26" s="14">
        <f t="shared" si="1"/>
        <v>1.75</v>
      </c>
      <c r="S26" s="13"/>
      <c r="T26" s="13">
        <v>4.4000000000000004</v>
      </c>
      <c r="U26" s="13"/>
      <c r="V26" s="14">
        <f t="shared" si="2"/>
        <v>1.32</v>
      </c>
      <c r="W26" s="13"/>
      <c r="X26" s="15">
        <f t="shared" si="3"/>
        <v>0</v>
      </c>
      <c r="Y26" s="58">
        <f t="shared" si="4"/>
        <v>5.2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62" priority="12" operator="greaterThan">
      <formula>1.1</formula>
    </cfRule>
  </conditionalFormatting>
  <conditionalFormatting sqref="Y13:Y82">
    <cfRule type="cellIs" dxfId="161" priority="9" operator="between">
      <formula>7</formula>
      <formula>10</formula>
    </cfRule>
    <cfRule type="cellIs" dxfId="160" priority="10" operator="between">
      <formula>5</formula>
      <formula>6.99</formula>
    </cfRule>
    <cfRule type="cellIs" dxfId="159" priority="11" operator="between">
      <formula>0</formula>
      <formula>4.99</formula>
    </cfRule>
  </conditionalFormatting>
  <conditionalFormatting sqref="AR11">
    <cfRule type="cellIs" dxfId="158" priority="13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1">
    <cfRule type="cellIs" dxfId="154" priority="14" operator="greaterThan">
      <formula>1.1</formula>
    </cfRule>
  </conditionalFormatting>
  <conditionalFormatting sqref="BK13:BK82">
    <cfRule type="cellIs" dxfId="153" priority="18" operator="between">
      <formula>7</formula>
      <formula>10</formula>
    </cfRule>
    <cfRule type="cellIs" dxfId="152" priority="19" operator="between">
      <formula>5</formula>
      <formula>6.99</formula>
    </cfRule>
    <cfRule type="cellIs" dxfId="151" priority="20" operator="between">
      <formula>0</formula>
      <formula>4.99</formula>
    </cfRule>
  </conditionalFormatting>
  <conditionalFormatting sqref="CD11">
    <cfRule type="cellIs" dxfId="150" priority="24" operator="greaterThan">
      <formula>1.1</formula>
    </cfRule>
  </conditionalFormatting>
  <conditionalFormatting sqref="CD13:CE82">
    <cfRule type="cellIs" dxfId="149" priority="7" operator="between">
      <formula>5</formula>
      <formula>6.99</formula>
    </cfRule>
    <cfRule type="cellIs" dxfId="148" priority="8" operator="between">
      <formula>0</formula>
      <formula>4.99</formula>
    </cfRule>
  </conditionalFormatting>
  <conditionalFormatting sqref="CD13:CG82">
    <cfRule type="cellIs" dxfId="147" priority="3" operator="between">
      <formula>7</formula>
      <formula>10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4" operator="between">
      <formula>5</formula>
      <formula>6.99</formula>
    </cfRule>
    <cfRule type="cellIs" dxfId="144" priority="5" operator="between">
      <formula>0</formula>
      <formula>4.99</formula>
    </cfRule>
  </conditionalFormatting>
  <conditionalFormatting sqref="CH13:CH82">
    <cfRule type="cellIs" dxfId="14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700-00000D000000}"/>
    <dataValidation type="decimal" allowBlank="1" showInputMessage="1" showErrorMessage="1" errorTitle="Valor." error="Solo numeros entre 0.01 a 10." sqref="BR13:BV82" xr:uid="{00000000-0002-0000-07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7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AH13" sqref="AH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0" t="s">
        <v>0</v>
      </c>
      <c r="B1" s="80"/>
      <c r="C1" s="80"/>
      <c r="D1" s="80"/>
      <c r="E1" s="80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65</v>
      </c>
      <c r="E3" s="2" t="s">
        <v>66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67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145</v>
      </c>
      <c r="E5" s="2" t="s">
        <v>146</v>
      </c>
    </row>
    <row r="6" spans="1:86" x14ac:dyDescent="0.2">
      <c r="B6" t="s">
        <v>13</v>
      </c>
      <c r="D6" t="s">
        <v>14</v>
      </c>
      <c r="E6" s="2" t="s">
        <v>15</v>
      </c>
      <c r="G6" s="108" t="str">
        <f>IF(Y11&gt;110%,"Error Mayor que 110%","")</f>
        <v/>
      </c>
      <c r="H6" s="109"/>
      <c r="I6" s="109"/>
      <c r="J6" s="109"/>
      <c r="K6" s="109"/>
      <c r="L6" s="109"/>
      <c r="Z6" s="108" t="str">
        <f>IF(AR11&gt;110%,"Error Mayor que 110%","")</f>
        <v/>
      </c>
      <c r="AA6" s="109"/>
      <c r="AB6" s="109"/>
      <c r="AC6" s="109"/>
      <c r="AD6" s="109"/>
      <c r="AE6" s="109"/>
      <c r="AS6" s="108" t="str">
        <f>IF(BK11&gt;110%,"Error Mayor que 110%","")</f>
        <v/>
      </c>
      <c r="AT6" s="109"/>
      <c r="AU6" s="109"/>
      <c r="AV6" s="109"/>
      <c r="AW6" s="109"/>
      <c r="AX6" s="109"/>
      <c r="BL6" s="108" t="str">
        <f>IF(CD11&gt;110%,"Error Mayor que 110%","")</f>
        <v/>
      </c>
      <c r="BM6" s="109"/>
      <c r="BN6" s="109"/>
      <c r="BO6" s="109"/>
      <c r="BP6" s="109"/>
      <c r="BQ6" s="109"/>
    </row>
    <row r="7" spans="1:86" ht="23.25" customHeight="1" x14ac:dyDescent="0.35">
      <c r="B7" t="s">
        <v>16</v>
      </c>
      <c r="D7" t="s">
        <v>127</v>
      </c>
      <c r="E7" s="6" t="s">
        <v>64</v>
      </c>
      <c r="G7" s="111" t="s">
        <v>18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90" t="s">
        <v>18</v>
      </c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2"/>
      <c r="AS7" s="90" t="s">
        <v>18</v>
      </c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2"/>
      <c r="BL7" s="90" t="s">
        <v>19</v>
      </c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2"/>
      <c r="CE7" s="81" t="s">
        <v>20</v>
      </c>
      <c r="CF7" s="82"/>
      <c r="CG7" s="82"/>
      <c r="CH7" s="83"/>
    </row>
    <row r="8" spans="1:86" ht="18" customHeight="1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84"/>
      <c r="CF8" s="85"/>
      <c r="CG8" s="85"/>
      <c r="CH8" s="86"/>
    </row>
    <row r="9" spans="1:86" ht="15.75" customHeight="1" x14ac:dyDescent="0.25">
      <c r="G9" s="102" t="s">
        <v>21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  <c r="Z9" s="102" t="s">
        <v>21</v>
      </c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2" t="s">
        <v>21</v>
      </c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4"/>
      <c r="BL9" s="96" t="s">
        <v>21</v>
      </c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8"/>
      <c r="CE9" s="84"/>
      <c r="CF9" s="85"/>
      <c r="CG9" s="85"/>
      <c r="CH9" s="86"/>
    </row>
    <row r="10" spans="1:86" ht="13.5" customHeight="1" x14ac:dyDescent="0.2">
      <c r="G10" s="105" t="s">
        <v>22</v>
      </c>
      <c r="H10" s="106"/>
      <c r="I10" s="106"/>
      <c r="J10" s="106"/>
      <c r="K10" s="106"/>
      <c r="L10" s="107"/>
      <c r="M10" s="105" t="s">
        <v>23</v>
      </c>
      <c r="N10" s="106"/>
      <c r="O10" s="106"/>
      <c r="P10" s="106"/>
      <c r="Q10" s="106"/>
      <c r="R10" s="107"/>
      <c r="S10" s="105" t="s">
        <v>24</v>
      </c>
      <c r="T10" s="106"/>
      <c r="U10" s="106"/>
      <c r="V10" s="107"/>
      <c r="W10" s="105" t="s">
        <v>25</v>
      </c>
      <c r="X10" s="107"/>
      <c r="Y10" s="53" t="s">
        <v>26</v>
      </c>
      <c r="Z10" s="105" t="s">
        <v>22</v>
      </c>
      <c r="AA10" s="106"/>
      <c r="AB10" s="106"/>
      <c r="AC10" s="106"/>
      <c r="AD10" s="106"/>
      <c r="AE10" s="107"/>
      <c r="AF10" s="105" t="s">
        <v>23</v>
      </c>
      <c r="AG10" s="106"/>
      <c r="AH10" s="106"/>
      <c r="AI10" s="106"/>
      <c r="AJ10" s="106"/>
      <c r="AK10" s="107"/>
      <c r="AL10" s="105" t="s">
        <v>24</v>
      </c>
      <c r="AM10" s="106"/>
      <c r="AN10" s="106"/>
      <c r="AO10" s="107"/>
      <c r="AP10" s="105" t="s">
        <v>25</v>
      </c>
      <c r="AQ10" s="107"/>
      <c r="AR10" s="53" t="s">
        <v>26</v>
      </c>
      <c r="AS10" s="105" t="s">
        <v>22</v>
      </c>
      <c r="AT10" s="106"/>
      <c r="AU10" s="106"/>
      <c r="AV10" s="106"/>
      <c r="AW10" s="106"/>
      <c r="AX10" s="107"/>
      <c r="AY10" s="105" t="s">
        <v>23</v>
      </c>
      <c r="AZ10" s="106"/>
      <c r="BA10" s="106"/>
      <c r="BB10" s="106"/>
      <c r="BC10" s="106"/>
      <c r="BD10" s="107"/>
      <c r="BE10" s="105" t="s">
        <v>24</v>
      </c>
      <c r="BF10" s="106"/>
      <c r="BG10" s="106"/>
      <c r="BH10" s="107"/>
      <c r="BI10" s="105" t="s">
        <v>25</v>
      </c>
      <c r="BJ10" s="107"/>
      <c r="BK10" s="53" t="s">
        <v>26</v>
      </c>
      <c r="BL10" s="99" t="s">
        <v>22</v>
      </c>
      <c r="BM10" s="100"/>
      <c r="BN10" s="100"/>
      <c r="BO10" s="100"/>
      <c r="BP10" s="100"/>
      <c r="BQ10" s="101"/>
      <c r="BR10" s="99" t="s">
        <v>23</v>
      </c>
      <c r="BS10" s="100"/>
      <c r="BT10" s="100"/>
      <c r="BU10" s="100"/>
      <c r="BV10" s="100"/>
      <c r="BW10" s="101"/>
      <c r="BX10" s="99" t="s">
        <v>24</v>
      </c>
      <c r="BY10" s="100"/>
      <c r="BZ10" s="100"/>
      <c r="CA10" s="101"/>
      <c r="CB10" s="99" t="s">
        <v>25</v>
      </c>
      <c r="CC10" s="101"/>
      <c r="CD10" s="59" t="s">
        <v>26</v>
      </c>
      <c r="CE10" s="84"/>
      <c r="CF10" s="85"/>
      <c r="CG10" s="85"/>
      <c r="CH10" s="86"/>
    </row>
    <row r="11" spans="1:86" ht="13.5" customHeight="1" x14ac:dyDescent="0.2">
      <c r="E11" s="63"/>
      <c r="F11" s="64" t="s">
        <v>27</v>
      </c>
      <c r="G11" s="11"/>
      <c r="H11" s="12"/>
      <c r="I11" s="12">
        <v>0.35</v>
      </c>
      <c r="J11" s="12"/>
      <c r="K11" s="12"/>
      <c r="L11" s="55">
        <f>SUM(G11:K11)</f>
        <v>0.35</v>
      </c>
      <c r="M11" s="11"/>
      <c r="N11" s="12"/>
      <c r="O11" s="12">
        <v>0.35</v>
      </c>
      <c r="P11" s="12"/>
      <c r="Q11" s="12"/>
      <c r="R11" s="55">
        <f>SUM(M11:Q11)</f>
        <v>0.35</v>
      </c>
      <c r="S11" s="11"/>
      <c r="T11" s="12">
        <v>0.3</v>
      </c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>
        <v>0.35</v>
      </c>
      <c r="AC11" s="12"/>
      <c r="AD11" s="12"/>
      <c r="AE11" s="55">
        <f>SUM(Z11:AD11)</f>
        <v>0.35</v>
      </c>
      <c r="AF11" s="11"/>
      <c r="AG11" s="12"/>
      <c r="AH11" s="12">
        <v>0.35</v>
      </c>
      <c r="AI11" s="12"/>
      <c r="AJ11" s="12"/>
      <c r="AK11" s="55">
        <f>SUM(AF11:AJ11)</f>
        <v>0.35</v>
      </c>
      <c r="AL11" s="11"/>
      <c r="AM11" s="12">
        <v>0.3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7"/>
      <c r="CF11" s="88"/>
      <c r="CG11" s="88"/>
      <c r="CH11" s="89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19830415</v>
      </c>
      <c r="C13" s="2">
        <v>4911</v>
      </c>
      <c r="D13" s="2">
        <v>11705</v>
      </c>
      <c r="E13" s="2" t="s">
        <v>161</v>
      </c>
      <c r="F13" s="70" t="s">
        <v>43</v>
      </c>
      <c r="G13" s="61"/>
      <c r="H13" s="8"/>
      <c r="I13" s="8">
        <v>8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8"/>
      <c r="N13" s="8"/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2.8</v>
      </c>
      <c r="S13" s="8"/>
      <c r="T13" s="8">
        <v>8</v>
      </c>
      <c r="U13" s="8"/>
      <c r="V13" s="14">
        <f t="shared" ref="V13:V44" si="2">IF(OR($G$4="MEDIA",$G$4="BASICA - TERCER CICLO"),ROUND((S13*$S$11)+(T13*$T$11)+(U13*$U$11),2),ROUND((S13*$S$11)+(T13*$T$11)+(U13*$U$11),2))</f>
        <v>2.4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2.8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4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5332017</v>
      </c>
      <c r="C14" s="3">
        <v>4223</v>
      </c>
      <c r="D14" s="3">
        <v>11710</v>
      </c>
      <c r="E14" s="3" t="s">
        <v>162</v>
      </c>
      <c r="F14" s="72" t="s">
        <v>43</v>
      </c>
      <c r="G14" s="62"/>
      <c r="H14" s="13"/>
      <c r="I14" s="13">
        <v>8</v>
      </c>
      <c r="J14" s="13"/>
      <c r="K14" s="13"/>
      <c r="L14" s="14">
        <f t="shared" si="0"/>
        <v>2.8</v>
      </c>
      <c r="M14" s="13"/>
      <c r="N14" s="13"/>
      <c r="O14" s="13">
        <v>8</v>
      </c>
      <c r="P14" s="13"/>
      <c r="Q14" s="13"/>
      <c r="R14" s="14">
        <f t="shared" si="1"/>
        <v>2.8</v>
      </c>
      <c r="S14" s="13"/>
      <c r="T14" s="13">
        <v>8</v>
      </c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19876904</v>
      </c>
      <c r="C15" s="2">
        <v>5350</v>
      </c>
      <c r="D15" s="2">
        <v>11706</v>
      </c>
      <c r="E15" s="2" t="s">
        <v>163</v>
      </c>
      <c r="F15" s="70" t="s">
        <v>47</v>
      </c>
      <c r="G15" s="61"/>
      <c r="H15" s="8"/>
      <c r="I15" s="8">
        <v>8</v>
      </c>
      <c r="J15" s="8"/>
      <c r="K15" s="8"/>
      <c r="L15" s="14">
        <f t="shared" si="0"/>
        <v>2.8</v>
      </c>
      <c r="M15" s="8"/>
      <c r="N15" s="8"/>
      <c r="O15" s="8">
        <v>8</v>
      </c>
      <c r="P15" s="8"/>
      <c r="Q15" s="8"/>
      <c r="R15" s="14">
        <f t="shared" si="1"/>
        <v>2.8</v>
      </c>
      <c r="S15" s="8"/>
      <c r="T15" s="8">
        <v>8</v>
      </c>
      <c r="U15" s="8"/>
      <c r="V15" s="14">
        <f t="shared" si="2"/>
        <v>2.4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20020045</v>
      </c>
      <c r="C16" s="3">
        <v>4474</v>
      </c>
      <c r="D16" s="3">
        <v>11733</v>
      </c>
      <c r="E16" s="3" t="s">
        <v>164</v>
      </c>
      <c r="F16" s="72" t="s">
        <v>43</v>
      </c>
      <c r="G16" s="62"/>
      <c r="H16" s="13"/>
      <c r="I16" s="13">
        <v>8</v>
      </c>
      <c r="J16" s="13"/>
      <c r="K16" s="13"/>
      <c r="L16" s="14">
        <f t="shared" si="0"/>
        <v>2.8</v>
      </c>
      <c r="M16" s="13"/>
      <c r="N16" s="13"/>
      <c r="O16" s="13">
        <v>8</v>
      </c>
      <c r="P16" s="13"/>
      <c r="Q16" s="13"/>
      <c r="R16" s="14">
        <f t="shared" si="1"/>
        <v>2.8</v>
      </c>
      <c r="S16" s="13"/>
      <c r="T16" s="13">
        <v>8</v>
      </c>
      <c r="U16" s="13"/>
      <c r="V16" s="14">
        <f t="shared" si="2"/>
        <v>2.4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19820875</v>
      </c>
      <c r="C17" s="2">
        <v>4115</v>
      </c>
      <c r="D17" s="2">
        <v>11711</v>
      </c>
      <c r="E17" s="2" t="s">
        <v>165</v>
      </c>
      <c r="F17" s="70" t="s">
        <v>43</v>
      </c>
      <c r="G17" s="61"/>
      <c r="H17" s="8"/>
      <c r="I17" s="8">
        <v>7</v>
      </c>
      <c r="J17" s="8"/>
      <c r="K17" s="8"/>
      <c r="L17" s="14">
        <f t="shared" si="0"/>
        <v>2.4500000000000002</v>
      </c>
      <c r="M17" s="8"/>
      <c r="N17" s="8"/>
      <c r="O17" s="8">
        <v>7</v>
      </c>
      <c r="P17" s="8"/>
      <c r="Q17" s="8"/>
      <c r="R17" s="14">
        <f t="shared" si="1"/>
        <v>2.4500000000000002</v>
      </c>
      <c r="S17" s="8"/>
      <c r="T17" s="8">
        <v>7</v>
      </c>
      <c r="U17" s="8"/>
      <c r="V17" s="14">
        <f t="shared" si="2"/>
        <v>2.1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19934657</v>
      </c>
      <c r="C18" s="3">
        <v>5453</v>
      </c>
      <c r="D18" s="3">
        <v>11731</v>
      </c>
      <c r="E18" s="3" t="s">
        <v>166</v>
      </c>
      <c r="F18" s="72" t="s">
        <v>43</v>
      </c>
      <c r="G18" s="62"/>
      <c r="H18" s="13"/>
      <c r="I18" s="13">
        <v>5</v>
      </c>
      <c r="J18" s="13"/>
      <c r="K18" s="13"/>
      <c r="L18" s="14">
        <f t="shared" si="0"/>
        <v>1.75</v>
      </c>
      <c r="M18" s="13"/>
      <c r="N18" s="13"/>
      <c r="O18" s="13">
        <v>5</v>
      </c>
      <c r="P18" s="13"/>
      <c r="Q18" s="13"/>
      <c r="R18" s="14">
        <f t="shared" si="1"/>
        <v>1.75</v>
      </c>
      <c r="S18" s="13"/>
      <c r="T18" s="13">
        <v>5</v>
      </c>
      <c r="U18" s="13"/>
      <c r="V18" s="14">
        <f t="shared" si="2"/>
        <v>1.5</v>
      </c>
      <c r="W18" s="13"/>
      <c r="X18" s="15">
        <f t="shared" si="3"/>
        <v>0</v>
      </c>
      <c r="Y18" s="58">
        <f t="shared" si="4"/>
        <v>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19820882</v>
      </c>
      <c r="C19" s="2">
        <v>4118</v>
      </c>
      <c r="D19" s="2">
        <v>11707</v>
      </c>
      <c r="E19" s="2" t="s">
        <v>167</v>
      </c>
      <c r="F19" s="70" t="s">
        <v>43</v>
      </c>
      <c r="G19" s="61"/>
      <c r="H19" s="8"/>
      <c r="I19" s="8">
        <v>7</v>
      </c>
      <c r="J19" s="8"/>
      <c r="K19" s="8"/>
      <c r="L19" s="14">
        <f t="shared" si="0"/>
        <v>2.4500000000000002</v>
      </c>
      <c r="M19" s="8"/>
      <c r="N19" s="8"/>
      <c r="O19" s="8">
        <v>7</v>
      </c>
      <c r="P19" s="8"/>
      <c r="Q19" s="8"/>
      <c r="R19" s="14">
        <f t="shared" si="1"/>
        <v>2.4500000000000002</v>
      </c>
      <c r="S19" s="8"/>
      <c r="T19" s="8">
        <v>7</v>
      </c>
      <c r="U19" s="8"/>
      <c r="V19" s="14">
        <f t="shared" si="2"/>
        <v>2.1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19925267</v>
      </c>
      <c r="C20" s="3">
        <v>5457</v>
      </c>
      <c r="D20" s="3">
        <v>11739</v>
      </c>
      <c r="E20" s="3" t="s">
        <v>168</v>
      </c>
      <c r="F20" s="72" t="s">
        <v>47</v>
      </c>
      <c r="G20" s="62"/>
      <c r="H20" s="13"/>
      <c r="I20" s="13">
        <v>0.1</v>
      </c>
      <c r="J20" s="13"/>
      <c r="K20" s="13"/>
      <c r="L20" s="14">
        <f t="shared" si="0"/>
        <v>0.04</v>
      </c>
      <c r="M20" s="13"/>
      <c r="N20" s="13"/>
      <c r="O20" s="13">
        <v>0.1</v>
      </c>
      <c r="P20" s="13"/>
      <c r="Q20" s="13"/>
      <c r="R20" s="14">
        <f t="shared" si="1"/>
        <v>0.04</v>
      </c>
      <c r="S20" s="13"/>
      <c r="T20" s="13">
        <v>0.1</v>
      </c>
      <c r="U20" s="13"/>
      <c r="V20" s="14">
        <f t="shared" si="2"/>
        <v>0.03</v>
      </c>
      <c r="W20" s="13"/>
      <c r="X20" s="15">
        <f t="shared" si="3"/>
        <v>0</v>
      </c>
      <c r="Y20" s="58">
        <f t="shared" si="4"/>
        <v>0.1</v>
      </c>
      <c r="Z20" s="13"/>
      <c r="AA20" s="13"/>
      <c r="AB20" s="13">
        <v>0.1</v>
      </c>
      <c r="AC20" s="13"/>
      <c r="AD20" s="13"/>
      <c r="AE20" s="14">
        <f t="shared" si="5"/>
        <v>0.04</v>
      </c>
      <c r="AF20" s="13"/>
      <c r="AG20" s="13"/>
      <c r="AH20" s="13">
        <v>0.1</v>
      </c>
      <c r="AI20" s="13"/>
      <c r="AJ20" s="13"/>
      <c r="AK20" s="14">
        <f t="shared" si="6"/>
        <v>0.04</v>
      </c>
      <c r="AL20" s="13"/>
      <c r="AM20" s="13">
        <v>0.1</v>
      </c>
      <c r="AN20" s="13"/>
      <c r="AO20" s="14">
        <f t="shared" si="7"/>
        <v>0.03</v>
      </c>
      <c r="AP20" s="13"/>
      <c r="AQ20" s="15">
        <f t="shared" si="8"/>
        <v>0</v>
      </c>
      <c r="AR20" s="58">
        <f t="shared" si="9"/>
        <v>0.1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19878796</v>
      </c>
      <c r="C21" s="2">
        <v>5269</v>
      </c>
      <c r="D21" s="2">
        <v>11708</v>
      </c>
      <c r="E21" s="2" t="s">
        <v>169</v>
      </c>
      <c r="F21" s="70" t="s">
        <v>47</v>
      </c>
      <c r="G21" s="61"/>
      <c r="H21" s="8"/>
      <c r="I21" s="8">
        <v>8</v>
      </c>
      <c r="J21" s="8"/>
      <c r="K21" s="8"/>
      <c r="L21" s="14">
        <f t="shared" si="0"/>
        <v>2.8</v>
      </c>
      <c r="M21" s="8"/>
      <c r="N21" s="8"/>
      <c r="O21" s="8">
        <v>8</v>
      </c>
      <c r="P21" s="8"/>
      <c r="Q21" s="8"/>
      <c r="R21" s="14">
        <f t="shared" si="1"/>
        <v>2.8</v>
      </c>
      <c r="S21" s="8"/>
      <c r="T21" s="8">
        <v>8</v>
      </c>
      <c r="U21" s="8"/>
      <c r="V21" s="14">
        <f t="shared" si="2"/>
        <v>2.4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19820926</v>
      </c>
      <c r="C22" s="3">
        <v>4082</v>
      </c>
      <c r="D22" s="3">
        <v>11709</v>
      </c>
      <c r="E22" s="3" t="s">
        <v>170</v>
      </c>
      <c r="F22" s="72" t="s">
        <v>43</v>
      </c>
      <c r="G22" s="62"/>
      <c r="H22" s="13"/>
      <c r="I22" s="13">
        <v>7</v>
      </c>
      <c r="J22" s="13"/>
      <c r="K22" s="13"/>
      <c r="L22" s="14">
        <f t="shared" si="0"/>
        <v>2.4500000000000002</v>
      </c>
      <c r="M22" s="13"/>
      <c r="N22" s="13"/>
      <c r="O22" s="13">
        <v>7</v>
      </c>
      <c r="P22" s="13"/>
      <c r="Q22" s="13"/>
      <c r="R22" s="14">
        <f t="shared" si="1"/>
        <v>2.4500000000000002</v>
      </c>
      <c r="S22" s="13"/>
      <c r="T22" s="13">
        <v>7</v>
      </c>
      <c r="U22" s="13"/>
      <c r="V22" s="14">
        <f t="shared" si="2"/>
        <v>2.1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19833239</v>
      </c>
      <c r="C23" s="2">
        <v>4447</v>
      </c>
      <c r="D23" s="2">
        <v>11732</v>
      </c>
      <c r="E23" s="2" t="s">
        <v>171</v>
      </c>
      <c r="F23" s="70" t="s">
        <v>43</v>
      </c>
      <c r="G23" s="61"/>
      <c r="H23" s="8"/>
      <c r="I23" s="8">
        <v>7</v>
      </c>
      <c r="J23" s="8"/>
      <c r="K23" s="8"/>
      <c r="L23" s="14">
        <f t="shared" si="0"/>
        <v>2.4500000000000002</v>
      </c>
      <c r="M23" s="8"/>
      <c r="N23" s="8"/>
      <c r="O23" s="8">
        <v>7</v>
      </c>
      <c r="P23" s="8"/>
      <c r="Q23" s="8"/>
      <c r="R23" s="14">
        <f t="shared" si="1"/>
        <v>2.4500000000000002</v>
      </c>
      <c r="S23" s="8"/>
      <c r="T23" s="8">
        <v>7</v>
      </c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7</v>
      </c>
      <c r="Z23" s="8"/>
      <c r="AA23" s="8"/>
      <c r="AB23" s="8">
        <v>10</v>
      </c>
      <c r="AC23" s="8"/>
      <c r="AD23" s="8"/>
      <c r="AE23" s="14">
        <f t="shared" si="5"/>
        <v>3.5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3.5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4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2" priority="12" operator="greaterThan">
      <formula>1.1</formula>
    </cfRule>
  </conditionalFormatting>
  <conditionalFormatting sqref="Y13:Y82">
    <cfRule type="cellIs" dxfId="141" priority="9" operator="between">
      <formula>7</formula>
      <formula>10</formula>
    </cfRule>
    <cfRule type="cellIs" dxfId="140" priority="10" operator="between">
      <formula>5</formula>
      <formula>6.99</formula>
    </cfRule>
    <cfRule type="cellIs" dxfId="139" priority="11" operator="between">
      <formula>0</formula>
      <formula>4.99</formula>
    </cfRule>
  </conditionalFormatting>
  <conditionalFormatting sqref="AR11">
    <cfRule type="cellIs" dxfId="138" priority="13" operator="greaterThan">
      <formula>1.1</formula>
    </cfRule>
  </conditionalFormatting>
  <conditionalFormatting sqref="AR13:AR82">
    <cfRule type="cellIs" dxfId="137" priority="15" operator="between">
      <formula>7</formula>
      <formula>10</formula>
    </cfRule>
    <cfRule type="cellIs" dxfId="136" priority="16" operator="between">
      <formula>5</formula>
      <formula>6.99</formula>
    </cfRule>
    <cfRule type="cellIs" dxfId="135" priority="17" operator="between">
      <formula>0</formula>
      <formula>4.99</formula>
    </cfRule>
  </conditionalFormatting>
  <conditionalFormatting sqref="BK11">
    <cfRule type="cellIs" dxfId="134" priority="14" operator="greaterThan">
      <formula>1.1</formula>
    </cfRule>
  </conditionalFormatting>
  <conditionalFormatting sqref="BK13:BK82">
    <cfRule type="cellIs" dxfId="133" priority="18" operator="between">
      <formula>7</formula>
      <formula>10</formula>
    </cfRule>
    <cfRule type="cellIs" dxfId="132" priority="19" operator="between">
      <formula>5</formula>
      <formula>6.99</formula>
    </cfRule>
    <cfRule type="cellIs" dxfId="131" priority="20" operator="between">
      <formula>0</formula>
      <formula>4.99</formula>
    </cfRule>
  </conditionalFormatting>
  <conditionalFormatting sqref="CD11">
    <cfRule type="cellIs" dxfId="130" priority="24" operator="greaterThan">
      <formula>1.1</formula>
    </cfRule>
  </conditionalFormatting>
  <conditionalFormatting sqref="CD13:CE82">
    <cfRule type="cellIs" dxfId="129" priority="7" operator="between">
      <formula>5</formula>
      <formula>6.99</formula>
    </cfRule>
    <cfRule type="cellIs" dxfId="128" priority="8" operator="between">
      <formula>0</formula>
      <formula>4.99</formula>
    </cfRule>
  </conditionalFormatting>
  <conditionalFormatting sqref="CD13:CG82">
    <cfRule type="cellIs" dxfId="127" priority="3" operator="between">
      <formula>7</formula>
      <formula>10</formula>
    </cfRule>
  </conditionalFormatting>
  <conditionalFormatting sqref="CF13:CF82">
    <cfRule type="cellIs" dxfId="126" priority="2" stopIfTrue="1" operator="between">
      <formula>0</formula>
      <formula>10</formula>
    </cfRule>
  </conditionalFormatting>
  <conditionalFormatting sqref="CG13:CG82">
    <cfRule type="cellIs" dxfId="125" priority="4" operator="between">
      <formula>5</formula>
      <formula>6.99</formula>
    </cfRule>
    <cfRule type="cellIs" dxfId="124" priority="5" operator="between">
      <formula>0</formula>
      <formula>4.99</formula>
    </cfRule>
  </conditionalFormatting>
  <conditionalFormatting sqref="CH13:CH82">
    <cfRule type="cellIs" dxfId="12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800-00000D000000}"/>
    <dataValidation type="decimal" allowBlank="1" showInputMessage="1" showErrorMessage="1" errorTitle="Valor." error="Solo numeros entre 0.01 a 10." sqref="BR13:BV82" xr:uid="{00000000-0002-0000-08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8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6.º-B Estudios S</vt:lpstr>
      <vt:lpstr>6.º-B Moral Urba</vt:lpstr>
      <vt:lpstr>7.º-A Segundo Id</vt:lpstr>
      <vt:lpstr>7.º-B Lenguaje y</vt:lpstr>
      <vt:lpstr>7.º-B Moral Urba</vt:lpstr>
      <vt:lpstr>7-B Competencias Ciudadanas</vt:lpstr>
      <vt:lpstr>7.º-B Estudios S</vt:lpstr>
      <vt:lpstr>8.º-A Segundo Id</vt:lpstr>
      <vt:lpstr>8.º-B Moral Urba</vt:lpstr>
      <vt:lpstr>8.º-B Estudios S</vt:lpstr>
      <vt:lpstr>9.º-A Segundo Id</vt:lpstr>
      <vt:lpstr>9.º-B Moral Urba</vt:lpstr>
      <vt:lpstr>9.º-B Estudios S</vt:lpstr>
      <vt:lpstr>0.º-A Idioma Ext</vt:lpstr>
      <vt:lpstr>0-A Competencias Ciudadanas</vt:lpstr>
      <vt:lpstr>1.º-A Idioma Ext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MINEDUCYT</cp:lastModifiedBy>
  <dcterms:created xsi:type="dcterms:W3CDTF">2016-08-20T00:50:46Z</dcterms:created>
  <dcterms:modified xsi:type="dcterms:W3CDTF">2023-06-19T16:37:05Z</dcterms:modified>
  <cp:category/>
</cp:coreProperties>
</file>