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<sst xmlns="http://schemas.openxmlformats.org/spreadsheetml/2006/main" uniqueCount="67">
  <si>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</si>
  <si>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</si>
  <si>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</si>
  <si>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</si>
  <si>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003816</t>
  </si>
  <si>
    <t>CONSEJO DIRECTIVO ESCOLAR</t>
  </si>
  <si>
    <t>Santa Ana, 31 de octubre de 2023</t>
  </si>
  <si>
    <t>Nombre de la institucion:</t>
  </si>
  <si>
    <t xml:space="preserve">CONSUMIDOR FINAL     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</si>
  <si>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</si>
  <si>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</si>
  <si>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</si>
  <si>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</si>
  <si>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</si>
  <si>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</si>
  <si>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</si>
  <si>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</si>
  <si>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</si>
  <si>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COFRADO</t>
  </si>
  <si>
    <t>BOLIGRAFO 0.7 T/GEL ARTLINE</t>
  </si>
  <si>
    <t>PLIEGO PAPEL CRESPON GEN.</t>
  </si>
  <si>
    <t>BOLIGRAFO BOLIK ULTRA GEN.</t>
  </si>
  <si>
    <t>PLIEGO PAPEL BOND COLOR GEN.</t>
  </si>
  <si>
    <t>CHONGA MAGICA JUMBO C/HILO DORADO Y DECORADA</t>
  </si>
  <si>
    <t>PLIEGO CARTULINA IRIS GEN.</t>
  </si>
  <si>
    <t>MEMORIA USB 2.0 64GB RADIOSHACK</t>
  </si>
  <si>
    <t>SACAPUNTA PLASTICA MAPED VIVO</t>
  </si>
  <si>
    <t>FOAMY T/C COLOR GEN.</t>
  </si>
  <si>
    <t>PLIEGO PAPEL BOND B-20 30X40 BLANCO</t>
  </si>
  <si>
    <t>BOLSA MANILA 10X13</t>
  </si>
  <si>
    <t>BOLIGRAFO BIC MEDIANO GEN.</t>
  </si>
  <si>
    <t>BOLIGRAFO ROUND STIC BIC</t>
  </si>
  <si>
    <t>GLOBO INFLABLE PEQ.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</si>
  <si>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</si>
  <si>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</si>
  <si>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</si>
  <si>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</si>
  <si>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</si>
  <si>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</si>
  <si>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</si>
  <si>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</si>
  <si>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</si>
  <si>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</si>
  <si>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</si>
  <si>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</si>
  <si>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</si>
  <si>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</si>
  <si>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</si>
  <si>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</si>
  <si>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</si>
  <si>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</si>
  <si>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</si>
  <si>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</si>
  <si>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</si>
  <si>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</si>
  <si>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</si>
  <si>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</si>
  <si>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</si>
  <si>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</si>
  <si>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</si>
  <si>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VEINTIDOS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</si>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</sst>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1">
      <alignment horizont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0" numFmtId="164" fillId="0" borderId="1" applyFont="0" applyNumberFormat="1" applyFill="0" applyBorder="1" applyAlignment="1">
      <alignment horizontal="center" vertical="center" textRotation="0" wrapText="false" shrinkToFit="false"/>
    </xf>
    <xf xfId="0" fontId="0" numFmtId="165" fillId="0" borderId="1" applyFont="0" applyNumberFormat="1" applyFill="0" applyBorder="1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0" numFmtId="0" fillId="0" borderId="5" applyFont="0" applyNumberFormat="0" applyFill="0" applyBorder="1" applyAlignment="0">
      <alignment textRotation="0" wrapText="fals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1" numFmtId="0" fillId="0" borderId="7" applyFont="1" applyNumberFormat="0" applyFill="0" applyBorder="1" applyAlignment="1">
      <alignment horizontal="left" vertical="top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false" shrinkToFit="false"/>
    </xf>
    <xf xfId="0" fontId="1" numFmtId="0" fillId="0" borderId="8" applyFont="1" applyNumberFormat="0" applyFill="0" applyBorder="1" applyAlignment="1">
      <alignment horizontal="left" vertical="top" textRotation="0" wrapText="false" shrinkToFit="false"/>
    </xf>
    <xf xfId="0" fontId="1" numFmtId="0" fillId="0" borderId="9" applyFont="1" applyNumberFormat="0" applyFill="0" applyBorder="1" applyAlignment="1">
      <alignment horizontal="left" vertical="top" textRotation="0" wrapText="false" shrinkToFit="false"/>
    </xf>
    <xf xfId="0" fontId="1" numFmtId="0" fillId="0" borderId="2" applyFont="1" applyNumberFormat="0" applyFill="0" applyBorder="1" applyAlignment="1">
      <alignment horizontal="left" vertical="top" textRotation="0" wrapText="false" shrinkToFit="false"/>
    </xf>
    <xf xfId="0" fontId="1" numFmtId="0" fillId="0" borderId="10" applyFont="1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top" textRotation="0" wrapText="false" shrinkToFit="false"/>
    </xf>
    <xf xfId="0" fontId="0" numFmtId="0" fillId="0" borderId="1" applyFont="0" applyNumberFormat="0" applyFill="0" applyBorder="1" applyAlignment="1">
      <alignment horizontal="left" textRotation="0" wrapText="false" shrinkToFit="false"/>
    </xf>
    <xf xfId="0" fontId="0" numFmtId="44" fillId="0" borderId="1" applyFont="0" applyNumberFormat="1" applyFill="0" applyBorder="1" applyAlignment="1">
      <alignment horizontal="center" vertical="top" textRotation="0" wrapText="false" shrinkToFit="false"/>
    </xf>
    <xf xfId="0" fontId="0" numFmtId="44" fillId="0" borderId="1" applyFont="0" applyNumberFormat="1" applyFill="0" applyBorder="1" applyAlignment="1">
      <alignment horizontal="left" textRotation="0" wrapText="false" shrinkToFit="false"/>
    </xf>
    <xf xfId="0" fontId="0" numFmtId="44" fillId="0" borderId="1" applyFont="0" applyNumberFormat="1" applyFill="0" applyBorder="1" applyAlignment="1">
      <alignment horizontal="center" textRotation="0" wrapText="false" shrinkToFit="false"/>
    </xf>
    <xf xfId="0" fontId="0" numFmtId="44" fillId="0" borderId="1" applyFont="0" applyNumberFormat="1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1">
      <alignment horizontal="left" textRotation="0" wrapText="false" shrinkToFit="false"/>
    </xf>
    <xf xfId="0" fontId="0" numFmtId="0" fillId="0" borderId="7" applyFont="0" applyNumberFormat="0" applyFill="0" applyBorder="1" applyAlignment="1">
      <alignment horizontal="left" textRotation="0" wrapText="false" shrinkToFit="false"/>
    </xf>
    <xf xfId="0" fontId="0" numFmtId="0" fillId="0" borderId="6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2" applyFont="0" applyNumberFormat="0" applyFill="0" applyBorder="1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0" borderId="3" applyFont="1" applyNumberFormat="0" applyFill="0" applyBorder="1" applyAlignment="1">
      <alignment horizontal="center" textRotation="0" wrapText="false" shrinkToFit="false"/>
    </xf>
    <xf xfId="0" fontId="0" numFmtId="0" fillId="0" borderId="3" applyFont="0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12" applyFont="0" applyNumberFormat="0" applyFill="0" applyBorder="1" applyAlignment="1">
      <alignment horizontal="left" textRotation="0" wrapText="false" shrinkToFit="false"/>
    </xf>
    <xf xfId="0" fontId="0" numFmtId="0" fillId="0" borderId="9" applyFont="0" applyNumberFormat="0" applyFill="0" applyBorder="1" applyAlignment="1">
      <alignment horizontal="left" textRotation="0" wrapText="false" shrinkToFit="false"/>
    </xf>
    <xf xfId="0" fontId="0" numFmtId="0" fillId="0" borderId="2" applyFont="0" applyNumberFormat="0" applyFill="0" applyBorder="1" applyAlignment="1">
      <alignment horizontal="left" textRotation="0" wrapText="false" shrinkToFit="false"/>
    </xf>
    <xf xfId="0" fontId="0" numFmtId="0" fillId="0" borderId="10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13" applyFont="1" applyNumberFormat="0" applyFill="0" applyBorder="1" applyAlignment="1">
      <alignment horizontal="center" textRotation="0" wrapText="false" shrinkToFit="false"/>
    </xf>
    <xf xfId="0" fontId="0" numFmtId="0" fillId="0" borderId="7" applyFont="0" applyNumberFormat="0" applyFill="0" applyBorder="1" applyAlignment="1">
      <alignment horizontal="left" vertical="top" textRotation="0" wrapText="false" shrinkToFit="false"/>
    </xf>
    <xf xfId="0" fontId="0" numFmtId="0" fillId="0" borderId="3" applyFont="0" applyNumberFormat="0" applyFill="0" applyBorder="1" applyAlignment="1">
      <alignment horizontal="left" vertical="top" textRotation="0" wrapText="false" shrinkToFit="false"/>
    </xf>
    <xf xfId="0" fontId="0" numFmtId="0" fillId="0" borderId="8" applyFont="0" applyNumberFormat="0" applyFill="0" applyBorder="1" applyAlignment="1">
      <alignment horizontal="left" vertical="top" textRotation="0" wrapText="false" shrinkToFit="false"/>
    </xf>
    <xf xfId="0" fontId="0" numFmtId="0" fillId="0" borderId="9" applyFont="0" applyNumberFormat="0" applyFill="0" applyBorder="1" applyAlignment="1">
      <alignment horizontal="left" vertical="top" textRotation="0" wrapText="false" shrinkToFit="false"/>
    </xf>
    <xf xfId="0" fontId="0" numFmtId="0" fillId="0" borderId="2" applyFont="0" applyNumberFormat="0" applyFill="0" applyBorder="1" applyAlignment="1">
      <alignment horizontal="left" vertical="top" textRotation="0" wrapText="false" shrinkToFit="false"/>
    </xf>
    <xf xfId="0" fontId="0" numFmtId="0" fillId="0" borderId="10" applyFont="0" applyNumberFormat="0" applyFill="0" applyBorder="1" applyAlignment="1">
      <alignment horizontal="left" vertical="top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color rgb="FFFFFFFF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B7" sqref="B7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0.5</v>
      </c>
      <c r="F16" s="11">
        <f>B16*E16</f>
        <v>0.5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0.6</v>
      </c>
      <c r="F17" s="11">
        <f>B17*E17</f>
        <v>0.6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0.35</v>
      </c>
      <c r="F18" s="11">
        <f>B18*E18</f>
        <v>0.7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0.2</v>
      </c>
      <c r="F19" s="11">
        <f>B19*E19</f>
        <v>0.2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0.4</v>
      </c>
      <c r="F20" s="11">
        <f>B20*E20</f>
        <v>0.8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0.5</v>
      </c>
      <c r="F21" s="11">
        <f>B21*E21</f>
        <v>0.5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0.6</v>
      </c>
      <c r="F22" s="11">
        <f>B22*E22</f>
        <v>0.6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12.5</v>
      </c>
      <c r="F23" s="11">
        <f>B23*E23</f>
        <v>12.5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0.35</v>
      </c>
      <c r="F24" s="11">
        <f>B24*E24</f>
        <v>0.35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0.2</v>
      </c>
      <c r="F25" s="11">
        <f>B25*E25</f>
        <v>0.4</v>
      </c>
    </row>
    <row r="26" spans="1:6">
      <c r="A26" s="9">
        <v>11</v>
      </c>
      <c r="B26" s="9">
        <v>15</v>
      </c>
      <c r="C26" s="9"/>
      <c r="D26" s="36" t="s">
        <v>28</v>
      </c>
      <c r="E26" s="39">
        <v>0.16</v>
      </c>
      <c r="F26" s="11">
        <f>B26*E26</f>
        <v>2.4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0.2</v>
      </c>
      <c r="F27" s="11">
        <f>B27*E27</f>
        <v>0.2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0.25</v>
      </c>
      <c r="F28" s="11">
        <f>B28*E28</f>
        <v>0.25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0.2</v>
      </c>
      <c r="F29" s="11">
        <f>B29*E29</f>
        <v>0.4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0.85</v>
      </c>
      <c r="F30" s="11">
        <f>B30*E30</f>
        <v>1.7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22.1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003816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CONSUMIDOR FINAL     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PLIEGO PAPEL COFRADO</v>
      </c>
      <c r="E58" s="37">
        <f>E16</f>
        <v>0.5</v>
      </c>
      <c r="F58" s="11">
        <f>B58*E58</f>
        <v>0.5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BOLIGRAFO 0.7 T/GEL ARTLINE</v>
      </c>
      <c r="E59" s="37">
        <f>E17</f>
        <v>0.6</v>
      </c>
      <c r="F59" s="11">
        <f>B59*E59</f>
        <v>0.6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PLIEGO PAPEL CRESPON GEN.</v>
      </c>
      <c r="E60" s="37">
        <f>E18</f>
        <v>0.35</v>
      </c>
      <c r="F60" s="11">
        <f>B60*E60</f>
        <v>0.7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BOLIGRAFO BOLIK ULTRA GEN.</v>
      </c>
      <c r="E61" s="37">
        <f>E19</f>
        <v>0.2</v>
      </c>
      <c r="F61" s="11">
        <f>B61*E61</f>
        <v>0.2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PLIEGO PAPEL BOND COLOR GEN.</v>
      </c>
      <c r="E62" s="37">
        <f>E20</f>
        <v>0.4</v>
      </c>
      <c r="F62" s="11">
        <f>B62*E62</f>
        <v>0.8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CHONGA MAGICA JUMBO C/HILO DORADO Y DECORADA</v>
      </c>
      <c r="E63" s="37">
        <f>E21</f>
        <v>0.5</v>
      </c>
      <c r="F63" s="11">
        <f>B63*E63</f>
        <v>0.5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PLIEGO CARTULINA IRIS GEN.</v>
      </c>
      <c r="E64" s="37">
        <f>E22</f>
        <v>0.6</v>
      </c>
      <c r="F64" s="11">
        <f>B64*E64</f>
        <v>0.6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MEMORIA USB 2.0 64GB RADIOSHACK</v>
      </c>
      <c r="E65" s="37">
        <f>E23</f>
        <v>12.5</v>
      </c>
      <c r="F65" s="11">
        <f>B65*E65</f>
        <v>12.5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SACAPUNTA PLASTICA MAPED VIVO</v>
      </c>
      <c r="E66" s="37">
        <f>E24</f>
        <v>0.35</v>
      </c>
      <c r="F66" s="11">
        <f>B66*E66</f>
        <v>0.35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FOAMY T/C COLOR GEN.</v>
      </c>
      <c r="E67" s="37">
        <f>E25</f>
        <v>0.2</v>
      </c>
      <c r="F67" s="11">
        <f>B67*E67</f>
        <v>0.4</v>
      </c>
    </row>
    <row r="68" spans="1:6">
      <c r="A68" s="8">
        <f>A26</f>
        <v>11</v>
      </c>
      <c r="B68" s="8">
        <f>B26</f>
        <v>15</v>
      </c>
      <c r="C68" s="8">
        <f>C26</f>
        <v/>
      </c>
      <c r="D68" s="35" t="str">
        <f>D26</f>
        <v>PLIEGO PAPEL BOND B-20 30X40 BLANCO</v>
      </c>
      <c r="E68" s="37">
        <f>E26</f>
        <v>0.16</v>
      </c>
      <c r="F68" s="11">
        <f>B68*E68</f>
        <v>2.4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BOLSA MANILA 10X13</v>
      </c>
      <c r="E69" s="37">
        <f>E27</f>
        <v>0.2</v>
      </c>
      <c r="F69" s="11">
        <f>B69*E69</f>
        <v>0.2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BOLIGRAFO BIC MEDIANO GEN.</v>
      </c>
      <c r="E70" s="37">
        <f>E28</f>
        <v>0.25</v>
      </c>
      <c r="F70" s="11">
        <f>B70*E70</f>
        <v>0.25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BOLIGRAFO ROUND STIC BIC</v>
      </c>
      <c r="E71" s="37">
        <f>E29</f>
        <v>0.2</v>
      </c>
      <c r="F71" s="11">
        <f>B71*E71</f>
        <v>0.4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GLOBO INFLABLE PEQ.</v>
      </c>
      <c r="E72" s="37">
        <f>E30</f>
        <v>0.85</v>
      </c>
      <c r="F72" s="11">
        <f>B72*E72</f>
        <v>1.7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22.1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003816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octubre de 2023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CONSUMIDOR FINAL     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PLIEGO PAPEL COFRADO</v>
      </c>
      <c r="E109" s="37">
        <f>E16</f>
        <v>0.5</v>
      </c>
      <c r="F109" s="11">
        <f>B109*E109</f>
        <v>0.5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BOLIGRAFO 0.7 T/GEL ARTLINE</v>
      </c>
      <c r="E110" s="37">
        <f>E17</f>
        <v>0.6</v>
      </c>
      <c r="F110" s="11">
        <f>B110*E110</f>
        <v>0.6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PLIEGO PAPEL CRESPON GEN.</v>
      </c>
      <c r="E111" s="37">
        <f>E18</f>
        <v>0.35</v>
      </c>
      <c r="F111" s="11">
        <f>B111*E111</f>
        <v>0.7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BOLIGRAFO BOLIK ULTRA GEN.</v>
      </c>
      <c r="E112" s="37">
        <f>E19</f>
        <v>0.2</v>
      </c>
      <c r="F112" s="11">
        <f>B112*E112</f>
        <v>0.2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PLIEGO PAPEL BOND COLOR GEN.</v>
      </c>
      <c r="E113" s="37">
        <f>E20</f>
        <v>0.4</v>
      </c>
      <c r="F113" s="11">
        <f>B113*E113</f>
        <v>0.8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CHONGA MAGICA JUMBO C/HILO DORADO Y DECORADA</v>
      </c>
      <c r="E114" s="37">
        <f>E21</f>
        <v>0.5</v>
      </c>
      <c r="F114" s="11">
        <f>B114*E114</f>
        <v>0.5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PLIEGO CARTULINA IRIS GEN.</v>
      </c>
      <c r="E115" s="37">
        <f>E22</f>
        <v>0.6</v>
      </c>
      <c r="F115" s="11">
        <f>B115*E115</f>
        <v>0.6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MEMORIA USB 2.0 64GB RADIOSHACK</v>
      </c>
      <c r="E116" s="37">
        <f>E23</f>
        <v>12.5</v>
      </c>
      <c r="F116" s="11">
        <f>B116*E116</f>
        <v>12.5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SACAPUNTA PLASTICA MAPED VIVO</v>
      </c>
      <c r="E117" s="37">
        <f>E24</f>
        <v>0.35</v>
      </c>
      <c r="F117" s="11">
        <f>B117*E117</f>
        <v>0.35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FOAMY T/C COLOR GEN.</v>
      </c>
      <c r="E118" s="37">
        <f>E25</f>
        <v>0.2</v>
      </c>
      <c r="F118" s="11">
        <f>B118*E118</f>
        <v>0.4</v>
      </c>
    </row>
    <row r="119" spans="1:6">
      <c r="A119" s="8">
        <f>A26</f>
        <v>11</v>
      </c>
      <c r="B119" s="8">
        <f>B26</f>
        <v>15</v>
      </c>
      <c r="C119" s="8">
        <f>C26</f>
        <v/>
      </c>
      <c r="D119" s="35" t="str">
        <f>D26</f>
        <v>PLIEGO PAPEL BOND B-20 30X40 BLANCO</v>
      </c>
      <c r="E119" s="37">
        <f>E26</f>
        <v>0.16</v>
      </c>
      <c r="F119" s="11">
        <f>B119*E119</f>
        <v>2.4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BOLSA MANILA 10X13</v>
      </c>
      <c r="E120" s="37">
        <f>E27</f>
        <v>0.2</v>
      </c>
      <c r="F120" s="11">
        <f>B120*E120</f>
        <v>0.2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BOLIGRAFO BIC MEDIANO GEN.</v>
      </c>
      <c r="E121" s="37">
        <f>E28</f>
        <v>0.25</v>
      </c>
      <c r="F121" s="11">
        <f>B121*E121</f>
        <v>0.25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BOLIGRAFO ROUND STIC BIC</v>
      </c>
      <c r="E122" s="37">
        <f>E29</f>
        <v>0.2</v>
      </c>
      <c r="F122" s="11">
        <f>B122*E122</f>
        <v>0.4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GLOBO INFLABLE PEQ.</v>
      </c>
      <c r="E123" s="37">
        <f>E30</f>
        <v>0.85</v>
      </c>
      <c r="F123" s="11">
        <f>B123*E123</f>
        <v>1.7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22.1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