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bookViews>
    <workbookView xWindow="270" yWindow="525" windowWidth="21015" windowHeight="9405"/>
  </bookViews>
  <sheets>
    <sheet name="ORIGINAL" sheetId="1" r:id="rId1"/>
  </sheets>
  <calcPr calcId="145621"/>
</workbook>
</file>

<file path=xl/calcChain.xml><?xml version="1.0" encoding="utf-8"?>
<calcChain xmlns="http://schemas.openxmlformats.org/spreadsheetml/2006/main">
  <c r="F132" i="1" l="1"/>
  <c r="E131" i="1"/>
  <c r="D131" i="1"/>
  <c r="C131" i="1"/>
  <c r="B131" i="1"/>
  <c r="F131" i="1" s="1"/>
  <c r="A131" i="1"/>
  <c r="E130" i="1"/>
  <c r="D130" i="1"/>
  <c r="C130" i="1"/>
  <c r="B130" i="1"/>
  <c r="F130" i="1" s="1"/>
  <c r="A130" i="1"/>
  <c r="E129" i="1"/>
  <c r="D129" i="1"/>
  <c r="C129" i="1"/>
  <c r="B129" i="1"/>
  <c r="F129" i="1" s="1"/>
  <c r="A129" i="1"/>
  <c r="E128" i="1"/>
  <c r="D128" i="1"/>
  <c r="C128" i="1"/>
  <c r="B128" i="1"/>
  <c r="F128" i="1" s="1"/>
  <c r="A128" i="1"/>
  <c r="E127" i="1"/>
  <c r="D127" i="1"/>
  <c r="C127" i="1"/>
  <c r="B127" i="1"/>
  <c r="F127" i="1" s="1"/>
  <c r="A127" i="1"/>
  <c r="E126" i="1"/>
  <c r="D126" i="1"/>
  <c r="C126" i="1"/>
  <c r="B126" i="1"/>
  <c r="F126" i="1" s="1"/>
  <c r="A126" i="1"/>
  <c r="E125" i="1"/>
  <c r="D125" i="1"/>
  <c r="C125" i="1"/>
  <c r="B125" i="1"/>
  <c r="F125" i="1" s="1"/>
  <c r="A125" i="1"/>
  <c r="E124" i="1"/>
  <c r="D124" i="1"/>
  <c r="C124" i="1"/>
  <c r="B124" i="1"/>
  <c r="F124" i="1" s="1"/>
  <c r="A124" i="1"/>
  <c r="E123" i="1"/>
  <c r="D123" i="1"/>
  <c r="C123" i="1"/>
  <c r="B123" i="1"/>
  <c r="F123" i="1" s="1"/>
  <c r="A123" i="1"/>
  <c r="E122" i="1"/>
  <c r="D122" i="1"/>
  <c r="C122" i="1"/>
  <c r="B122" i="1"/>
  <c r="F122" i="1" s="1"/>
  <c r="A122" i="1"/>
  <c r="E121" i="1"/>
  <c r="D121" i="1"/>
  <c r="C121" i="1"/>
  <c r="B121" i="1"/>
  <c r="F121" i="1" s="1"/>
  <c r="A121" i="1"/>
  <c r="E120" i="1"/>
  <c r="D120" i="1"/>
  <c r="C120" i="1"/>
  <c r="B120" i="1"/>
  <c r="F120" i="1" s="1"/>
  <c r="A120" i="1"/>
  <c r="E119" i="1"/>
  <c r="D119" i="1"/>
  <c r="C119" i="1"/>
  <c r="B119" i="1"/>
  <c r="F119" i="1" s="1"/>
  <c r="A119" i="1"/>
  <c r="E118" i="1"/>
  <c r="D118" i="1"/>
  <c r="C118" i="1"/>
  <c r="B118" i="1"/>
  <c r="F118" i="1" s="1"/>
  <c r="A118" i="1"/>
  <c r="E117" i="1"/>
  <c r="D117" i="1"/>
  <c r="C117" i="1"/>
  <c r="B117" i="1"/>
  <c r="F117" i="1" s="1"/>
  <c r="A117" i="1"/>
  <c r="E116" i="1"/>
  <c r="D116" i="1"/>
  <c r="C116" i="1"/>
  <c r="B116" i="1"/>
  <c r="F116" i="1" s="1"/>
  <c r="A116" i="1"/>
  <c r="E115" i="1"/>
  <c r="D115" i="1"/>
  <c r="C115" i="1"/>
  <c r="B115" i="1"/>
  <c r="F115" i="1" s="1"/>
  <c r="A115" i="1"/>
  <c r="E114" i="1"/>
  <c r="D114" i="1"/>
  <c r="C114" i="1"/>
  <c r="B114" i="1"/>
  <c r="F114" i="1" s="1"/>
  <c r="A114" i="1"/>
  <c r="E113" i="1"/>
  <c r="D113" i="1"/>
  <c r="C113" i="1"/>
  <c r="B113" i="1"/>
  <c r="F113" i="1" s="1"/>
  <c r="A113" i="1"/>
  <c r="E112" i="1"/>
  <c r="D112" i="1"/>
  <c r="C112" i="1"/>
  <c r="B112" i="1"/>
  <c r="F112" i="1" s="1"/>
  <c r="A112" i="1"/>
  <c r="E111" i="1"/>
  <c r="D111" i="1"/>
  <c r="C111" i="1"/>
  <c r="B111" i="1"/>
  <c r="F111" i="1" s="1"/>
  <c r="A111" i="1"/>
  <c r="E110" i="1"/>
  <c r="D110" i="1"/>
  <c r="C110" i="1"/>
  <c r="B110" i="1"/>
  <c r="F110" i="1" s="1"/>
  <c r="A110" i="1"/>
  <c r="E109" i="1"/>
  <c r="D109" i="1"/>
  <c r="C109" i="1"/>
  <c r="B109" i="1"/>
  <c r="F109" i="1" s="1"/>
  <c r="A109" i="1"/>
  <c r="A104" i="1"/>
  <c r="A103" i="1"/>
  <c r="E101" i="1"/>
  <c r="E80" i="1"/>
  <c r="D80" i="1"/>
  <c r="C80" i="1"/>
  <c r="B80" i="1"/>
  <c r="F80" i="1" s="1"/>
  <c r="A80" i="1"/>
  <c r="E79" i="1"/>
  <c r="D79" i="1"/>
  <c r="C79" i="1"/>
  <c r="B79" i="1"/>
  <c r="F79" i="1" s="1"/>
  <c r="A79" i="1"/>
  <c r="E78" i="1"/>
  <c r="D78" i="1"/>
  <c r="C78" i="1"/>
  <c r="B78" i="1"/>
  <c r="F78" i="1" s="1"/>
  <c r="A78" i="1"/>
  <c r="E77" i="1"/>
  <c r="D77" i="1"/>
  <c r="C77" i="1"/>
  <c r="B77" i="1"/>
  <c r="F77" i="1" s="1"/>
  <c r="A77" i="1"/>
  <c r="E76" i="1"/>
  <c r="D76" i="1"/>
  <c r="C76" i="1"/>
  <c r="B76" i="1"/>
  <c r="F76" i="1" s="1"/>
  <c r="A76" i="1"/>
  <c r="E75" i="1"/>
  <c r="D75" i="1"/>
  <c r="C75" i="1"/>
  <c r="B75" i="1"/>
  <c r="F75" i="1" s="1"/>
  <c r="A75" i="1"/>
  <c r="E74" i="1"/>
  <c r="D74" i="1"/>
  <c r="C74" i="1"/>
  <c r="B74" i="1"/>
  <c r="F74" i="1" s="1"/>
  <c r="A74" i="1"/>
  <c r="E73" i="1"/>
  <c r="D73" i="1"/>
  <c r="C73" i="1"/>
  <c r="B73" i="1"/>
  <c r="F73" i="1" s="1"/>
  <c r="A73" i="1"/>
  <c r="E72" i="1"/>
  <c r="D72" i="1"/>
  <c r="C72" i="1"/>
  <c r="B72" i="1"/>
  <c r="F72" i="1" s="1"/>
  <c r="A72" i="1"/>
  <c r="E71" i="1"/>
  <c r="D71" i="1"/>
  <c r="C71" i="1"/>
  <c r="B71" i="1"/>
  <c r="F71" i="1" s="1"/>
  <c r="A71" i="1"/>
  <c r="E70" i="1"/>
  <c r="D70" i="1"/>
  <c r="C70" i="1"/>
  <c r="B70" i="1"/>
  <c r="F70" i="1" s="1"/>
  <c r="A70" i="1"/>
  <c r="E69" i="1"/>
  <c r="D69" i="1"/>
  <c r="C69" i="1"/>
  <c r="B69" i="1"/>
  <c r="F69" i="1" s="1"/>
  <c r="A69" i="1"/>
  <c r="E68" i="1"/>
  <c r="D68" i="1"/>
  <c r="C68" i="1"/>
  <c r="B68" i="1"/>
  <c r="F68" i="1" s="1"/>
  <c r="A68" i="1"/>
  <c r="E67" i="1"/>
  <c r="D67" i="1"/>
  <c r="C67" i="1"/>
  <c r="B67" i="1"/>
  <c r="F67" i="1" s="1"/>
  <c r="A67" i="1"/>
  <c r="E66" i="1"/>
  <c r="D66" i="1"/>
  <c r="C66" i="1"/>
  <c r="B66" i="1"/>
  <c r="F66" i="1" s="1"/>
  <c r="A66" i="1"/>
  <c r="E65" i="1"/>
  <c r="D65" i="1"/>
  <c r="C65" i="1"/>
  <c r="B65" i="1"/>
  <c r="F65" i="1" s="1"/>
  <c r="A65" i="1"/>
  <c r="E64" i="1"/>
  <c r="D64" i="1"/>
  <c r="C64" i="1"/>
  <c r="B64" i="1"/>
  <c r="F64" i="1" s="1"/>
  <c r="A64" i="1"/>
  <c r="E63" i="1"/>
  <c r="D63" i="1"/>
  <c r="C63" i="1"/>
  <c r="B63" i="1"/>
  <c r="F63" i="1" s="1"/>
  <c r="A63" i="1"/>
  <c r="E62" i="1"/>
  <c r="D62" i="1"/>
  <c r="C62" i="1"/>
  <c r="B62" i="1"/>
  <c r="F62" i="1" s="1"/>
  <c r="A62" i="1"/>
  <c r="E61" i="1"/>
  <c r="D61" i="1"/>
  <c r="C61" i="1"/>
  <c r="B61" i="1"/>
  <c r="F61" i="1" s="1"/>
  <c r="A61" i="1"/>
  <c r="E60" i="1"/>
  <c r="D60" i="1"/>
  <c r="C60" i="1"/>
  <c r="B60" i="1"/>
  <c r="F60" i="1" s="1"/>
  <c r="A60" i="1"/>
  <c r="E59" i="1"/>
  <c r="D59" i="1"/>
  <c r="C59" i="1"/>
  <c r="B59" i="1"/>
  <c r="F59" i="1" s="1"/>
  <c r="A59" i="1"/>
  <c r="E58" i="1"/>
  <c r="D58" i="1"/>
  <c r="C58" i="1"/>
  <c r="B58" i="1"/>
  <c r="F58" i="1" s="1"/>
  <c r="A58" i="1"/>
  <c r="A54" i="1"/>
  <c r="E51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39" i="1" s="1"/>
  <c r="F16" i="1"/>
  <c r="F133" i="1" l="1"/>
  <c r="F82" i="1"/>
</calcChain>
</file>

<file path=xl/sharedStrings.xml><?xml version="1.0" encoding="utf-8"?>
<sst xmlns="http://schemas.openxmlformats.org/spreadsheetml/2006/main" count="87" uniqueCount="64">
  <si>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</si>
  <si>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</si>
  <si>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</si>
  <si>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</si>
  <si>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002633</t>
  </si>
  <si>
    <t>CONSEJO DIRECTIVO ESCOLAR</t>
  </si>
  <si>
    <t>Santa Ana, 14 de noviembre de 2018</t>
  </si>
  <si>
    <t>Nombre de la institucion:</t>
  </si>
  <si>
    <t xml:space="preserve">C.D.E C.E. SANTA ROSA GUACHIPILIN             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</si>
  <si>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</si>
  <si>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</si>
  <si>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</si>
  <si>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</si>
  <si>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</si>
  <si>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</si>
  <si>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</si>
  <si>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</si>
  <si>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</si>
  <si>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PLIEGO PAPEL CON BRILLO LASSER</t>
  </si>
  <si>
    <t>PLIEGO PAPEL COFRADO</t>
  </si>
  <si>
    <t>VEJIGA # 11 METALIZADA X 50</t>
  </si>
  <si>
    <t>VEJIGA #11 X100 NEGRA CRISTAL</t>
  </si>
  <si>
    <t>VEJIGA # 8 LISA X 50</t>
  </si>
  <si>
    <t>PLIEGO FOMY CON BRILLO SIN ADHESIVO</t>
  </si>
  <si>
    <t>PLIEGO FOMY C/BRILLO SIN ADHESIVO GALVEZ</t>
  </si>
  <si>
    <t>CANDELA SILICON DELGADA LARGA TUCAN</t>
  </si>
  <si>
    <t>BOLLO DE LANA GEN.</t>
  </si>
  <si>
    <t>PALILLO P/PINCHO GRANDE BOLSA X100</t>
  </si>
  <si>
    <t>TIRRO 3/4X26 YDS INDUSTRIAL AMERICAN TAPE</t>
  </si>
  <si>
    <t>PLIEGO PAPEL LUSTRE GEN.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</si>
  <si>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</si>
  <si>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</si>
  <si>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</si>
  <si>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</si>
  <si>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</si>
  <si>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</si>
  <si>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</si>
  <si>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</si>
  <si>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</si>
  <si>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</si>
  <si>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</si>
  <si>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</si>
  <si>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</si>
  <si>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</si>
  <si>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</si>
  <si>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</si>
  <si>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</si>
  <si>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</si>
  <si>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</si>
  <si>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</si>
  <si>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</si>
  <si>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</si>
  <si>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</si>
  <si>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</si>
  <si>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</si>
  <si>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</si>
  <si>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</si>
  <si>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OCHENTA Y CUATRO 85/100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</si>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</sst>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_-&quot;$&quot;* #,##0.00_-;\-&quot;$&quot;* #,##0.00_-;_-&quot;$&quot;* &quot;-&quot;??_-;_-@_-"/>
    <numFmt numFmtId="165" formatCode="_-* #,##0.00_-;\-* #,##0.00_-;_-* &quot;-&quot;??_-;_-@_-"/>
  </numFmts>
  <fonts count="8" x14ac:knownFonts="1">
    <font>
      <sz val="11"/>
      <color rgb="FF000000"/>
      <name val="Calibri"/>
    </font>
    <font>
      <b/>
      <sz val="11"/>
      <color rgb="FF000000"/>
      <name val="Calibri"/>
    </font>
    <font>
      <sz val="14"/>
      <color rgb="FF000000"/>
      <name val="Calibri"/>
    </font>
    <font>
      <sz val="12"/>
      <color rgb="FF000000"/>
      <name val="Calibri"/>
    </font>
    <font>
      <sz val="10"/>
      <color rgb="FF000000"/>
      <name val="Calibri"/>
    </font>
    <font>
      <u val="double"/>
      <sz val="12"/>
      <color rgb="FF000000"/>
      <name val="Calibri"/>
    </font>
    <font>
      <b/>
      <sz val="12"/>
      <color rgb="FF000000"/>
      <name val="Calibri"/>
    </font>
    <font>
      <sz val="8"/>
      <color rgb="FF000000"/>
      <name val="Calibri"/>
    </font>
  </fonts>
  <fills count="3">
    <fill>
      <patternFill patternType="none"/>
    </fill>
    <fill>
      <patternFill patternType="gray125"/>
    </fill>
    <fill>
      <patternFill patternType="none"/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double">
        <color rgb="FF000000"/>
      </bottom>
      <diagonal/>
    </border>
  </borders>
  <cellStyleXfs count="1">
    <xf numFmtId="0" fontId="0" fillId="0" borderId="0"/>
  </cellStyleXfs>
  <cellXfs count="81">
    <xf numFmtId="0" fontId="0" fillId="2" borderId="0" xfId="0" applyFill="1"/>
    <xf numFmtId="0" fontId="0" fillId="2" borderId="0" xfId="0" applyFill="1"/>
    <xf numFmtId="0" fontId="1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2" fillId="2" borderId="0" xfId="0" applyFont="1" applyFill="1"/>
    <xf numFmtId="0" fontId="3" fillId="2" borderId="0" xfId="0" applyFont="1" applyFill="1"/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top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164" fontId="0" fillId="2" borderId="1" xfId="0" applyNumberFormat="1" applyFill="1" applyBorder="1" applyAlignment="1">
      <alignment horizontal="center" vertical="center"/>
    </xf>
    <xf numFmtId="165" fontId="0" fillId="2" borderId="1" xfId="0" applyNumberFormat="1" applyFill="1" applyBorder="1"/>
    <xf numFmtId="0" fontId="5" fillId="2" borderId="0" xfId="0" applyFont="1" applyFill="1" applyAlignment="1">
      <alignment horizontal="center"/>
    </xf>
    <xf numFmtId="0" fontId="0" fillId="2" borderId="0" xfId="0" applyFill="1"/>
    <xf numFmtId="0" fontId="0" fillId="2" borderId="2" xfId="0" applyFill="1" applyBorder="1"/>
    <xf numFmtId="0" fontId="0" fillId="2" borderId="0" xfId="0" applyFill="1" applyAlignment="1">
      <alignment vertical="top"/>
    </xf>
    <xf numFmtId="0" fontId="0" fillId="2" borderId="2" xfId="0" applyFill="1" applyBorder="1"/>
    <xf numFmtId="0" fontId="4" fillId="2" borderId="0" xfId="0" applyFont="1" applyFill="1" applyAlignment="1">
      <alignment horizontal="center"/>
    </xf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1" fillId="2" borderId="7" xfId="0" applyFont="1" applyFill="1" applyBorder="1" applyAlignment="1">
      <alignment horizontal="left" vertical="top"/>
    </xf>
    <xf numFmtId="0" fontId="1" fillId="2" borderId="3" xfId="0" applyFont="1" applyFill="1" applyBorder="1" applyAlignment="1">
      <alignment horizontal="left" vertical="top"/>
    </xf>
    <xf numFmtId="0" fontId="1" fillId="2" borderId="8" xfId="0" applyFont="1" applyFill="1" applyBorder="1" applyAlignment="1">
      <alignment horizontal="left" vertical="top"/>
    </xf>
    <xf numFmtId="0" fontId="1" fillId="2" borderId="9" xfId="0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top"/>
    </xf>
    <xf numFmtId="0" fontId="1" fillId="2" borderId="10" xfId="0" applyFont="1" applyFill="1" applyBorder="1" applyAlignment="1">
      <alignment horizontal="left" vertical="top"/>
    </xf>
    <xf numFmtId="0" fontId="1" fillId="2" borderId="0" xfId="0" applyFont="1" applyFill="1" applyAlignment="1">
      <alignment horizontal="left" vertical="top"/>
    </xf>
    <xf numFmtId="0" fontId="1" fillId="2" borderId="0" xfId="0" applyFont="1" applyFill="1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right"/>
    </xf>
    <xf numFmtId="0" fontId="1" fillId="2" borderId="0" xfId="0" applyFont="1" applyFill="1" applyAlignment="1">
      <alignment horizontal="left" vertical="center"/>
    </xf>
    <xf numFmtId="0" fontId="0" fillId="2" borderId="1" xfId="0" applyFill="1" applyBorder="1" applyAlignment="1">
      <alignment horizontal="left" vertical="top"/>
    </xf>
    <xf numFmtId="0" fontId="0" fillId="2" borderId="1" xfId="0" applyFill="1" applyBorder="1" applyAlignment="1">
      <alignment horizontal="left"/>
    </xf>
    <xf numFmtId="44" fontId="0" fillId="2" borderId="1" xfId="0" applyNumberFormat="1" applyFill="1" applyBorder="1" applyAlignment="1">
      <alignment horizontal="center" vertical="top"/>
    </xf>
    <xf numFmtId="44" fontId="0" fillId="2" borderId="1" xfId="0" applyNumberFormat="1" applyFill="1" applyBorder="1" applyAlignment="1">
      <alignment horizontal="left"/>
    </xf>
    <xf numFmtId="44" fontId="0" fillId="2" borderId="1" xfId="0" applyNumberFormat="1" applyFill="1" applyBorder="1" applyAlignment="1">
      <alignment horizontal="center"/>
    </xf>
    <xf numFmtId="44" fontId="0" fillId="2" borderId="1" xfId="0" applyNumberFormat="1" applyFill="1" applyBorder="1"/>
    <xf numFmtId="0" fontId="0" fillId="2" borderId="11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0" fillId="2" borderId="6" xfId="0" applyFill="1" applyBorder="1" applyAlignment="1">
      <alignment horizontal="left"/>
    </xf>
    <xf numFmtId="0" fontId="0" fillId="2" borderId="0" xfId="0" applyFill="1" applyAlignment="1">
      <alignment horizontal="right"/>
    </xf>
    <xf numFmtId="0" fontId="0" fillId="2" borderId="6" xfId="0" applyFill="1" applyBorder="1"/>
    <xf numFmtId="0" fontId="0" fillId="2" borderId="12" xfId="0" applyFill="1" applyBorder="1"/>
    <xf numFmtId="0" fontId="0" fillId="2" borderId="12" xfId="0" applyFill="1" applyBorder="1"/>
    <xf numFmtId="0" fontId="0" fillId="2" borderId="7" xfId="0" applyFill="1" applyBorder="1"/>
    <xf numFmtId="0" fontId="0" fillId="2" borderId="2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3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2" borderId="6" xfId="0" applyFill="1" applyBorder="1" applyAlignment="1">
      <alignment horizontal="left"/>
    </xf>
    <xf numFmtId="0" fontId="0" fillId="2" borderId="0" xfId="0" applyFill="1" applyAlignment="1">
      <alignment horizontal="left"/>
    </xf>
    <xf numFmtId="0" fontId="0" fillId="2" borderId="12" xfId="0" applyFill="1" applyBorder="1" applyAlignment="1">
      <alignment horizontal="left"/>
    </xf>
    <xf numFmtId="0" fontId="0" fillId="2" borderId="9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10" xfId="0" applyFill="1" applyBorder="1" applyAlignment="1">
      <alignment horizontal="left"/>
    </xf>
    <xf numFmtId="0" fontId="0" fillId="2" borderId="0" xfId="0" applyFill="1" applyAlignment="1">
      <alignment horizontal="left" vertical="top"/>
    </xf>
    <xf numFmtId="0" fontId="6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0" fillId="2" borderId="7" xfId="0" applyFill="1" applyBorder="1" applyAlignment="1">
      <alignment horizontal="left" vertical="top"/>
    </xf>
    <xf numFmtId="0" fontId="0" fillId="2" borderId="3" xfId="0" applyFill="1" applyBorder="1" applyAlignment="1">
      <alignment horizontal="left" vertical="top"/>
    </xf>
    <xf numFmtId="0" fontId="0" fillId="2" borderId="8" xfId="0" applyFill="1" applyBorder="1" applyAlignment="1">
      <alignment horizontal="left" vertical="top"/>
    </xf>
    <xf numFmtId="0" fontId="0" fillId="2" borderId="9" xfId="0" applyFill="1" applyBorder="1" applyAlignment="1">
      <alignment horizontal="left" vertical="top"/>
    </xf>
    <xf numFmtId="0" fontId="0" fillId="2" borderId="2" xfId="0" applyFill="1" applyBorder="1" applyAlignment="1">
      <alignment horizontal="left" vertical="top"/>
    </xf>
    <xf numFmtId="0" fontId="0" fillId="2" borderId="10" xfId="0" applyFill="1" applyBorder="1" applyAlignment="1">
      <alignment horizontal="left" vertical="top"/>
    </xf>
    <xf numFmtId="0" fontId="3" fillId="2" borderId="0" xfId="0" applyFont="1" applyFill="1" applyAlignment="1">
      <alignment horizontal="left"/>
    </xf>
    <xf numFmtId="0" fontId="4" fillId="2" borderId="0" xfId="0" applyFont="1" applyFill="1" applyAlignment="1">
      <alignment horizontal="center" vertical="top" wrapText="1"/>
    </xf>
    <xf numFmtId="0" fontId="0" fillId="2" borderId="0" xfId="0" applyFill="1" applyAlignment="1">
      <alignment horizontal="center" vertical="top" wrapText="1"/>
    </xf>
    <xf numFmtId="0" fontId="7" fillId="2" borderId="0" xfId="0" applyFont="1" applyFill="1" applyAlignment="1">
      <alignment horizontal="center"/>
    </xf>
    <xf numFmtId="0" fontId="0" fillId="2" borderId="0" xfId="0" applyFill="1" applyAlignment="1">
      <alignment horizontal="right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left" vertical="center"/>
    </xf>
  </cellXfs>
  <cellStyles count="1">
    <cellStyle name="Normal" xfId="0" builtinId="0"/>
  </cellStyles>
  <dxfs count="230"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0"/>
  <sheetViews>
    <sheetView tabSelected="1" view="pageBreakPreview" topLeftCell="A112" workbookViewId="0">
      <selection sqref="A1:F140"/>
    </sheetView>
  </sheetViews>
  <sheetFormatPr baseColWidth="10" defaultColWidth="9.140625" defaultRowHeight="15" x14ac:dyDescent="0.25"/>
  <cols>
    <col min="1" max="1" width="4.7109375" customWidth="1"/>
    <col min="3" max="3" width="9.85546875" customWidth="1"/>
    <col min="4" max="4" width="44.28515625" customWidth="1"/>
    <col min="6" max="6" width="11" customWidth="1"/>
  </cols>
  <sheetData>
    <row r="1" spans="1:6" ht="15.75" customHeight="1" x14ac:dyDescent="0.25">
      <c r="A1" s="65" t="s">
        <v>0</v>
      </c>
      <c r="B1" s="66"/>
      <c r="C1" s="66"/>
      <c r="D1" s="66"/>
      <c r="E1" s="66"/>
      <c r="F1" s="66"/>
    </row>
    <row r="2" spans="1:6" ht="16.5" customHeight="1" x14ac:dyDescent="0.25">
      <c r="A2" s="67" t="s">
        <v>1</v>
      </c>
      <c r="B2" s="67"/>
      <c r="C2" s="67"/>
      <c r="D2" s="67"/>
      <c r="E2" s="67"/>
      <c r="F2" s="67"/>
    </row>
    <row r="3" spans="1:6" ht="15.75" customHeight="1" x14ac:dyDescent="0.25">
      <c r="A3" s="1"/>
      <c r="B3" s="2" t="s">
        <v>2</v>
      </c>
      <c r="C3" s="2"/>
      <c r="D3" s="2"/>
      <c r="E3" s="3"/>
      <c r="F3" s="3"/>
    </row>
    <row r="4" spans="1:6" x14ac:dyDescent="0.25">
      <c r="A4" s="79" t="s">
        <v>3</v>
      </c>
      <c r="B4" s="79"/>
      <c r="C4" s="79"/>
      <c r="D4" s="79"/>
      <c r="E4" s="50"/>
      <c r="F4" s="50"/>
    </row>
    <row r="5" spans="1:6" x14ac:dyDescent="0.25">
      <c r="A5" s="1"/>
      <c r="B5" s="2"/>
      <c r="C5" s="3"/>
      <c r="D5" s="3"/>
      <c r="E5" s="57" t="s">
        <v>4</v>
      </c>
      <c r="F5" s="57"/>
    </row>
    <row r="6" spans="1:6" x14ac:dyDescent="0.25">
      <c r="A6" s="80" t="s">
        <v>5</v>
      </c>
      <c r="B6" s="80"/>
      <c r="C6" s="80"/>
      <c r="D6" s="80"/>
      <c r="E6" s="3"/>
      <c r="F6" s="3"/>
    </row>
    <row r="7" spans="1:6" x14ac:dyDescent="0.25">
      <c r="A7" s="1"/>
      <c r="B7" s="1"/>
      <c r="C7" s="1"/>
      <c r="D7" s="78" t="s">
        <v>6</v>
      </c>
      <c r="E7" s="78"/>
      <c r="F7" s="78"/>
    </row>
    <row r="8" spans="1:6" x14ac:dyDescent="0.25">
      <c r="A8" s="1"/>
      <c r="B8" s="1"/>
      <c r="C8" s="1"/>
      <c r="D8" s="1"/>
      <c r="E8" s="1"/>
      <c r="F8" s="1"/>
    </row>
    <row r="9" spans="1:6" x14ac:dyDescent="0.25">
      <c r="A9" s="14" t="s">
        <v>7</v>
      </c>
      <c r="B9" s="14"/>
      <c r="C9" s="14"/>
      <c r="D9" s="14" t="s">
        <v>8</v>
      </c>
      <c r="E9" s="14"/>
      <c r="F9" s="14"/>
    </row>
    <row r="10" spans="1:6" ht="18.75" customHeight="1" x14ac:dyDescent="0.3">
      <c r="A10" s="1"/>
      <c r="B10" s="4"/>
      <c r="C10" s="1"/>
      <c r="D10" s="1"/>
      <c r="E10" s="1"/>
      <c r="F10" s="1"/>
    </row>
    <row r="11" spans="1:6" ht="15.75" customHeight="1" x14ac:dyDescent="0.25">
      <c r="A11" s="31" t="s">
        <v>9</v>
      </c>
      <c r="B11" s="5"/>
      <c r="C11" s="5"/>
      <c r="D11" s="5"/>
      <c r="E11" s="5"/>
      <c r="F11" s="5"/>
    </row>
    <row r="12" spans="1:6" ht="15.75" customHeight="1" x14ac:dyDescent="0.25">
      <c r="A12" s="74" t="s">
        <v>10</v>
      </c>
      <c r="B12" s="74"/>
      <c r="C12" s="74"/>
      <c r="D12" s="74"/>
      <c r="E12" s="74"/>
      <c r="F12" s="74"/>
    </row>
    <row r="13" spans="1:6" x14ac:dyDescent="0.25">
      <c r="A13" s="59" t="s">
        <v>11</v>
      </c>
      <c r="B13" s="59"/>
      <c r="C13" s="59"/>
      <c r="D13" s="59"/>
      <c r="E13" s="59"/>
      <c r="F13" s="59"/>
    </row>
    <row r="14" spans="1:6" x14ac:dyDescent="0.25">
      <c r="A14" s="1"/>
      <c r="B14" s="1"/>
      <c r="C14" s="1"/>
      <c r="D14" s="1"/>
      <c r="E14" s="1"/>
      <c r="F14" s="1"/>
    </row>
    <row r="15" spans="1:6" ht="25.5" customHeight="1" x14ac:dyDescent="0.2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 x14ac:dyDescent="0.25">
      <c r="A16" s="8">
        <v>1</v>
      </c>
      <c r="B16" s="9">
        <v>5</v>
      </c>
      <c r="C16" s="9"/>
      <c r="D16" s="36" t="s">
        <v>18</v>
      </c>
      <c r="E16" s="38">
        <v>0.7</v>
      </c>
      <c r="F16" s="11">
        <f t="shared" ref="F16:F38" si="0">B16*E16</f>
        <v>3.5</v>
      </c>
    </row>
    <row r="17" spans="1:6" x14ac:dyDescent="0.25">
      <c r="A17" s="9">
        <v>2</v>
      </c>
      <c r="B17" s="9">
        <v>2</v>
      </c>
      <c r="C17" s="9"/>
      <c r="D17" s="36" t="s">
        <v>19</v>
      </c>
      <c r="E17" s="39">
        <v>0.45</v>
      </c>
      <c r="F17" s="11">
        <f t="shared" si="0"/>
        <v>0.9</v>
      </c>
    </row>
    <row r="18" spans="1:6" x14ac:dyDescent="0.25">
      <c r="A18" s="9">
        <v>3</v>
      </c>
      <c r="B18" s="9">
        <v>10</v>
      </c>
      <c r="C18" s="9"/>
      <c r="D18" s="36" t="s">
        <v>20</v>
      </c>
      <c r="E18" s="39">
        <v>3.7</v>
      </c>
      <c r="F18" s="11">
        <f t="shared" si="0"/>
        <v>37</v>
      </c>
    </row>
    <row r="19" spans="1:6" x14ac:dyDescent="0.25">
      <c r="A19" s="9">
        <v>4</v>
      </c>
      <c r="B19" s="9">
        <v>1</v>
      </c>
      <c r="C19" s="9"/>
      <c r="D19" s="36" t="s">
        <v>21</v>
      </c>
      <c r="E19" s="39">
        <v>6.5</v>
      </c>
      <c r="F19" s="11">
        <f t="shared" si="0"/>
        <v>6.5</v>
      </c>
    </row>
    <row r="20" spans="1:6" x14ac:dyDescent="0.25">
      <c r="A20" s="9">
        <v>5</v>
      </c>
      <c r="B20" s="9">
        <v>1</v>
      </c>
      <c r="C20" s="9"/>
      <c r="D20" s="36" t="s">
        <v>22</v>
      </c>
      <c r="E20" s="39">
        <v>1.7</v>
      </c>
      <c r="F20" s="11">
        <f t="shared" si="0"/>
        <v>1.7</v>
      </c>
    </row>
    <row r="21" spans="1:6" x14ac:dyDescent="0.25">
      <c r="A21" s="9">
        <v>6</v>
      </c>
      <c r="B21" s="9">
        <v>5</v>
      </c>
      <c r="C21" s="9"/>
      <c r="D21" s="36" t="s">
        <v>23</v>
      </c>
      <c r="E21" s="39">
        <v>1.6</v>
      </c>
      <c r="F21" s="11">
        <f t="shared" si="0"/>
        <v>8</v>
      </c>
    </row>
    <row r="22" spans="1:6" x14ac:dyDescent="0.25">
      <c r="A22" s="9">
        <v>7</v>
      </c>
      <c r="B22" s="9">
        <v>2</v>
      </c>
      <c r="C22" s="9"/>
      <c r="D22" s="36" t="s">
        <v>24</v>
      </c>
      <c r="E22" s="39">
        <v>2.375</v>
      </c>
      <c r="F22" s="11">
        <f t="shared" si="0"/>
        <v>4.75</v>
      </c>
    </row>
    <row r="23" spans="1:6" x14ac:dyDescent="0.25">
      <c r="A23" s="9">
        <v>8</v>
      </c>
      <c r="B23" s="9">
        <v>100</v>
      </c>
      <c r="C23" s="9"/>
      <c r="D23" s="41" t="s">
        <v>25</v>
      </c>
      <c r="E23" s="39">
        <v>0.11</v>
      </c>
      <c r="F23" s="11">
        <f t="shared" si="0"/>
        <v>11</v>
      </c>
    </row>
    <row r="24" spans="1:6" x14ac:dyDescent="0.25">
      <c r="A24" s="9">
        <v>9</v>
      </c>
      <c r="B24" s="9">
        <v>1</v>
      </c>
      <c r="C24" s="9"/>
      <c r="D24" s="36" t="s">
        <v>26</v>
      </c>
      <c r="E24" s="39">
        <v>0.45</v>
      </c>
      <c r="F24" s="11">
        <f t="shared" si="0"/>
        <v>0.45</v>
      </c>
    </row>
    <row r="25" spans="1:6" x14ac:dyDescent="0.25">
      <c r="A25" s="9">
        <v>10</v>
      </c>
      <c r="B25" s="9">
        <v>1</v>
      </c>
      <c r="C25" s="9"/>
      <c r="D25" s="36" t="s">
        <v>27</v>
      </c>
      <c r="E25" s="39">
        <v>1.3</v>
      </c>
      <c r="F25" s="11">
        <f t="shared" si="0"/>
        <v>1.3</v>
      </c>
    </row>
    <row r="26" spans="1:6" x14ac:dyDescent="0.25">
      <c r="A26" s="9">
        <v>11</v>
      </c>
      <c r="B26" s="9">
        <v>10</v>
      </c>
      <c r="C26" s="9"/>
      <c r="D26" s="36" t="s">
        <v>28</v>
      </c>
      <c r="E26" s="39">
        <v>0.75</v>
      </c>
      <c r="F26" s="11">
        <f t="shared" si="0"/>
        <v>7.5</v>
      </c>
    </row>
    <row r="27" spans="1:6" x14ac:dyDescent="0.25">
      <c r="A27" s="9">
        <v>12</v>
      </c>
      <c r="B27" s="9">
        <v>15</v>
      </c>
      <c r="C27" s="9"/>
      <c r="D27" s="36" t="s">
        <v>29</v>
      </c>
      <c r="E27" s="39">
        <v>0.15</v>
      </c>
      <c r="F27" s="11">
        <f t="shared" si="0"/>
        <v>2.25</v>
      </c>
    </row>
    <row r="28" spans="1:6" x14ac:dyDescent="0.25">
      <c r="A28" s="9"/>
      <c r="B28" s="9"/>
      <c r="C28" s="9"/>
      <c r="D28" s="36"/>
      <c r="E28" s="39"/>
      <c r="F28" s="11">
        <f t="shared" si="0"/>
        <v>0</v>
      </c>
    </row>
    <row r="29" spans="1:6" x14ac:dyDescent="0.25">
      <c r="A29" s="9"/>
      <c r="B29" s="9"/>
      <c r="C29" s="9"/>
      <c r="D29" s="36"/>
      <c r="E29" s="39"/>
      <c r="F29" s="11">
        <f t="shared" si="0"/>
        <v>0</v>
      </c>
    </row>
    <row r="30" spans="1:6" x14ac:dyDescent="0.25">
      <c r="A30" s="9"/>
      <c r="B30" s="9"/>
      <c r="C30" s="9"/>
      <c r="D30" s="36"/>
      <c r="E30" s="39"/>
      <c r="F30" s="11">
        <f t="shared" si="0"/>
        <v>0</v>
      </c>
    </row>
    <row r="31" spans="1:6" x14ac:dyDescent="0.25">
      <c r="A31" s="10"/>
      <c r="B31" s="10"/>
      <c r="C31" s="10"/>
      <c r="D31" s="36"/>
      <c r="E31" s="40"/>
      <c r="F31" s="11">
        <f t="shared" si="0"/>
        <v>0</v>
      </c>
    </row>
    <row r="32" spans="1:6" x14ac:dyDescent="0.25">
      <c r="A32" s="10"/>
      <c r="B32" s="10"/>
      <c r="C32" s="10"/>
      <c r="D32" s="36"/>
      <c r="E32" s="40"/>
      <c r="F32" s="11">
        <f t="shared" si="0"/>
        <v>0</v>
      </c>
    </row>
    <row r="33" spans="1:6" x14ac:dyDescent="0.25">
      <c r="A33" s="10"/>
      <c r="B33" s="10"/>
      <c r="C33" s="10"/>
      <c r="D33" s="36"/>
      <c r="E33" s="40"/>
      <c r="F33" s="11">
        <f t="shared" si="0"/>
        <v>0</v>
      </c>
    </row>
    <row r="34" spans="1:6" x14ac:dyDescent="0.25">
      <c r="A34" s="10"/>
      <c r="B34" s="10"/>
      <c r="C34" s="10"/>
      <c r="D34" s="36"/>
      <c r="E34" s="40"/>
      <c r="F34" s="11">
        <f t="shared" si="0"/>
        <v>0</v>
      </c>
    </row>
    <row r="35" spans="1:6" x14ac:dyDescent="0.25">
      <c r="A35" s="10"/>
      <c r="B35" s="10"/>
      <c r="C35" s="10"/>
      <c r="D35" s="36"/>
      <c r="E35" s="40"/>
      <c r="F35" s="11">
        <f t="shared" si="0"/>
        <v>0</v>
      </c>
    </row>
    <row r="36" spans="1:6" x14ac:dyDescent="0.25">
      <c r="A36" s="10"/>
      <c r="B36" s="10"/>
      <c r="C36" s="10"/>
      <c r="D36" s="36"/>
      <c r="E36" s="40"/>
      <c r="F36" s="11">
        <f t="shared" si="0"/>
        <v>0</v>
      </c>
    </row>
    <row r="37" spans="1:6" x14ac:dyDescent="0.25">
      <c r="A37" s="10"/>
      <c r="B37" s="10"/>
      <c r="C37" s="10"/>
      <c r="D37" s="36"/>
      <c r="E37" s="40"/>
      <c r="F37" s="11">
        <f t="shared" si="0"/>
        <v>0</v>
      </c>
    </row>
    <row r="38" spans="1:6" x14ac:dyDescent="0.25">
      <c r="A38" s="10"/>
      <c r="B38" s="10"/>
      <c r="C38" s="10"/>
      <c r="D38" s="36"/>
      <c r="E38" s="40"/>
      <c r="F38" s="11">
        <f t="shared" si="0"/>
        <v>0</v>
      </c>
    </row>
    <row r="39" spans="1:6" x14ac:dyDescent="0.25">
      <c r="A39" s="10"/>
      <c r="B39" s="10"/>
      <c r="C39" s="10"/>
      <c r="D39" s="10"/>
      <c r="E39" s="10" t="s">
        <v>17</v>
      </c>
      <c r="F39" s="40">
        <f>SUM(F16:F38)</f>
        <v>84.85</v>
      </c>
    </row>
    <row r="40" spans="1:6" x14ac:dyDescent="0.25">
      <c r="A40" s="1" t="s">
        <v>30</v>
      </c>
      <c r="B40" s="1"/>
      <c r="C40" s="1"/>
      <c r="D40" s="1"/>
      <c r="E40" s="1"/>
      <c r="F40" s="1"/>
    </row>
    <row r="41" spans="1:6" x14ac:dyDescent="0.25">
      <c r="A41" s="1" t="s">
        <v>31</v>
      </c>
      <c r="B41" s="1"/>
      <c r="C41" s="1"/>
      <c r="D41" s="1"/>
      <c r="E41" s="1"/>
      <c r="F41" s="1"/>
    </row>
    <row r="42" spans="1:6" x14ac:dyDescent="0.25">
      <c r="A42" s="1"/>
      <c r="B42" s="1"/>
      <c r="C42" s="1"/>
      <c r="D42" s="1"/>
      <c r="E42" s="1"/>
      <c r="F42" s="1"/>
    </row>
    <row r="43" spans="1:6" x14ac:dyDescent="0.25">
      <c r="A43" s="1"/>
      <c r="B43" s="1"/>
      <c r="C43" s="1"/>
      <c r="D43" s="1"/>
      <c r="E43" s="1"/>
      <c r="F43" s="1"/>
    </row>
    <row r="44" spans="1:6" x14ac:dyDescent="0.25">
      <c r="A44" s="33" t="s">
        <v>32</v>
      </c>
      <c r="B44" s="50" t="s">
        <v>33</v>
      </c>
      <c r="C44" s="50"/>
      <c r="D44" s="33" t="s">
        <v>32</v>
      </c>
      <c r="E44" s="50" t="s">
        <v>34</v>
      </c>
      <c r="F44" s="50"/>
    </row>
    <row r="45" spans="1:6" x14ac:dyDescent="0.25">
      <c r="A45" s="1"/>
      <c r="B45" s="75" t="s">
        <v>35</v>
      </c>
      <c r="C45" s="76"/>
      <c r="D45" s="1"/>
      <c r="E45" s="77" t="s">
        <v>0</v>
      </c>
      <c r="F45" s="77"/>
    </row>
    <row r="46" spans="1:6" x14ac:dyDescent="0.25">
      <c r="A46" s="1"/>
      <c r="B46" s="76"/>
      <c r="C46" s="76"/>
      <c r="D46" s="1"/>
      <c r="E46" s="50" t="s">
        <v>36</v>
      </c>
      <c r="F46" s="50"/>
    </row>
    <row r="47" spans="1:6" x14ac:dyDescent="0.25">
      <c r="A47" s="1"/>
      <c r="B47" s="1"/>
      <c r="C47" s="1"/>
      <c r="D47" s="1"/>
      <c r="E47" s="32"/>
      <c r="F47" s="32"/>
    </row>
    <row r="48" spans="1:6" ht="15.75" customHeight="1" x14ac:dyDescent="0.25">
      <c r="A48" s="65" t="s">
        <v>0</v>
      </c>
      <c r="B48" s="66"/>
      <c r="C48" s="66"/>
      <c r="D48" s="66"/>
      <c r="E48" s="66"/>
      <c r="F48" s="66"/>
    </row>
    <row r="49" spans="1:6" ht="16.5" customHeight="1" x14ac:dyDescent="0.25">
      <c r="A49" s="67" t="s">
        <v>1</v>
      </c>
      <c r="B49" s="67"/>
      <c r="C49" s="67"/>
      <c r="D49" s="67"/>
      <c r="E49" s="67"/>
      <c r="F49" s="67"/>
    </row>
    <row r="50" spans="1:6" ht="16.5" customHeight="1" x14ac:dyDescent="0.25">
      <c r="A50" s="13"/>
      <c r="B50" s="13"/>
      <c r="C50" s="13"/>
      <c r="D50" s="13"/>
      <c r="E50" s="13"/>
      <c r="F50" s="13"/>
    </row>
    <row r="51" spans="1:6" x14ac:dyDescent="0.25">
      <c r="A51" s="1"/>
      <c r="B51" s="2" t="s">
        <v>37</v>
      </c>
      <c r="C51" s="2"/>
      <c r="D51" s="34"/>
      <c r="E51" s="57" t="str">
        <f>E5</f>
        <v>FAC 002633</v>
      </c>
      <c r="F51" s="57"/>
    </row>
    <row r="52" spans="1:6" x14ac:dyDescent="0.25">
      <c r="A52" s="1"/>
      <c r="B52" s="2"/>
      <c r="C52" s="2"/>
      <c r="D52" s="2"/>
      <c r="E52" s="3"/>
      <c r="F52" s="3"/>
    </row>
    <row r="53" spans="1:6" x14ac:dyDescent="0.25">
      <c r="A53" s="14" t="s">
        <v>38</v>
      </c>
      <c r="B53" s="14"/>
      <c r="C53" s="14"/>
      <c r="D53" s="14"/>
      <c r="E53" s="14"/>
      <c r="F53" s="14"/>
    </row>
    <row r="54" spans="1:6" x14ac:dyDescent="0.25">
      <c r="A54" s="14" t="str">
        <f>CONCATENATE("NOMBRE DEL CENTRO EDUCATIVO: ",$D$9)</f>
        <v xml:space="preserve">NOMBRE DEL CENTRO EDUCATIVO: C.D.E C.E. SANTA ROSA GUACHIPILIN                                                                                       </v>
      </c>
      <c r="B54" s="14"/>
      <c r="C54" s="14"/>
      <c r="D54" s="14"/>
      <c r="E54" s="14"/>
      <c r="F54" s="14"/>
    </row>
    <row r="55" spans="1:6" x14ac:dyDescent="0.25">
      <c r="A55" s="14" t="s">
        <v>39</v>
      </c>
      <c r="B55" s="14"/>
      <c r="C55" s="14"/>
      <c r="D55" s="14"/>
      <c r="E55" s="14"/>
      <c r="F55" s="14"/>
    </row>
    <row r="56" spans="1:6" x14ac:dyDescent="0.25">
      <c r="A56" s="62" t="s">
        <v>40</v>
      </c>
      <c r="B56" s="62"/>
      <c r="C56" s="62"/>
      <c r="D56" s="15"/>
      <c r="E56" s="1"/>
      <c r="F56" s="1"/>
    </row>
    <row r="57" spans="1:6" ht="25.5" customHeight="1" x14ac:dyDescent="0.2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 x14ac:dyDescent="0.25">
      <c r="A58" s="8">
        <f t="shared" ref="A58:E67" si="1">A16</f>
        <v>1</v>
      </c>
      <c r="B58" s="8">
        <f t="shared" si="1"/>
        <v>5</v>
      </c>
      <c r="C58" s="8">
        <f t="shared" si="1"/>
        <v>0</v>
      </c>
      <c r="D58" s="35" t="str">
        <f t="shared" si="1"/>
        <v>PLIEGO PAPEL CON BRILLO LASSER</v>
      </c>
      <c r="E58" s="37">
        <f t="shared" si="1"/>
        <v>0.7</v>
      </c>
      <c r="F58" s="11">
        <f t="shared" ref="F58:F80" si="2">B58*E58</f>
        <v>3.5</v>
      </c>
    </row>
    <row r="59" spans="1:6" x14ac:dyDescent="0.25">
      <c r="A59" s="8">
        <f t="shared" si="1"/>
        <v>2</v>
      </c>
      <c r="B59" s="8">
        <f t="shared" si="1"/>
        <v>2</v>
      </c>
      <c r="C59" s="8">
        <f t="shared" si="1"/>
        <v>0</v>
      </c>
      <c r="D59" s="35" t="str">
        <f t="shared" si="1"/>
        <v>PLIEGO PAPEL COFRADO</v>
      </c>
      <c r="E59" s="37">
        <f t="shared" si="1"/>
        <v>0.45</v>
      </c>
      <c r="F59" s="11">
        <f t="shared" si="2"/>
        <v>0.9</v>
      </c>
    </row>
    <row r="60" spans="1:6" x14ac:dyDescent="0.25">
      <c r="A60" s="8">
        <f t="shared" si="1"/>
        <v>3</v>
      </c>
      <c r="B60" s="8">
        <f t="shared" si="1"/>
        <v>10</v>
      </c>
      <c r="C60" s="8">
        <f t="shared" si="1"/>
        <v>0</v>
      </c>
      <c r="D60" s="35" t="str">
        <f t="shared" si="1"/>
        <v>VEJIGA # 11 METALIZADA X 50</v>
      </c>
      <c r="E60" s="37">
        <f t="shared" si="1"/>
        <v>3.7</v>
      </c>
      <c r="F60" s="11">
        <f t="shared" si="2"/>
        <v>37</v>
      </c>
    </row>
    <row r="61" spans="1:6" x14ac:dyDescent="0.25">
      <c r="A61" s="8">
        <f t="shared" si="1"/>
        <v>4</v>
      </c>
      <c r="B61" s="8">
        <f t="shared" si="1"/>
        <v>1</v>
      </c>
      <c r="C61" s="8">
        <f t="shared" si="1"/>
        <v>0</v>
      </c>
      <c r="D61" s="35" t="str">
        <f t="shared" si="1"/>
        <v>VEJIGA #11 X100 NEGRA CRISTAL</v>
      </c>
      <c r="E61" s="37">
        <f t="shared" si="1"/>
        <v>6.5</v>
      </c>
      <c r="F61" s="11">
        <f t="shared" si="2"/>
        <v>6.5</v>
      </c>
    </row>
    <row r="62" spans="1:6" x14ac:dyDescent="0.25">
      <c r="A62" s="8">
        <f t="shared" si="1"/>
        <v>5</v>
      </c>
      <c r="B62" s="8">
        <f t="shared" si="1"/>
        <v>1</v>
      </c>
      <c r="C62" s="8">
        <f t="shared" si="1"/>
        <v>0</v>
      </c>
      <c r="D62" s="35" t="str">
        <f t="shared" si="1"/>
        <v>VEJIGA # 8 LISA X 50</v>
      </c>
      <c r="E62" s="37">
        <f t="shared" si="1"/>
        <v>1.7</v>
      </c>
      <c r="F62" s="11">
        <f t="shared" si="2"/>
        <v>1.7</v>
      </c>
    </row>
    <row r="63" spans="1:6" x14ac:dyDescent="0.25">
      <c r="A63" s="8">
        <f t="shared" si="1"/>
        <v>6</v>
      </c>
      <c r="B63" s="8">
        <f t="shared" si="1"/>
        <v>5</v>
      </c>
      <c r="C63" s="8">
        <f t="shared" si="1"/>
        <v>0</v>
      </c>
      <c r="D63" s="35" t="str">
        <f t="shared" si="1"/>
        <v>PLIEGO FOMY CON BRILLO SIN ADHESIVO</v>
      </c>
      <c r="E63" s="37">
        <f t="shared" si="1"/>
        <v>1.6</v>
      </c>
      <c r="F63" s="11">
        <f t="shared" si="2"/>
        <v>8</v>
      </c>
    </row>
    <row r="64" spans="1:6" x14ac:dyDescent="0.25">
      <c r="A64" s="8">
        <f t="shared" si="1"/>
        <v>7</v>
      </c>
      <c r="B64" s="8">
        <f t="shared" si="1"/>
        <v>2</v>
      </c>
      <c r="C64" s="8">
        <f t="shared" si="1"/>
        <v>0</v>
      </c>
      <c r="D64" s="35" t="str">
        <f t="shared" si="1"/>
        <v>PLIEGO FOMY C/BRILLO SIN ADHESIVO GALVEZ</v>
      </c>
      <c r="E64" s="37">
        <f t="shared" si="1"/>
        <v>2.375</v>
      </c>
      <c r="F64" s="11">
        <f t="shared" si="2"/>
        <v>4.75</v>
      </c>
    </row>
    <row r="65" spans="1:6" x14ac:dyDescent="0.25">
      <c r="A65" s="8">
        <f t="shared" si="1"/>
        <v>8</v>
      </c>
      <c r="B65" s="8">
        <f t="shared" si="1"/>
        <v>100</v>
      </c>
      <c r="C65" s="8">
        <f t="shared" si="1"/>
        <v>0</v>
      </c>
      <c r="D65" s="35" t="str">
        <f t="shared" si="1"/>
        <v>CANDELA SILICON DELGADA LARGA TUCAN</v>
      </c>
      <c r="E65" s="37">
        <f t="shared" si="1"/>
        <v>0.11</v>
      </c>
      <c r="F65" s="11">
        <f t="shared" si="2"/>
        <v>11</v>
      </c>
    </row>
    <row r="66" spans="1:6" x14ac:dyDescent="0.25">
      <c r="A66" s="8">
        <f t="shared" si="1"/>
        <v>9</v>
      </c>
      <c r="B66" s="8">
        <f t="shared" si="1"/>
        <v>1</v>
      </c>
      <c r="C66" s="8">
        <f t="shared" si="1"/>
        <v>0</v>
      </c>
      <c r="D66" s="35" t="str">
        <f t="shared" si="1"/>
        <v>BOLLO DE LANA GEN.</v>
      </c>
      <c r="E66" s="37">
        <f t="shared" si="1"/>
        <v>0.45</v>
      </c>
      <c r="F66" s="11">
        <f t="shared" si="2"/>
        <v>0.45</v>
      </c>
    </row>
    <row r="67" spans="1:6" x14ac:dyDescent="0.25">
      <c r="A67" s="8">
        <f t="shared" si="1"/>
        <v>10</v>
      </c>
      <c r="B67" s="8">
        <f t="shared" si="1"/>
        <v>1</v>
      </c>
      <c r="C67" s="8">
        <f t="shared" si="1"/>
        <v>0</v>
      </c>
      <c r="D67" s="35" t="str">
        <f t="shared" si="1"/>
        <v>PALILLO P/PINCHO GRANDE BOLSA X100</v>
      </c>
      <c r="E67" s="37">
        <f t="shared" si="1"/>
        <v>1.3</v>
      </c>
      <c r="F67" s="11">
        <f t="shared" si="2"/>
        <v>1.3</v>
      </c>
    </row>
    <row r="68" spans="1:6" x14ac:dyDescent="0.25">
      <c r="A68" s="8">
        <f t="shared" ref="A68:E77" si="3">A26</f>
        <v>11</v>
      </c>
      <c r="B68" s="8">
        <f t="shared" si="3"/>
        <v>10</v>
      </c>
      <c r="C68" s="8">
        <f t="shared" si="3"/>
        <v>0</v>
      </c>
      <c r="D68" s="35" t="str">
        <f t="shared" si="3"/>
        <v>TIRRO 3/4X26 YDS INDUSTRIAL AMERICAN TAPE</v>
      </c>
      <c r="E68" s="37">
        <f t="shared" si="3"/>
        <v>0.75</v>
      </c>
      <c r="F68" s="11">
        <f t="shared" si="2"/>
        <v>7.5</v>
      </c>
    </row>
    <row r="69" spans="1:6" x14ac:dyDescent="0.25">
      <c r="A69" s="8">
        <f t="shared" si="3"/>
        <v>12</v>
      </c>
      <c r="B69" s="8">
        <f t="shared" si="3"/>
        <v>15</v>
      </c>
      <c r="C69" s="8">
        <f t="shared" si="3"/>
        <v>0</v>
      </c>
      <c r="D69" s="35" t="str">
        <f t="shared" si="3"/>
        <v>PLIEGO PAPEL LUSTRE GEN.</v>
      </c>
      <c r="E69" s="37">
        <f t="shared" si="3"/>
        <v>0.15</v>
      </c>
      <c r="F69" s="11">
        <f t="shared" si="2"/>
        <v>2.25</v>
      </c>
    </row>
    <row r="70" spans="1:6" x14ac:dyDescent="0.25">
      <c r="A70" s="8">
        <f t="shared" si="3"/>
        <v>0</v>
      </c>
      <c r="B70" s="8">
        <f t="shared" si="3"/>
        <v>0</v>
      </c>
      <c r="C70" s="8">
        <f t="shared" si="3"/>
        <v>0</v>
      </c>
      <c r="D70" s="35">
        <f t="shared" si="3"/>
        <v>0</v>
      </c>
      <c r="E70" s="37">
        <f t="shared" si="3"/>
        <v>0</v>
      </c>
      <c r="F70" s="11">
        <f t="shared" si="2"/>
        <v>0</v>
      </c>
    </row>
    <row r="71" spans="1:6" x14ac:dyDescent="0.25">
      <c r="A71" s="8">
        <f t="shared" si="3"/>
        <v>0</v>
      </c>
      <c r="B71" s="8">
        <f t="shared" si="3"/>
        <v>0</v>
      </c>
      <c r="C71" s="8">
        <f t="shared" si="3"/>
        <v>0</v>
      </c>
      <c r="D71" s="35">
        <f t="shared" si="3"/>
        <v>0</v>
      </c>
      <c r="E71" s="37">
        <f t="shared" si="3"/>
        <v>0</v>
      </c>
      <c r="F71" s="11">
        <f t="shared" si="2"/>
        <v>0</v>
      </c>
    </row>
    <row r="72" spans="1:6" x14ac:dyDescent="0.25">
      <c r="A72" s="8">
        <f t="shared" si="3"/>
        <v>0</v>
      </c>
      <c r="B72" s="8">
        <f t="shared" si="3"/>
        <v>0</v>
      </c>
      <c r="C72" s="8">
        <f t="shared" si="3"/>
        <v>0</v>
      </c>
      <c r="D72" s="35">
        <f t="shared" si="3"/>
        <v>0</v>
      </c>
      <c r="E72" s="37">
        <f t="shared" si="3"/>
        <v>0</v>
      </c>
      <c r="F72" s="11">
        <f t="shared" si="2"/>
        <v>0</v>
      </c>
    </row>
    <row r="73" spans="1:6" x14ac:dyDescent="0.25">
      <c r="A73" s="8">
        <f t="shared" si="3"/>
        <v>0</v>
      </c>
      <c r="B73" s="8">
        <f t="shared" si="3"/>
        <v>0</v>
      </c>
      <c r="C73" s="8">
        <f t="shared" si="3"/>
        <v>0</v>
      </c>
      <c r="D73" s="35">
        <f t="shared" si="3"/>
        <v>0</v>
      </c>
      <c r="E73" s="37">
        <f t="shared" si="3"/>
        <v>0</v>
      </c>
      <c r="F73" s="11">
        <f t="shared" si="2"/>
        <v>0</v>
      </c>
    </row>
    <row r="74" spans="1:6" x14ac:dyDescent="0.25">
      <c r="A74" s="8">
        <f t="shared" si="3"/>
        <v>0</v>
      </c>
      <c r="B74" s="8">
        <f t="shared" si="3"/>
        <v>0</v>
      </c>
      <c r="C74" s="8">
        <f t="shared" si="3"/>
        <v>0</v>
      </c>
      <c r="D74" s="35">
        <f t="shared" si="3"/>
        <v>0</v>
      </c>
      <c r="E74" s="37">
        <f t="shared" si="3"/>
        <v>0</v>
      </c>
      <c r="F74" s="11">
        <f t="shared" si="2"/>
        <v>0</v>
      </c>
    </row>
    <row r="75" spans="1:6" x14ac:dyDescent="0.25">
      <c r="A75" s="8">
        <f t="shared" si="3"/>
        <v>0</v>
      </c>
      <c r="B75" s="8">
        <f t="shared" si="3"/>
        <v>0</v>
      </c>
      <c r="C75" s="8">
        <f t="shared" si="3"/>
        <v>0</v>
      </c>
      <c r="D75" s="35">
        <f t="shared" si="3"/>
        <v>0</v>
      </c>
      <c r="E75" s="37">
        <f t="shared" si="3"/>
        <v>0</v>
      </c>
      <c r="F75" s="11">
        <f t="shared" si="2"/>
        <v>0</v>
      </c>
    </row>
    <row r="76" spans="1:6" x14ac:dyDescent="0.25">
      <c r="A76" s="8">
        <f t="shared" si="3"/>
        <v>0</v>
      </c>
      <c r="B76" s="8">
        <f t="shared" si="3"/>
        <v>0</v>
      </c>
      <c r="C76" s="8">
        <f t="shared" si="3"/>
        <v>0</v>
      </c>
      <c r="D76" s="35">
        <f t="shared" si="3"/>
        <v>0</v>
      </c>
      <c r="E76" s="37">
        <f t="shared" si="3"/>
        <v>0</v>
      </c>
      <c r="F76" s="11">
        <f t="shared" si="2"/>
        <v>0</v>
      </c>
    </row>
    <row r="77" spans="1:6" x14ac:dyDescent="0.25">
      <c r="A77" s="8">
        <f t="shared" si="3"/>
        <v>0</v>
      </c>
      <c r="B77" s="8">
        <f t="shared" si="3"/>
        <v>0</v>
      </c>
      <c r="C77" s="8">
        <f t="shared" si="3"/>
        <v>0</v>
      </c>
      <c r="D77" s="35">
        <f t="shared" si="3"/>
        <v>0</v>
      </c>
      <c r="E77" s="37">
        <f t="shared" si="3"/>
        <v>0</v>
      </c>
      <c r="F77" s="11">
        <f t="shared" si="2"/>
        <v>0</v>
      </c>
    </row>
    <row r="78" spans="1:6" x14ac:dyDescent="0.25">
      <c r="A78" s="8">
        <f t="shared" ref="A78:E87" si="4">A36</f>
        <v>0</v>
      </c>
      <c r="B78" s="8">
        <f t="shared" si="4"/>
        <v>0</v>
      </c>
      <c r="C78" s="8">
        <f t="shared" si="4"/>
        <v>0</v>
      </c>
      <c r="D78" s="35">
        <f t="shared" si="4"/>
        <v>0</v>
      </c>
      <c r="E78" s="37">
        <f t="shared" si="4"/>
        <v>0</v>
      </c>
      <c r="F78" s="11">
        <f t="shared" si="2"/>
        <v>0</v>
      </c>
    </row>
    <row r="79" spans="1:6" x14ac:dyDescent="0.25">
      <c r="A79" s="8">
        <f t="shared" si="4"/>
        <v>0</v>
      </c>
      <c r="B79" s="8">
        <f t="shared" si="4"/>
        <v>0</v>
      </c>
      <c r="C79" s="8">
        <f t="shared" si="4"/>
        <v>0</v>
      </c>
      <c r="D79" s="35">
        <f t="shared" si="4"/>
        <v>0</v>
      </c>
      <c r="E79" s="37">
        <f t="shared" si="4"/>
        <v>0</v>
      </c>
      <c r="F79" s="11">
        <f t="shared" si="2"/>
        <v>0</v>
      </c>
    </row>
    <row r="80" spans="1:6" x14ac:dyDescent="0.25">
      <c r="A80" s="8">
        <f t="shared" si="4"/>
        <v>0</v>
      </c>
      <c r="B80" s="8">
        <f t="shared" si="4"/>
        <v>0</v>
      </c>
      <c r="C80" s="8">
        <f t="shared" si="4"/>
        <v>0</v>
      </c>
      <c r="D80" s="35">
        <f t="shared" si="4"/>
        <v>0</v>
      </c>
      <c r="E80" s="37">
        <f t="shared" si="4"/>
        <v>0</v>
      </c>
      <c r="F80" s="11">
        <f t="shared" si="2"/>
        <v>0</v>
      </c>
    </row>
    <row r="81" spans="1:6" x14ac:dyDescent="0.25">
      <c r="A81" s="10"/>
      <c r="B81" s="10"/>
      <c r="C81" s="10"/>
      <c r="D81" s="36"/>
      <c r="E81" s="40"/>
      <c r="F81" s="12"/>
    </row>
    <row r="82" spans="1:6" x14ac:dyDescent="0.25">
      <c r="A82" s="10"/>
      <c r="B82" s="10"/>
      <c r="C82" s="10"/>
      <c r="D82" s="10"/>
      <c r="E82" s="10" t="s">
        <v>17</v>
      </c>
      <c r="F82" s="40">
        <f>SUM(F58:F81)</f>
        <v>84.85</v>
      </c>
    </row>
    <row r="83" spans="1:6" x14ac:dyDescent="0.25">
      <c r="A83" s="68" t="s">
        <v>41</v>
      </c>
      <c r="B83" s="69"/>
      <c r="C83" s="69"/>
      <c r="D83" s="69"/>
      <c r="E83" s="69"/>
      <c r="F83" s="70"/>
    </row>
    <row r="84" spans="1:6" x14ac:dyDescent="0.25">
      <c r="A84" s="71"/>
      <c r="B84" s="72"/>
      <c r="C84" s="72"/>
      <c r="D84" s="72"/>
      <c r="E84" s="72"/>
      <c r="F84" s="73"/>
    </row>
    <row r="85" spans="1:6" x14ac:dyDescent="0.25">
      <c r="A85" s="64" t="s">
        <v>42</v>
      </c>
      <c r="B85" s="64"/>
      <c r="C85" s="64"/>
      <c r="D85" s="64"/>
      <c r="E85" s="64"/>
      <c r="F85" s="64"/>
    </row>
    <row r="86" spans="1:6" x14ac:dyDescent="0.25">
      <c r="A86" s="16" t="s">
        <v>43</v>
      </c>
      <c r="B86" s="16"/>
      <c r="C86" s="16"/>
      <c r="D86" s="16"/>
      <c r="E86" s="16"/>
      <c r="F86" s="16"/>
    </row>
    <row r="87" spans="1:6" x14ac:dyDescent="0.25">
      <c r="A87" s="16"/>
      <c r="B87" s="16"/>
      <c r="C87" s="16"/>
      <c r="D87" s="16"/>
      <c r="E87" s="16"/>
      <c r="F87" s="16"/>
    </row>
    <row r="88" spans="1:6" x14ac:dyDescent="0.25">
      <c r="A88" s="49"/>
      <c r="B88" s="49"/>
      <c r="C88" s="49"/>
      <c r="D88" s="32" t="s">
        <v>44</v>
      </c>
      <c r="E88" s="62" t="s">
        <v>32</v>
      </c>
      <c r="F88" s="62"/>
    </row>
    <row r="89" spans="1:6" x14ac:dyDescent="0.25">
      <c r="A89" s="50" t="s">
        <v>45</v>
      </c>
      <c r="B89" s="50"/>
      <c r="C89" s="50"/>
      <c r="D89" s="32" t="s">
        <v>46</v>
      </c>
      <c r="E89" s="1"/>
      <c r="F89" s="1"/>
    </row>
    <row r="90" spans="1:6" x14ac:dyDescent="0.25">
      <c r="A90" s="50" t="s">
        <v>47</v>
      </c>
      <c r="B90" s="50"/>
      <c r="C90" s="50"/>
      <c r="D90" s="1"/>
      <c r="E90" s="1"/>
      <c r="F90" s="1"/>
    </row>
    <row r="91" spans="1:6" x14ac:dyDescent="0.25">
      <c r="A91" s="1"/>
      <c r="B91" s="1"/>
      <c r="C91" s="1"/>
      <c r="D91" s="17" t="s">
        <v>32</v>
      </c>
      <c r="E91" s="1"/>
      <c r="F91" s="1"/>
    </row>
    <row r="92" spans="1:6" x14ac:dyDescent="0.25">
      <c r="A92" s="1"/>
      <c r="B92" s="1"/>
      <c r="C92" s="1"/>
      <c r="D92" s="18" t="s">
        <v>0</v>
      </c>
      <c r="E92" s="1"/>
      <c r="F92" s="1"/>
    </row>
    <row r="93" spans="1:6" x14ac:dyDescent="0.25">
      <c r="A93" s="1"/>
      <c r="B93" s="1"/>
      <c r="C93" s="1"/>
      <c r="D93" s="18" t="s">
        <v>36</v>
      </c>
      <c r="E93" s="1"/>
      <c r="F93" s="1"/>
    </row>
    <row r="94" spans="1:6" x14ac:dyDescent="0.25">
      <c r="A94" s="1"/>
      <c r="B94" s="1"/>
      <c r="C94" s="1"/>
      <c r="D94" s="18"/>
      <c r="E94" s="1"/>
      <c r="F94" s="1"/>
    </row>
    <row r="95" spans="1:6" x14ac:dyDescent="0.25">
      <c r="A95" s="42" t="s">
        <v>48</v>
      </c>
      <c r="B95" s="19"/>
      <c r="C95" s="19"/>
      <c r="D95" s="20"/>
      <c r="E95" s="20"/>
      <c r="F95" s="21"/>
    </row>
    <row r="96" spans="1:6" x14ac:dyDescent="0.25">
      <c r="A96" s="43" t="s">
        <v>49</v>
      </c>
      <c r="B96" s="14"/>
      <c r="C96" s="15"/>
      <c r="D96" s="44" t="s">
        <v>50</v>
      </c>
      <c r="E96" s="20"/>
      <c r="F96" s="21"/>
    </row>
    <row r="97" spans="1:6" x14ac:dyDescent="0.25">
      <c r="A97" s="22" t="s">
        <v>51</v>
      </c>
      <c r="B97" s="14"/>
      <c r="C97" s="15"/>
      <c r="D97" s="44" t="s">
        <v>52</v>
      </c>
      <c r="E97" s="20"/>
      <c r="F97" s="21"/>
    </row>
    <row r="98" spans="1:6" x14ac:dyDescent="0.25">
      <c r="A98" s="22"/>
      <c r="B98" s="1"/>
      <c r="C98" s="1"/>
      <c r="D98" s="1"/>
      <c r="E98" s="1"/>
      <c r="F98" s="47"/>
    </row>
    <row r="99" spans="1:6" x14ac:dyDescent="0.25">
      <c r="A99" s="54" t="s">
        <v>53</v>
      </c>
      <c r="B99" s="55"/>
      <c r="C99" s="55"/>
      <c r="D99" s="55"/>
      <c r="E99" s="55"/>
      <c r="F99" s="55"/>
    </row>
    <row r="100" spans="1:6" x14ac:dyDescent="0.25">
      <c r="A100" s="56"/>
      <c r="B100" s="56"/>
      <c r="C100" s="56"/>
      <c r="D100" s="56"/>
      <c r="E100" s="56"/>
      <c r="F100" s="56"/>
    </row>
    <row r="101" spans="1:6" x14ac:dyDescent="0.25">
      <c r="A101" s="1"/>
      <c r="B101" s="1"/>
      <c r="C101" s="1"/>
      <c r="D101" s="1"/>
      <c r="E101" s="57" t="str">
        <f>E5</f>
        <v>FAC 002633</v>
      </c>
      <c r="F101" s="57"/>
    </row>
    <row r="102" spans="1:6" x14ac:dyDescent="0.25">
      <c r="A102" s="17"/>
      <c r="B102" s="17"/>
      <c r="C102" s="17"/>
      <c r="D102" s="17"/>
      <c r="E102" s="17"/>
      <c r="F102" s="17"/>
    </row>
    <row r="103" spans="1:6" x14ac:dyDescent="0.25">
      <c r="A103" s="48" t="str">
        <f>D7</f>
        <v>Santa Ana, 14 de noviembre de 2018</v>
      </c>
      <c r="B103" s="19"/>
      <c r="C103" s="19"/>
      <c r="D103" s="1"/>
      <c r="E103" s="1"/>
      <c r="F103" s="47"/>
    </row>
    <row r="104" spans="1:6" x14ac:dyDescent="0.25">
      <c r="A104" s="45" t="str">
        <f>CONCATENATE("NOMBRE DEL CENTRO EDUCATIVO: ",$D$9)</f>
        <v xml:space="preserve">NOMBRE DEL CENTRO EDUCATIVO: C.D.E C.E. SANTA ROSA GUACHIPILIN                                                                                       </v>
      </c>
      <c r="B104" s="14"/>
      <c r="C104" s="14"/>
      <c r="D104" s="14"/>
      <c r="E104" s="14"/>
      <c r="F104" s="46"/>
    </row>
    <row r="105" spans="1:6" x14ac:dyDescent="0.25">
      <c r="A105" s="58" t="s">
        <v>54</v>
      </c>
      <c r="B105" s="59"/>
      <c r="C105" s="59"/>
      <c r="D105" s="59"/>
      <c r="E105" s="59"/>
      <c r="F105" s="60"/>
    </row>
    <row r="106" spans="1:6" x14ac:dyDescent="0.25">
      <c r="A106" s="61" t="s">
        <v>55</v>
      </c>
      <c r="B106" s="62"/>
      <c r="C106" s="62"/>
      <c r="D106" s="62"/>
      <c r="E106" s="62"/>
      <c r="F106" s="63"/>
    </row>
    <row r="107" spans="1:6" x14ac:dyDescent="0.25">
      <c r="A107" s="1"/>
      <c r="B107" s="1"/>
      <c r="C107" s="1"/>
      <c r="D107" s="1"/>
      <c r="E107" s="1"/>
      <c r="F107" s="1"/>
    </row>
    <row r="108" spans="1:6" ht="25.5" customHeight="1" x14ac:dyDescent="0.2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 x14ac:dyDescent="0.25">
      <c r="A109" s="8">
        <f t="shared" ref="A109:E118" si="5">A16</f>
        <v>1</v>
      </c>
      <c r="B109" s="8">
        <f t="shared" si="5"/>
        <v>5</v>
      </c>
      <c r="C109" s="8">
        <f t="shared" si="5"/>
        <v>0</v>
      </c>
      <c r="D109" s="35" t="str">
        <f t="shared" si="5"/>
        <v>PLIEGO PAPEL CON BRILLO LASSER</v>
      </c>
      <c r="E109" s="37">
        <f t="shared" si="5"/>
        <v>0.7</v>
      </c>
      <c r="F109" s="11">
        <f t="shared" ref="F109:F132" si="6">B109*E109</f>
        <v>3.5</v>
      </c>
    </row>
    <row r="110" spans="1:6" x14ac:dyDescent="0.25">
      <c r="A110" s="8">
        <f t="shared" si="5"/>
        <v>2</v>
      </c>
      <c r="B110" s="8">
        <f t="shared" si="5"/>
        <v>2</v>
      </c>
      <c r="C110" s="8">
        <f t="shared" si="5"/>
        <v>0</v>
      </c>
      <c r="D110" s="35" t="str">
        <f t="shared" si="5"/>
        <v>PLIEGO PAPEL COFRADO</v>
      </c>
      <c r="E110" s="37">
        <f t="shared" si="5"/>
        <v>0.45</v>
      </c>
      <c r="F110" s="11">
        <f t="shared" si="6"/>
        <v>0.9</v>
      </c>
    </row>
    <row r="111" spans="1:6" x14ac:dyDescent="0.25">
      <c r="A111" s="8">
        <f t="shared" si="5"/>
        <v>3</v>
      </c>
      <c r="B111" s="8">
        <f t="shared" si="5"/>
        <v>10</v>
      </c>
      <c r="C111" s="8">
        <f t="shared" si="5"/>
        <v>0</v>
      </c>
      <c r="D111" s="35" t="str">
        <f t="shared" si="5"/>
        <v>VEJIGA # 11 METALIZADA X 50</v>
      </c>
      <c r="E111" s="37">
        <f t="shared" si="5"/>
        <v>3.7</v>
      </c>
      <c r="F111" s="11">
        <f t="shared" si="6"/>
        <v>37</v>
      </c>
    </row>
    <row r="112" spans="1:6" x14ac:dyDescent="0.25">
      <c r="A112" s="8">
        <f t="shared" si="5"/>
        <v>4</v>
      </c>
      <c r="B112" s="8">
        <f t="shared" si="5"/>
        <v>1</v>
      </c>
      <c r="C112" s="8">
        <f t="shared" si="5"/>
        <v>0</v>
      </c>
      <c r="D112" s="35" t="str">
        <f t="shared" si="5"/>
        <v>VEJIGA #11 X100 NEGRA CRISTAL</v>
      </c>
      <c r="E112" s="37">
        <f t="shared" si="5"/>
        <v>6.5</v>
      </c>
      <c r="F112" s="11">
        <f t="shared" si="6"/>
        <v>6.5</v>
      </c>
    </row>
    <row r="113" spans="1:6" x14ac:dyDescent="0.25">
      <c r="A113" s="8">
        <f t="shared" si="5"/>
        <v>5</v>
      </c>
      <c r="B113" s="8">
        <f t="shared" si="5"/>
        <v>1</v>
      </c>
      <c r="C113" s="8">
        <f t="shared" si="5"/>
        <v>0</v>
      </c>
      <c r="D113" s="35" t="str">
        <f t="shared" si="5"/>
        <v>VEJIGA # 8 LISA X 50</v>
      </c>
      <c r="E113" s="37">
        <f t="shared" si="5"/>
        <v>1.7</v>
      </c>
      <c r="F113" s="11">
        <f t="shared" si="6"/>
        <v>1.7</v>
      </c>
    </row>
    <row r="114" spans="1:6" x14ac:dyDescent="0.25">
      <c r="A114" s="8">
        <f t="shared" si="5"/>
        <v>6</v>
      </c>
      <c r="B114" s="8">
        <f t="shared" si="5"/>
        <v>5</v>
      </c>
      <c r="C114" s="8">
        <f t="shared" si="5"/>
        <v>0</v>
      </c>
      <c r="D114" s="35" t="str">
        <f t="shared" si="5"/>
        <v>PLIEGO FOMY CON BRILLO SIN ADHESIVO</v>
      </c>
      <c r="E114" s="37">
        <f t="shared" si="5"/>
        <v>1.6</v>
      </c>
      <c r="F114" s="11">
        <f t="shared" si="6"/>
        <v>8</v>
      </c>
    </row>
    <row r="115" spans="1:6" x14ac:dyDescent="0.25">
      <c r="A115" s="8">
        <f t="shared" si="5"/>
        <v>7</v>
      </c>
      <c r="B115" s="8">
        <f t="shared" si="5"/>
        <v>2</v>
      </c>
      <c r="C115" s="8">
        <f t="shared" si="5"/>
        <v>0</v>
      </c>
      <c r="D115" s="35" t="str">
        <f t="shared" si="5"/>
        <v>PLIEGO FOMY C/BRILLO SIN ADHESIVO GALVEZ</v>
      </c>
      <c r="E115" s="37">
        <f t="shared" si="5"/>
        <v>2.375</v>
      </c>
      <c r="F115" s="11">
        <f t="shared" si="6"/>
        <v>4.75</v>
      </c>
    </row>
    <row r="116" spans="1:6" x14ac:dyDescent="0.25">
      <c r="A116" s="8">
        <f t="shared" si="5"/>
        <v>8</v>
      </c>
      <c r="B116" s="8">
        <f t="shared" si="5"/>
        <v>100</v>
      </c>
      <c r="C116" s="8">
        <f t="shared" si="5"/>
        <v>0</v>
      </c>
      <c r="D116" s="35" t="str">
        <f t="shared" si="5"/>
        <v>CANDELA SILICON DELGADA LARGA TUCAN</v>
      </c>
      <c r="E116" s="37">
        <f t="shared" si="5"/>
        <v>0.11</v>
      </c>
      <c r="F116" s="11">
        <f t="shared" si="6"/>
        <v>11</v>
      </c>
    </row>
    <row r="117" spans="1:6" x14ac:dyDescent="0.25">
      <c r="A117" s="8">
        <f t="shared" si="5"/>
        <v>9</v>
      </c>
      <c r="B117" s="8">
        <f t="shared" si="5"/>
        <v>1</v>
      </c>
      <c r="C117" s="8">
        <f t="shared" si="5"/>
        <v>0</v>
      </c>
      <c r="D117" s="35" t="str">
        <f t="shared" si="5"/>
        <v>BOLLO DE LANA GEN.</v>
      </c>
      <c r="E117" s="37">
        <f t="shared" si="5"/>
        <v>0.45</v>
      </c>
      <c r="F117" s="11">
        <f t="shared" si="6"/>
        <v>0.45</v>
      </c>
    </row>
    <row r="118" spans="1:6" x14ac:dyDescent="0.25">
      <c r="A118" s="8">
        <f t="shared" si="5"/>
        <v>10</v>
      </c>
      <c r="B118" s="8">
        <f t="shared" si="5"/>
        <v>1</v>
      </c>
      <c r="C118" s="8">
        <f t="shared" si="5"/>
        <v>0</v>
      </c>
      <c r="D118" s="35" t="str">
        <f t="shared" si="5"/>
        <v>PALILLO P/PINCHO GRANDE BOLSA X100</v>
      </c>
      <c r="E118" s="37">
        <f t="shared" si="5"/>
        <v>1.3</v>
      </c>
      <c r="F118" s="11">
        <f t="shared" si="6"/>
        <v>1.3</v>
      </c>
    </row>
    <row r="119" spans="1:6" x14ac:dyDescent="0.25">
      <c r="A119" s="8">
        <f t="shared" ref="A119:E128" si="7">A26</f>
        <v>11</v>
      </c>
      <c r="B119" s="8">
        <f t="shared" si="7"/>
        <v>10</v>
      </c>
      <c r="C119" s="8">
        <f t="shared" si="7"/>
        <v>0</v>
      </c>
      <c r="D119" s="35" t="str">
        <f t="shared" si="7"/>
        <v>TIRRO 3/4X26 YDS INDUSTRIAL AMERICAN TAPE</v>
      </c>
      <c r="E119" s="37">
        <f t="shared" si="7"/>
        <v>0.75</v>
      </c>
      <c r="F119" s="11">
        <f t="shared" si="6"/>
        <v>7.5</v>
      </c>
    </row>
    <row r="120" spans="1:6" x14ac:dyDescent="0.25">
      <c r="A120" s="8">
        <f t="shared" si="7"/>
        <v>12</v>
      </c>
      <c r="B120" s="8">
        <f t="shared" si="7"/>
        <v>15</v>
      </c>
      <c r="C120" s="8">
        <f t="shared" si="7"/>
        <v>0</v>
      </c>
      <c r="D120" s="35" t="str">
        <f t="shared" si="7"/>
        <v>PLIEGO PAPEL LUSTRE GEN.</v>
      </c>
      <c r="E120" s="37">
        <f t="shared" si="7"/>
        <v>0.15</v>
      </c>
      <c r="F120" s="11">
        <f t="shared" si="6"/>
        <v>2.25</v>
      </c>
    </row>
    <row r="121" spans="1:6" x14ac:dyDescent="0.25">
      <c r="A121" s="8">
        <f t="shared" si="7"/>
        <v>0</v>
      </c>
      <c r="B121" s="8">
        <f t="shared" si="7"/>
        <v>0</v>
      </c>
      <c r="C121" s="8">
        <f t="shared" si="7"/>
        <v>0</v>
      </c>
      <c r="D121" s="35">
        <f t="shared" si="7"/>
        <v>0</v>
      </c>
      <c r="E121" s="37">
        <f t="shared" si="7"/>
        <v>0</v>
      </c>
      <c r="F121" s="11">
        <f t="shared" si="6"/>
        <v>0</v>
      </c>
    </row>
    <row r="122" spans="1:6" x14ac:dyDescent="0.25">
      <c r="A122" s="8">
        <f t="shared" si="7"/>
        <v>0</v>
      </c>
      <c r="B122" s="8">
        <f t="shared" si="7"/>
        <v>0</v>
      </c>
      <c r="C122" s="8">
        <f t="shared" si="7"/>
        <v>0</v>
      </c>
      <c r="D122" s="35">
        <f t="shared" si="7"/>
        <v>0</v>
      </c>
      <c r="E122" s="37">
        <f t="shared" si="7"/>
        <v>0</v>
      </c>
      <c r="F122" s="11">
        <f t="shared" si="6"/>
        <v>0</v>
      </c>
    </row>
    <row r="123" spans="1:6" x14ac:dyDescent="0.25">
      <c r="A123" s="8">
        <f t="shared" si="7"/>
        <v>0</v>
      </c>
      <c r="B123" s="8">
        <f t="shared" si="7"/>
        <v>0</v>
      </c>
      <c r="C123" s="8">
        <f t="shared" si="7"/>
        <v>0</v>
      </c>
      <c r="D123" s="35">
        <f t="shared" si="7"/>
        <v>0</v>
      </c>
      <c r="E123" s="37">
        <f t="shared" si="7"/>
        <v>0</v>
      </c>
      <c r="F123" s="11">
        <f t="shared" si="6"/>
        <v>0</v>
      </c>
    </row>
    <row r="124" spans="1:6" x14ac:dyDescent="0.25">
      <c r="A124" s="8">
        <f t="shared" si="7"/>
        <v>0</v>
      </c>
      <c r="B124" s="8">
        <f t="shared" si="7"/>
        <v>0</v>
      </c>
      <c r="C124" s="8">
        <f t="shared" si="7"/>
        <v>0</v>
      </c>
      <c r="D124" s="35">
        <f t="shared" si="7"/>
        <v>0</v>
      </c>
      <c r="E124" s="37">
        <f t="shared" si="7"/>
        <v>0</v>
      </c>
      <c r="F124" s="11">
        <f t="shared" si="6"/>
        <v>0</v>
      </c>
    </row>
    <row r="125" spans="1:6" x14ac:dyDescent="0.25">
      <c r="A125" s="8">
        <f t="shared" si="7"/>
        <v>0</v>
      </c>
      <c r="B125" s="8">
        <f t="shared" si="7"/>
        <v>0</v>
      </c>
      <c r="C125" s="8">
        <f t="shared" si="7"/>
        <v>0</v>
      </c>
      <c r="D125" s="35">
        <f t="shared" si="7"/>
        <v>0</v>
      </c>
      <c r="E125" s="37">
        <f t="shared" si="7"/>
        <v>0</v>
      </c>
      <c r="F125" s="11">
        <f t="shared" si="6"/>
        <v>0</v>
      </c>
    </row>
    <row r="126" spans="1:6" x14ac:dyDescent="0.25">
      <c r="A126" s="8">
        <f t="shared" si="7"/>
        <v>0</v>
      </c>
      <c r="B126" s="8">
        <f t="shared" si="7"/>
        <v>0</v>
      </c>
      <c r="C126" s="8">
        <f t="shared" si="7"/>
        <v>0</v>
      </c>
      <c r="D126" s="35">
        <f t="shared" si="7"/>
        <v>0</v>
      </c>
      <c r="E126" s="37">
        <f t="shared" si="7"/>
        <v>0</v>
      </c>
      <c r="F126" s="11">
        <f t="shared" si="6"/>
        <v>0</v>
      </c>
    </row>
    <row r="127" spans="1:6" x14ac:dyDescent="0.25">
      <c r="A127" s="8">
        <f t="shared" si="7"/>
        <v>0</v>
      </c>
      <c r="B127" s="8">
        <f t="shared" si="7"/>
        <v>0</v>
      </c>
      <c r="C127" s="8">
        <f t="shared" si="7"/>
        <v>0</v>
      </c>
      <c r="D127" s="35">
        <f t="shared" si="7"/>
        <v>0</v>
      </c>
      <c r="E127" s="37">
        <f t="shared" si="7"/>
        <v>0</v>
      </c>
      <c r="F127" s="11">
        <f t="shared" si="6"/>
        <v>0</v>
      </c>
    </row>
    <row r="128" spans="1:6" x14ac:dyDescent="0.25">
      <c r="A128" s="8">
        <f t="shared" si="7"/>
        <v>0</v>
      </c>
      <c r="B128" s="8">
        <f t="shared" si="7"/>
        <v>0</v>
      </c>
      <c r="C128" s="8">
        <f t="shared" si="7"/>
        <v>0</v>
      </c>
      <c r="D128" s="35">
        <f t="shared" si="7"/>
        <v>0</v>
      </c>
      <c r="E128" s="37">
        <f t="shared" si="7"/>
        <v>0</v>
      </c>
      <c r="F128" s="11">
        <f t="shared" si="6"/>
        <v>0</v>
      </c>
    </row>
    <row r="129" spans="1:6" x14ac:dyDescent="0.25">
      <c r="A129" s="8">
        <f t="shared" ref="A129:E138" si="8">A36</f>
        <v>0</v>
      </c>
      <c r="B129" s="8">
        <f t="shared" si="8"/>
        <v>0</v>
      </c>
      <c r="C129" s="8">
        <f t="shared" si="8"/>
        <v>0</v>
      </c>
      <c r="D129" s="35">
        <f t="shared" si="8"/>
        <v>0</v>
      </c>
      <c r="E129" s="37">
        <f t="shared" si="8"/>
        <v>0</v>
      </c>
      <c r="F129" s="11">
        <f t="shared" si="6"/>
        <v>0</v>
      </c>
    </row>
    <row r="130" spans="1:6" x14ac:dyDescent="0.25">
      <c r="A130" s="8">
        <f t="shared" si="8"/>
        <v>0</v>
      </c>
      <c r="B130" s="8">
        <f t="shared" si="8"/>
        <v>0</v>
      </c>
      <c r="C130" s="8">
        <f t="shared" si="8"/>
        <v>0</v>
      </c>
      <c r="D130" s="35">
        <f t="shared" si="8"/>
        <v>0</v>
      </c>
      <c r="E130" s="37">
        <f t="shared" si="8"/>
        <v>0</v>
      </c>
      <c r="F130" s="11">
        <f t="shared" si="6"/>
        <v>0</v>
      </c>
    </row>
    <row r="131" spans="1:6" x14ac:dyDescent="0.25">
      <c r="A131" s="8">
        <f t="shared" si="8"/>
        <v>0</v>
      </c>
      <c r="B131" s="8">
        <f t="shared" si="8"/>
        <v>0</v>
      </c>
      <c r="C131" s="8">
        <f t="shared" si="8"/>
        <v>0</v>
      </c>
      <c r="D131" s="35">
        <f t="shared" si="8"/>
        <v>0</v>
      </c>
      <c r="E131" s="37">
        <f t="shared" si="8"/>
        <v>0</v>
      </c>
      <c r="F131" s="11">
        <f t="shared" si="6"/>
        <v>0</v>
      </c>
    </row>
    <row r="132" spans="1:6" x14ac:dyDescent="0.25">
      <c r="A132" s="10"/>
      <c r="B132" s="10"/>
      <c r="C132" s="10"/>
      <c r="D132" s="36"/>
      <c r="E132" s="40"/>
      <c r="F132" s="11">
        <f t="shared" si="6"/>
        <v>0</v>
      </c>
    </row>
    <row r="133" spans="1:6" x14ac:dyDescent="0.25">
      <c r="A133" s="10"/>
      <c r="B133" s="10"/>
      <c r="C133" s="10"/>
      <c r="D133" s="10"/>
      <c r="E133" s="10" t="s">
        <v>17</v>
      </c>
      <c r="F133" s="40">
        <f>SUM(F109:F132)</f>
        <v>84.85</v>
      </c>
    </row>
    <row r="134" spans="1:6" x14ac:dyDescent="0.25">
      <c r="A134" s="19" t="s">
        <v>56</v>
      </c>
      <c r="B134" s="19"/>
      <c r="C134" s="19"/>
      <c r="D134" s="19" t="s">
        <v>57</v>
      </c>
      <c r="E134" s="1"/>
      <c r="F134" s="1"/>
    </row>
    <row r="135" spans="1:6" x14ac:dyDescent="0.25">
      <c r="A135" s="1"/>
      <c r="B135" s="1"/>
      <c r="C135" s="1"/>
      <c r="D135" s="1"/>
      <c r="E135" s="1"/>
      <c r="F135" s="1"/>
    </row>
    <row r="136" spans="1:6" x14ac:dyDescent="0.25">
      <c r="A136" s="23" t="s">
        <v>58</v>
      </c>
      <c r="B136" s="24"/>
      <c r="C136" s="24"/>
      <c r="D136" s="24"/>
      <c r="E136" s="24"/>
      <c r="F136" s="25"/>
    </row>
    <row r="137" spans="1:6" x14ac:dyDescent="0.25">
      <c r="A137" s="26"/>
      <c r="B137" s="27"/>
      <c r="C137" s="27"/>
      <c r="D137" s="27"/>
      <c r="E137" s="27"/>
      <c r="F137" s="28"/>
    </row>
    <row r="138" spans="1:6" x14ac:dyDescent="0.25">
      <c r="A138" s="29"/>
      <c r="B138" s="29"/>
      <c r="C138" s="29"/>
      <c r="D138" s="29"/>
      <c r="E138" s="29"/>
      <c r="F138" s="29"/>
    </row>
    <row r="139" spans="1:6" x14ac:dyDescent="0.25">
      <c r="A139" s="49"/>
      <c r="B139" s="49"/>
      <c r="C139" s="50" t="s">
        <v>59</v>
      </c>
      <c r="D139" s="50"/>
      <c r="E139" s="50" t="s">
        <v>60</v>
      </c>
      <c r="F139" s="50"/>
    </row>
    <row r="140" spans="1:6" x14ac:dyDescent="0.25">
      <c r="A140" s="51" t="s">
        <v>61</v>
      </c>
      <c r="B140" s="52"/>
      <c r="C140" s="1"/>
      <c r="D140" s="30" t="s">
        <v>62</v>
      </c>
      <c r="E140" s="53" t="s">
        <v>63</v>
      </c>
      <c r="F140" s="50"/>
    </row>
  </sheetData>
  <sheetProtection formatCells="0" formatColumns="0" formatRows="0" insertColumns="0" insertRows="0" insertHyperlinks="0" deleteColumns="0" deleteRows="0" sort="0" autoFilter="0" pivotTables="0"/>
  <mergeCells count="33"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">
    <cfRule type="cellIs" dxfId="229" priority="1" operator="equal">
      <formula>0</formula>
    </cfRule>
  </conditionalFormatting>
  <conditionalFormatting sqref="A59">
    <cfRule type="cellIs" dxfId="228" priority="2" operator="equal">
      <formula>0</formula>
    </cfRule>
  </conditionalFormatting>
  <conditionalFormatting sqref="A60">
    <cfRule type="cellIs" dxfId="227" priority="3" operator="equal">
      <formula>0</formula>
    </cfRule>
  </conditionalFormatting>
  <conditionalFormatting sqref="A61">
    <cfRule type="cellIs" dxfId="226" priority="4" operator="equal">
      <formula>0</formula>
    </cfRule>
  </conditionalFormatting>
  <conditionalFormatting sqref="A62">
    <cfRule type="cellIs" dxfId="225" priority="5" operator="equal">
      <formula>0</formula>
    </cfRule>
  </conditionalFormatting>
  <conditionalFormatting sqref="A63">
    <cfRule type="cellIs" dxfId="224" priority="6" operator="equal">
      <formula>0</formula>
    </cfRule>
  </conditionalFormatting>
  <conditionalFormatting sqref="A64">
    <cfRule type="cellIs" dxfId="223" priority="7" operator="equal">
      <formula>0</formula>
    </cfRule>
  </conditionalFormatting>
  <conditionalFormatting sqref="A65">
    <cfRule type="cellIs" dxfId="222" priority="8" operator="equal">
      <formula>0</formula>
    </cfRule>
  </conditionalFormatting>
  <conditionalFormatting sqref="A66">
    <cfRule type="cellIs" dxfId="221" priority="9" operator="equal">
      <formula>0</formula>
    </cfRule>
  </conditionalFormatting>
  <conditionalFormatting sqref="A67">
    <cfRule type="cellIs" dxfId="220" priority="10" operator="equal">
      <formula>0</formula>
    </cfRule>
  </conditionalFormatting>
  <conditionalFormatting sqref="A68">
    <cfRule type="cellIs" dxfId="219" priority="11" operator="equal">
      <formula>0</formula>
    </cfRule>
  </conditionalFormatting>
  <conditionalFormatting sqref="A69">
    <cfRule type="cellIs" dxfId="218" priority="12" operator="equal">
      <formula>0</formula>
    </cfRule>
  </conditionalFormatting>
  <conditionalFormatting sqref="A70">
    <cfRule type="cellIs" dxfId="217" priority="13" operator="equal">
      <formula>0</formula>
    </cfRule>
  </conditionalFormatting>
  <conditionalFormatting sqref="A71">
    <cfRule type="cellIs" dxfId="216" priority="14" operator="equal">
      <formula>0</formula>
    </cfRule>
  </conditionalFormatting>
  <conditionalFormatting sqref="A72">
    <cfRule type="cellIs" dxfId="215" priority="15" operator="equal">
      <formula>0</formula>
    </cfRule>
  </conditionalFormatting>
  <conditionalFormatting sqref="A73">
    <cfRule type="cellIs" dxfId="214" priority="16" operator="equal">
      <formula>0</formula>
    </cfRule>
  </conditionalFormatting>
  <conditionalFormatting sqref="A74">
    <cfRule type="cellIs" dxfId="213" priority="17" operator="equal">
      <formula>0</formula>
    </cfRule>
  </conditionalFormatting>
  <conditionalFormatting sqref="A75">
    <cfRule type="cellIs" dxfId="212" priority="18" operator="equal">
      <formula>0</formula>
    </cfRule>
  </conditionalFormatting>
  <conditionalFormatting sqref="A76">
    <cfRule type="cellIs" dxfId="211" priority="19" operator="equal">
      <formula>0</formula>
    </cfRule>
  </conditionalFormatting>
  <conditionalFormatting sqref="A77">
    <cfRule type="cellIs" dxfId="210" priority="20" operator="equal">
      <formula>0</formula>
    </cfRule>
  </conditionalFormatting>
  <conditionalFormatting sqref="A78">
    <cfRule type="cellIs" dxfId="209" priority="21" operator="equal">
      <formula>0</formula>
    </cfRule>
  </conditionalFormatting>
  <conditionalFormatting sqref="A79">
    <cfRule type="cellIs" dxfId="208" priority="22" operator="equal">
      <formula>0</formula>
    </cfRule>
  </conditionalFormatting>
  <conditionalFormatting sqref="A80">
    <cfRule type="cellIs" dxfId="207" priority="23" operator="equal">
      <formula>0</formula>
    </cfRule>
  </conditionalFormatting>
  <conditionalFormatting sqref="B58">
    <cfRule type="cellIs" dxfId="206" priority="24" operator="equal">
      <formula>0</formula>
    </cfRule>
  </conditionalFormatting>
  <conditionalFormatting sqref="B59">
    <cfRule type="cellIs" dxfId="205" priority="25" operator="equal">
      <formula>0</formula>
    </cfRule>
  </conditionalFormatting>
  <conditionalFormatting sqref="B60">
    <cfRule type="cellIs" dxfId="204" priority="26" operator="equal">
      <formula>0</formula>
    </cfRule>
  </conditionalFormatting>
  <conditionalFormatting sqref="B61">
    <cfRule type="cellIs" dxfId="203" priority="27" operator="equal">
      <formula>0</formula>
    </cfRule>
  </conditionalFormatting>
  <conditionalFormatting sqref="B62">
    <cfRule type="cellIs" dxfId="202" priority="28" operator="equal">
      <formula>0</formula>
    </cfRule>
  </conditionalFormatting>
  <conditionalFormatting sqref="B63">
    <cfRule type="cellIs" dxfId="201" priority="29" operator="equal">
      <formula>0</formula>
    </cfRule>
  </conditionalFormatting>
  <conditionalFormatting sqref="B64">
    <cfRule type="cellIs" dxfId="200" priority="30" operator="equal">
      <formula>0</formula>
    </cfRule>
  </conditionalFormatting>
  <conditionalFormatting sqref="B65">
    <cfRule type="cellIs" dxfId="199" priority="31" operator="equal">
      <formula>0</formula>
    </cfRule>
  </conditionalFormatting>
  <conditionalFormatting sqref="B66">
    <cfRule type="cellIs" dxfId="198" priority="32" operator="equal">
      <formula>0</formula>
    </cfRule>
  </conditionalFormatting>
  <conditionalFormatting sqref="B67">
    <cfRule type="cellIs" dxfId="197" priority="33" operator="equal">
      <formula>0</formula>
    </cfRule>
  </conditionalFormatting>
  <conditionalFormatting sqref="B68">
    <cfRule type="cellIs" dxfId="196" priority="34" operator="equal">
      <formula>0</formula>
    </cfRule>
  </conditionalFormatting>
  <conditionalFormatting sqref="B69">
    <cfRule type="cellIs" dxfId="195" priority="35" operator="equal">
      <formula>0</formula>
    </cfRule>
  </conditionalFormatting>
  <conditionalFormatting sqref="B70">
    <cfRule type="cellIs" dxfId="194" priority="36" operator="equal">
      <formula>0</formula>
    </cfRule>
  </conditionalFormatting>
  <conditionalFormatting sqref="B71">
    <cfRule type="cellIs" dxfId="193" priority="37" operator="equal">
      <formula>0</formula>
    </cfRule>
  </conditionalFormatting>
  <conditionalFormatting sqref="B72">
    <cfRule type="cellIs" dxfId="192" priority="38" operator="equal">
      <formula>0</formula>
    </cfRule>
  </conditionalFormatting>
  <conditionalFormatting sqref="B73">
    <cfRule type="cellIs" dxfId="191" priority="39" operator="equal">
      <formula>0</formula>
    </cfRule>
  </conditionalFormatting>
  <conditionalFormatting sqref="B74">
    <cfRule type="cellIs" dxfId="190" priority="40" operator="equal">
      <formula>0</formula>
    </cfRule>
  </conditionalFormatting>
  <conditionalFormatting sqref="B75">
    <cfRule type="cellIs" dxfId="189" priority="41" operator="equal">
      <formula>0</formula>
    </cfRule>
  </conditionalFormatting>
  <conditionalFormatting sqref="B76">
    <cfRule type="cellIs" dxfId="188" priority="42" operator="equal">
      <formula>0</formula>
    </cfRule>
  </conditionalFormatting>
  <conditionalFormatting sqref="B77">
    <cfRule type="cellIs" dxfId="187" priority="43" operator="equal">
      <formula>0</formula>
    </cfRule>
  </conditionalFormatting>
  <conditionalFormatting sqref="B78">
    <cfRule type="cellIs" dxfId="186" priority="44" operator="equal">
      <formula>0</formula>
    </cfRule>
  </conditionalFormatting>
  <conditionalFormatting sqref="B79">
    <cfRule type="cellIs" dxfId="185" priority="45" operator="equal">
      <formula>0</formula>
    </cfRule>
  </conditionalFormatting>
  <conditionalFormatting sqref="B80">
    <cfRule type="cellIs" dxfId="184" priority="46" operator="equal">
      <formula>0</formula>
    </cfRule>
  </conditionalFormatting>
  <conditionalFormatting sqref="C58">
    <cfRule type="cellIs" dxfId="183" priority="47" operator="equal">
      <formula>0</formula>
    </cfRule>
  </conditionalFormatting>
  <conditionalFormatting sqref="C59">
    <cfRule type="cellIs" dxfId="182" priority="48" operator="equal">
      <formula>0</formula>
    </cfRule>
  </conditionalFormatting>
  <conditionalFormatting sqref="C60">
    <cfRule type="cellIs" dxfId="181" priority="49" operator="equal">
      <formula>0</formula>
    </cfRule>
  </conditionalFormatting>
  <conditionalFormatting sqref="C61">
    <cfRule type="cellIs" dxfId="180" priority="50" operator="equal">
      <formula>0</formula>
    </cfRule>
  </conditionalFormatting>
  <conditionalFormatting sqref="C62">
    <cfRule type="cellIs" dxfId="179" priority="51" operator="equal">
      <formula>0</formula>
    </cfRule>
  </conditionalFormatting>
  <conditionalFormatting sqref="C63">
    <cfRule type="cellIs" dxfId="178" priority="52" operator="equal">
      <formula>0</formula>
    </cfRule>
  </conditionalFormatting>
  <conditionalFormatting sqref="C64">
    <cfRule type="cellIs" dxfId="177" priority="53" operator="equal">
      <formula>0</formula>
    </cfRule>
  </conditionalFormatting>
  <conditionalFormatting sqref="C65">
    <cfRule type="cellIs" dxfId="176" priority="54" operator="equal">
      <formula>0</formula>
    </cfRule>
  </conditionalFormatting>
  <conditionalFormatting sqref="C66">
    <cfRule type="cellIs" dxfId="175" priority="55" operator="equal">
      <formula>0</formula>
    </cfRule>
  </conditionalFormatting>
  <conditionalFormatting sqref="C67">
    <cfRule type="cellIs" dxfId="174" priority="56" operator="equal">
      <formula>0</formula>
    </cfRule>
  </conditionalFormatting>
  <conditionalFormatting sqref="C68">
    <cfRule type="cellIs" dxfId="173" priority="57" operator="equal">
      <formula>0</formula>
    </cfRule>
  </conditionalFormatting>
  <conditionalFormatting sqref="C69">
    <cfRule type="cellIs" dxfId="172" priority="58" operator="equal">
      <formula>0</formula>
    </cfRule>
  </conditionalFormatting>
  <conditionalFormatting sqref="C70">
    <cfRule type="cellIs" dxfId="171" priority="59" operator="equal">
      <formula>0</formula>
    </cfRule>
  </conditionalFormatting>
  <conditionalFormatting sqref="C71">
    <cfRule type="cellIs" dxfId="170" priority="60" operator="equal">
      <formula>0</formula>
    </cfRule>
  </conditionalFormatting>
  <conditionalFormatting sqref="C72">
    <cfRule type="cellIs" dxfId="169" priority="61" operator="equal">
      <formula>0</formula>
    </cfRule>
  </conditionalFormatting>
  <conditionalFormatting sqref="C73">
    <cfRule type="cellIs" dxfId="168" priority="62" operator="equal">
      <formula>0</formula>
    </cfRule>
  </conditionalFormatting>
  <conditionalFormatting sqref="C74">
    <cfRule type="cellIs" dxfId="167" priority="63" operator="equal">
      <formula>0</formula>
    </cfRule>
  </conditionalFormatting>
  <conditionalFormatting sqref="C75">
    <cfRule type="cellIs" dxfId="166" priority="64" operator="equal">
      <formula>0</formula>
    </cfRule>
  </conditionalFormatting>
  <conditionalFormatting sqref="C76">
    <cfRule type="cellIs" dxfId="165" priority="65" operator="equal">
      <formula>0</formula>
    </cfRule>
  </conditionalFormatting>
  <conditionalFormatting sqref="C77">
    <cfRule type="cellIs" dxfId="164" priority="66" operator="equal">
      <formula>0</formula>
    </cfRule>
  </conditionalFormatting>
  <conditionalFormatting sqref="C78">
    <cfRule type="cellIs" dxfId="163" priority="67" operator="equal">
      <formula>0</formula>
    </cfRule>
  </conditionalFormatting>
  <conditionalFormatting sqref="C79">
    <cfRule type="cellIs" dxfId="162" priority="68" operator="equal">
      <formula>0</formula>
    </cfRule>
  </conditionalFormatting>
  <conditionalFormatting sqref="C80">
    <cfRule type="cellIs" dxfId="161" priority="69" operator="equal">
      <formula>0</formula>
    </cfRule>
  </conditionalFormatting>
  <conditionalFormatting sqref="D58">
    <cfRule type="cellIs" dxfId="160" priority="70" operator="equal">
      <formula>0</formula>
    </cfRule>
  </conditionalFormatting>
  <conditionalFormatting sqref="D59">
    <cfRule type="cellIs" dxfId="159" priority="71" operator="equal">
      <formula>0</formula>
    </cfRule>
  </conditionalFormatting>
  <conditionalFormatting sqref="D60">
    <cfRule type="cellIs" dxfId="158" priority="72" operator="equal">
      <formula>0</formula>
    </cfRule>
  </conditionalFormatting>
  <conditionalFormatting sqref="D61">
    <cfRule type="cellIs" dxfId="157" priority="73" operator="equal">
      <formula>0</formula>
    </cfRule>
  </conditionalFormatting>
  <conditionalFormatting sqref="D62">
    <cfRule type="cellIs" dxfId="156" priority="74" operator="equal">
      <formula>0</formula>
    </cfRule>
  </conditionalFormatting>
  <conditionalFormatting sqref="D63">
    <cfRule type="cellIs" dxfId="155" priority="75" operator="equal">
      <formula>0</formula>
    </cfRule>
  </conditionalFormatting>
  <conditionalFormatting sqref="D64">
    <cfRule type="cellIs" dxfId="154" priority="76" operator="equal">
      <formula>0</formula>
    </cfRule>
  </conditionalFormatting>
  <conditionalFormatting sqref="D65">
    <cfRule type="cellIs" dxfId="153" priority="77" operator="equal">
      <formula>0</formula>
    </cfRule>
  </conditionalFormatting>
  <conditionalFormatting sqref="D66">
    <cfRule type="cellIs" dxfId="152" priority="78" operator="equal">
      <formula>0</formula>
    </cfRule>
  </conditionalFormatting>
  <conditionalFormatting sqref="D67">
    <cfRule type="cellIs" dxfId="151" priority="79" operator="equal">
      <formula>0</formula>
    </cfRule>
  </conditionalFormatting>
  <conditionalFormatting sqref="D68">
    <cfRule type="cellIs" dxfId="150" priority="80" operator="equal">
      <formula>0</formula>
    </cfRule>
  </conditionalFormatting>
  <conditionalFormatting sqref="D69">
    <cfRule type="cellIs" dxfId="149" priority="81" operator="equal">
      <formula>0</formula>
    </cfRule>
  </conditionalFormatting>
  <conditionalFormatting sqref="D70">
    <cfRule type="cellIs" dxfId="148" priority="82" operator="equal">
      <formula>0</formula>
    </cfRule>
  </conditionalFormatting>
  <conditionalFormatting sqref="D71">
    <cfRule type="cellIs" dxfId="147" priority="83" operator="equal">
      <formula>0</formula>
    </cfRule>
  </conditionalFormatting>
  <conditionalFormatting sqref="D72">
    <cfRule type="cellIs" dxfId="146" priority="84" operator="equal">
      <formula>0</formula>
    </cfRule>
  </conditionalFormatting>
  <conditionalFormatting sqref="D73">
    <cfRule type="cellIs" dxfId="145" priority="85" operator="equal">
      <formula>0</formula>
    </cfRule>
  </conditionalFormatting>
  <conditionalFormatting sqref="D74">
    <cfRule type="cellIs" dxfId="144" priority="86" operator="equal">
      <formula>0</formula>
    </cfRule>
  </conditionalFormatting>
  <conditionalFormatting sqref="D75">
    <cfRule type="cellIs" dxfId="143" priority="87" operator="equal">
      <formula>0</formula>
    </cfRule>
  </conditionalFormatting>
  <conditionalFormatting sqref="D76">
    <cfRule type="cellIs" dxfId="142" priority="88" operator="equal">
      <formula>0</formula>
    </cfRule>
  </conditionalFormatting>
  <conditionalFormatting sqref="D77">
    <cfRule type="cellIs" dxfId="141" priority="89" operator="equal">
      <formula>0</formula>
    </cfRule>
  </conditionalFormatting>
  <conditionalFormatting sqref="D78">
    <cfRule type="cellIs" dxfId="140" priority="90" operator="equal">
      <formula>0</formula>
    </cfRule>
  </conditionalFormatting>
  <conditionalFormatting sqref="D79">
    <cfRule type="cellIs" dxfId="139" priority="91" operator="equal">
      <formula>0</formula>
    </cfRule>
  </conditionalFormatting>
  <conditionalFormatting sqref="D80">
    <cfRule type="cellIs" dxfId="138" priority="92" operator="equal">
      <formula>0</formula>
    </cfRule>
  </conditionalFormatting>
  <conditionalFormatting sqref="E58">
    <cfRule type="cellIs" dxfId="137" priority="93" operator="equal">
      <formula>0</formula>
    </cfRule>
  </conditionalFormatting>
  <conditionalFormatting sqref="E59">
    <cfRule type="cellIs" dxfId="136" priority="94" operator="equal">
      <formula>0</formula>
    </cfRule>
  </conditionalFormatting>
  <conditionalFormatting sqref="E60">
    <cfRule type="cellIs" dxfId="135" priority="95" operator="equal">
      <formula>0</formula>
    </cfRule>
  </conditionalFormatting>
  <conditionalFormatting sqref="E61">
    <cfRule type="cellIs" dxfId="134" priority="96" operator="equal">
      <formula>0</formula>
    </cfRule>
  </conditionalFormatting>
  <conditionalFormatting sqref="E62">
    <cfRule type="cellIs" dxfId="133" priority="97" operator="equal">
      <formula>0</formula>
    </cfRule>
  </conditionalFormatting>
  <conditionalFormatting sqref="E63">
    <cfRule type="cellIs" dxfId="132" priority="98" operator="equal">
      <formula>0</formula>
    </cfRule>
  </conditionalFormatting>
  <conditionalFormatting sqref="E64">
    <cfRule type="cellIs" dxfId="131" priority="99" operator="equal">
      <formula>0</formula>
    </cfRule>
  </conditionalFormatting>
  <conditionalFormatting sqref="E65">
    <cfRule type="cellIs" dxfId="130" priority="100" operator="equal">
      <formula>0</formula>
    </cfRule>
  </conditionalFormatting>
  <conditionalFormatting sqref="E66">
    <cfRule type="cellIs" dxfId="129" priority="101" operator="equal">
      <formula>0</formula>
    </cfRule>
  </conditionalFormatting>
  <conditionalFormatting sqref="E67">
    <cfRule type="cellIs" dxfId="128" priority="102" operator="equal">
      <formula>0</formula>
    </cfRule>
  </conditionalFormatting>
  <conditionalFormatting sqref="E68">
    <cfRule type="cellIs" dxfId="127" priority="103" operator="equal">
      <formula>0</formula>
    </cfRule>
  </conditionalFormatting>
  <conditionalFormatting sqref="E69">
    <cfRule type="cellIs" dxfId="126" priority="104" operator="equal">
      <formula>0</formula>
    </cfRule>
  </conditionalFormatting>
  <conditionalFormatting sqref="E70">
    <cfRule type="cellIs" dxfId="125" priority="105" operator="equal">
      <formula>0</formula>
    </cfRule>
  </conditionalFormatting>
  <conditionalFormatting sqref="E71">
    <cfRule type="cellIs" dxfId="124" priority="106" operator="equal">
      <formula>0</formula>
    </cfRule>
  </conditionalFormatting>
  <conditionalFormatting sqref="E72">
    <cfRule type="cellIs" dxfId="123" priority="107" operator="equal">
      <formula>0</formula>
    </cfRule>
  </conditionalFormatting>
  <conditionalFormatting sqref="E73">
    <cfRule type="cellIs" dxfId="122" priority="108" operator="equal">
      <formula>0</formula>
    </cfRule>
  </conditionalFormatting>
  <conditionalFormatting sqref="E74">
    <cfRule type="cellIs" dxfId="121" priority="109" operator="equal">
      <formula>0</formula>
    </cfRule>
  </conditionalFormatting>
  <conditionalFormatting sqref="E75">
    <cfRule type="cellIs" dxfId="120" priority="110" operator="equal">
      <formula>0</formula>
    </cfRule>
  </conditionalFormatting>
  <conditionalFormatting sqref="E76">
    <cfRule type="cellIs" dxfId="119" priority="111" operator="equal">
      <formula>0</formula>
    </cfRule>
  </conditionalFormatting>
  <conditionalFormatting sqref="E77">
    <cfRule type="cellIs" dxfId="118" priority="112" operator="equal">
      <formula>0</formula>
    </cfRule>
  </conditionalFormatting>
  <conditionalFormatting sqref="E78">
    <cfRule type="cellIs" dxfId="117" priority="113" operator="equal">
      <formula>0</formula>
    </cfRule>
  </conditionalFormatting>
  <conditionalFormatting sqref="E79">
    <cfRule type="cellIs" dxfId="116" priority="114" operator="equal">
      <formula>0</formula>
    </cfRule>
  </conditionalFormatting>
  <conditionalFormatting sqref="E80">
    <cfRule type="cellIs" dxfId="115" priority="115" operator="equal">
      <formula>0</formula>
    </cfRule>
  </conditionalFormatting>
  <conditionalFormatting sqref="A109">
    <cfRule type="cellIs" dxfId="114" priority="116" operator="equal">
      <formula>0</formula>
    </cfRule>
  </conditionalFormatting>
  <conditionalFormatting sqref="A110">
    <cfRule type="cellIs" dxfId="113" priority="117" operator="equal">
      <formula>0</formula>
    </cfRule>
  </conditionalFormatting>
  <conditionalFormatting sqref="A111">
    <cfRule type="cellIs" dxfId="112" priority="118" operator="equal">
      <formula>0</formula>
    </cfRule>
  </conditionalFormatting>
  <conditionalFormatting sqref="A112">
    <cfRule type="cellIs" dxfId="111" priority="119" operator="equal">
      <formula>0</formula>
    </cfRule>
  </conditionalFormatting>
  <conditionalFormatting sqref="A113">
    <cfRule type="cellIs" dxfId="110" priority="120" operator="equal">
      <formula>0</formula>
    </cfRule>
  </conditionalFormatting>
  <conditionalFormatting sqref="A114">
    <cfRule type="cellIs" dxfId="109" priority="121" operator="equal">
      <formula>0</formula>
    </cfRule>
  </conditionalFormatting>
  <conditionalFormatting sqref="A115">
    <cfRule type="cellIs" dxfId="108" priority="122" operator="equal">
      <formula>0</formula>
    </cfRule>
  </conditionalFormatting>
  <conditionalFormatting sqref="A116">
    <cfRule type="cellIs" dxfId="107" priority="123" operator="equal">
      <formula>0</formula>
    </cfRule>
  </conditionalFormatting>
  <conditionalFormatting sqref="A117">
    <cfRule type="cellIs" dxfId="106" priority="124" operator="equal">
      <formula>0</formula>
    </cfRule>
  </conditionalFormatting>
  <conditionalFormatting sqref="A118">
    <cfRule type="cellIs" dxfId="105" priority="125" operator="equal">
      <formula>0</formula>
    </cfRule>
  </conditionalFormatting>
  <conditionalFormatting sqref="A119">
    <cfRule type="cellIs" dxfId="104" priority="126" operator="equal">
      <formula>0</formula>
    </cfRule>
  </conditionalFormatting>
  <conditionalFormatting sqref="A120">
    <cfRule type="cellIs" dxfId="103" priority="127" operator="equal">
      <formula>0</formula>
    </cfRule>
  </conditionalFormatting>
  <conditionalFormatting sqref="A121">
    <cfRule type="cellIs" dxfId="102" priority="128" operator="equal">
      <formula>0</formula>
    </cfRule>
  </conditionalFormatting>
  <conditionalFormatting sqref="A122">
    <cfRule type="cellIs" dxfId="101" priority="129" operator="equal">
      <formula>0</formula>
    </cfRule>
  </conditionalFormatting>
  <conditionalFormatting sqref="A123">
    <cfRule type="cellIs" dxfId="100" priority="130" operator="equal">
      <formula>0</formula>
    </cfRule>
  </conditionalFormatting>
  <conditionalFormatting sqref="A124">
    <cfRule type="cellIs" dxfId="99" priority="131" operator="equal">
      <formula>0</formula>
    </cfRule>
  </conditionalFormatting>
  <conditionalFormatting sqref="A125">
    <cfRule type="cellIs" dxfId="98" priority="132" operator="equal">
      <formula>0</formula>
    </cfRule>
  </conditionalFormatting>
  <conditionalFormatting sqref="A126">
    <cfRule type="cellIs" dxfId="97" priority="133" operator="equal">
      <formula>0</formula>
    </cfRule>
  </conditionalFormatting>
  <conditionalFormatting sqref="A127">
    <cfRule type="cellIs" dxfId="96" priority="134" operator="equal">
      <formula>0</formula>
    </cfRule>
  </conditionalFormatting>
  <conditionalFormatting sqref="A128">
    <cfRule type="cellIs" dxfId="95" priority="135" operator="equal">
      <formula>0</formula>
    </cfRule>
  </conditionalFormatting>
  <conditionalFormatting sqref="A129">
    <cfRule type="cellIs" dxfId="94" priority="136" operator="equal">
      <formula>0</formula>
    </cfRule>
  </conditionalFormatting>
  <conditionalFormatting sqref="A130">
    <cfRule type="cellIs" dxfId="93" priority="137" operator="equal">
      <formula>0</formula>
    </cfRule>
  </conditionalFormatting>
  <conditionalFormatting sqref="A131">
    <cfRule type="cellIs" dxfId="92" priority="138" operator="equal">
      <formula>0</formula>
    </cfRule>
  </conditionalFormatting>
  <conditionalFormatting sqref="B109">
    <cfRule type="cellIs" dxfId="91" priority="139" operator="equal">
      <formula>0</formula>
    </cfRule>
  </conditionalFormatting>
  <conditionalFormatting sqref="B110">
    <cfRule type="cellIs" dxfId="90" priority="140" operator="equal">
      <formula>0</formula>
    </cfRule>
  </conditionalFormatting>
  <conditionalFormatting sqref="B111">
    <cfRule type="cellIs" dxfId="89" priority="141" operator="equal">
      <formula>0</formula>
    </cfRule>
  </conditionalFormatting>
  <conditionalFormatting sqref="B112">
    <cfRule type="cellIs" dxfId="88" priority="142" operator="equal">
      <formula>0</formula>
    </cfRule>
  </conditionalFormatting>
  <conditionalFormatting sqref="B113">
    <cfRule type="cellIs" dxfId="87" priority="143" operator="equal">
      <formula>0</formula>
    </cfRule>
  </conditionalFormatting>
  <conditionalFormatting sqref="B114">
    <cfRule type="cellIs" dxfId="86" priority="144" operator="equal">
      <formula>0</formula>
    </cfRule>
  </conditionalFormatting>
  <conditionalFormatting sqref="B115">
    <cfRule type="cellIs" dxfId="85" priority="145" operator="equal">
      <formula>0</formula>
    </cfRule>
  </conditionalFormatting>
  <conditionalFormatting sqref="B116">
    <cfRule type="cellIs" dxfId="84" priority="146" operator="equal">
      <formula>0</formula>
    </cfRule>
  </conditionalFormatting>
  <conditionalFormatting sqref="B117">
    <cfRule type="cellIs" dxfId="83" priority="147" operator="equal">
      <formula>0</formula>
    </cfRule>
  </conditionalFormatting>
  <conditionalFormatting sqref="B118">
    <cfRule type="cellIs" dxfId="82" priority="148" operator="equal">
      <formula>0</formula>
    </cfRule>
  </conditionalFormatting>
  <conditionalFormatting sqref="B119">
    <cfRule type="cellIs" dxfId="81" priority="149" operator="equal">
      <formula>0</formula>
    </cfRule>
  </conditionalFormatting>
  <conditionalFormatting sqref="B120">
    <cfRule type="cellIs" dxfId="80" priority="150" operator="equal">
      <formula>0</formula>
    </cfRule>
  </conditionalFormatting>
  <conditionalFormatting sqref="B121">
    <cfRule type="cellIs" dxfId="79" priority="151" operator="equal">
      <formula>0</formula>
    </cfRule>
  </conditionalFormatting>
  <conditionalFormatting sqref="B122">
    <cfRule type="cellIs" dxfId="78" priority="152" operator="equal">
      <formula>0</formula>
    </cfRule>
  </conditionalFormatting>
  <conditionalFormatting sqref="B123">
    <cfRule type="cellIs" dxfId="77" priority="153" operator="equal">
      <formula>0</formula>
    </cfRule>
  </conditionalFormatting>
  <conditionalFormatting sqref="B124">
    <cfRule type="cellIs" dxfId="76" priority="154" operator="equal">
      <formula>0</formula>
    </cfRule>
  </conditionalFormatting>
  <conditionalFormatting sqref="B125">
    <cfRule type="cellIs" dxfId="75" priority="155" operator="equal">
      <formula>0</formula>
    </cfRule>
  </conditionalFormatting>
  <conditionalFormatting sqref="B126">
    <cfRule type="cellIs" dxfId="74" priority="156" operator="equal">
      <formula>0</formula>
    </cfRule>
  </conditionalFormatting>
  <conditionalFormatting sqref="B127">
    <cfRule type="cellIs" dxfId="73" priority="157" operator="equal">
      <formula>0</formula>
    </cfRule>
  </conditionalFormatting>
  <conditionalFormatting sqref="B128">
    <cfRule type="cellIs" dxfId="72" priority="158" operator="equal">
      <formula>0</formula>
    </cfRule>
  </conditionalFormatting>
  <conditionalFormatting sqref="B129">
    <cfRule type="cellIs" dxfId="71" priority="159" operator="equal">
      <formula>0</formula>
    </cfRule>
  </conditionalFormatting>
  <conditionalFormatting sqref="B130">
    <cfRule type="cellIs" dxfId="70" priority="160" operator="equal">
      <formula>0</formula>
    </cfRule>
  </conditionalFormatting>
  <conditionalFormatting sqref="B131">
    <cfRule type="cellIs" dxfId="69" priority="161" operator="equal">
      <formula>0</formula>
    </cfRule>
  </conditionalFormatting>
  <conditionalFormatting sqref="C109">
    <cfRule type="cellIs" dxfId="68" priority="162" operator="equal">
      <formula>0</formula>
    </cfRule>
  </conditionalFormatting>
  <conditionalFormatting sqref="C110">
    <cfRule type="cellIs" dxfId="67" priority="163" operator="equal">
      <formula>0</formula>
    </cfRule>
  </conditionalFormatting>
  <conditionalFormatting sqref="C111">
    <cfRule type="cellIs" dxfId="66" priority="164" operator="equal">
      <formula>0</formula>
    </cfRule>
  </conditionalFormatting>
  <conditionalFormatting sqref="C112">
    <cfRule type="cellIs" dxfId="65" priority="165" operator="equal">
      <formula>0</formula>
    </cfRule>
  </conditionalFormatting>
  <conditionalFormatting sqref="C113">
    <cfRule type="cellIs" dxfId="64" priority="166" operator="equal">
      <formula>0</formula>
    </cfRule>
  </conditionalFormatting>
  <conditionalFormatting sqref="C114">
    <cfRule type="cellIs" dxfId="63" priority="167" operator="equal">
      <formula>0</formula>
    </cfRule>
  </conditionalFormatting>
  <conditionalFormatting sqref="C115">
    <cfRule type="cellIs" dxfId="62" priority="168" operator="equal">
      <formula>0</formula>
    </cfRule>
  </conditionalFormatting>
  <conditionalFormatting sqref="C116">
    <cfRule type="cellIs" dxfId="61" priority="169" operator="equal">
      <formula>0</formula>
    </cfRule>
  </conditionalFormatting>
  <conditionalFormatting sqref="C117">
    <cfRule type="cellIs" dxfId="60" priority="170" operator="equal">
      <formula>0</formula>
    </cfRule>
  </conditionalFormatting>
  <conditionalFormatting sqref="C118">
    <cfRule type="cellIs" dxfId="59" priority="171" operator="equal">
      <formula>0</formula>
    </cfRule>
  </conditionalFormatting>
  <conditionalFormatting sqref="C119">
    <cfRule type="cellIs" dxfId="58" priority="172" operator="equal">
      <formula>0</formula>
    </cfRule>
  </conditionalFormatting>
  <conditionalFormatting sqref="C120">
    <cfRule type="cellIs" dxfId="57" priority="173" operator="equal">
      <formula>0</formula>
    </cfRule>
  </conditionalFormatting>
  <conditionalFormatting sqref="C121">
    <cfRule type="cellIs" dxfId="56" priority="174" operator="equal">
      <formula>0</formula>
    </cfRule>
  </conditionalFormatting>
  <conditionalFormatting sqref="C122">
    <cfRule type="cellIs" dxfId="55" priority="175" operator="equal">
      <formula>0</formula>
    </cfRule>
  </conditionalFormatting>
  <conditionalFormatting sqref="C123">
    <cfRule type="cellIs" dxfId="54" priority="176" operator="equal">
      <formula>0</formula>
    </cfRule>
  </conditionalFormatting>
  <conditionalFormatting sqref="C124">
    <cfRule type="cellIs" dxfId="53" priority="177" operator="equal">
      <formula>0</formula>
    </cfRule>
  </conditionalFormatting>
  <conditionalFormatting sqref="C125">
    <cfRule type="cellIs" dxfId="52" priority="178" operator="equal">
      <formula>0</formula>
    </cfRule>
  </conditionalFormatting>
  <conditionalFormatting sqref="C126">
    <cfRule type="cellIs" dxfId="51" priority="179" operator="equal">
      <formula>0</formula>
    </cfRule>
  </conditionalFormatting>
  <conditionalFormatting sqref="C127">
    <cfRule type="cellIs" dxfId="50" priority="180" operator="equal">
      <formula>0</formula>
    </cfRule>
  </conditionalFormatting>
  <conditionalFormatting sqref="C128">
    <cfRule type="cellIs" dxfId="49" priority="181" operator="equal">
      <formula>0</formula>
    </cfRule>
  </conditionalFormatting>
  <conditionalFormatting sqref="C129">
    <cfRule type="cellIs" dxfId="48" priority="182" operator="equal">
      <formula>0</formula>
    </cfRule>
  </conditionalFormatting>
  <conditionalFormatting sqref="C130">
    <cfRule type="cellIs" dxfId="47" priority="183" operator="equal">
      <formula>0</formula>
    </cfRule>
  </conditionalFormatting>
  <conditionalFormatting sqref="C131">
    <cfRule type="cellIs" dxfId="46" priority="184" operator="equal">
      <formula>0</formula>
    </cfRule>
  </conditionalFormatting>
  <conditionalFormatting sqref="D109">
    <cfRule type="cellIs" dxfId="45" priority="185" operator="equal">
      <formula>0</formula>
    </cfRule>
  </conditionalFormatting>
  <conditionalFormatting sqref="D110">
    <cfRule type="cellIs" dxfId="44" priority="186" operator="equal">
      <formula>0</formula>
    </cfRule>
  </conditionalFormatting>
  <conditionalFormatting sqref="D111">
    <cfRule type="cellIs" dxfId="43" priority="187" operator="equal">
      <formula>0</formula>
    </cfRule>
  </conditionalFormatting>
  <conditionalFormatting sqref="D112">
    <cfRule type="cellIs" dxfId="42" priority="188" operator="equal">
      <formula>0</formula>
    </cfRule>
  </conditionalFormatting>
  <conditionalFormatting sqref="D113">
    <cfRule type="cellIs" dxfId="41" priority="189" operator="equal">
      <formula>0</formula>
    </cfRule>
  </conditionalFormatting>
  <conditionalFormatting sqref="D114">
    <cfRule type="cellIs" dxfId="40" priority="190" operator="equal">
      <formula>0</formula>
    </cfRule>
  </conditionalFormatting>
  <conditionalFormatting sqref="D115">
    <cfRule type="cellIs" dxfId="39" priority="191" operator="equal">
      <formula>0</formula>
    </cfRule>
  </conditionalFormatting>
  <conditionalFormatting sqref="D116">
    <cfRule type="cellIs" dxfId="38" priority="192" operator="equal">
      <formula>0</formula>
    </cfRule>
  </conditionalFormatting>
  <conditionalFormatting sqref="D117">
    <cfRule type="cellIs" dxfId="37" priority="193" operator="equal">
      <formula>0</formula>
    </cfRule>
  </conditionalFormatting>
  <conditionalFormatting sqref="D118">
    <cfRule type="cellIs" dxfId="36" priority="194" operator="equal">
      <formula>0</formula>
    </cfRule>
  </conditionalFormatting>
  <conditionalFormatting sqref="D119">
    <cfRule type="cellIs" dxfId="35" priority="195" operator="equal">
      <formula>0</formula>
    </cfRule>
  </conditionalFormatting>
  <conditionalFormatting sqref="D120">
    <cfRule type="cellIs" dxfId="34" priority="196" operator="equal">
      <formula>0</formula>
    </cfRule>
  </conditionalFormatting>
  <conditionalFormatting sqref="D121">
    <cfRule type="cellIs" dxfId="33" priority="197" operator="equal">
      <formula>0</formula>
    </cfRule>
  </conditionalFormatting>
  <conditionalFormatting sqref="D122">
    <cfRule type="cellIs" dxfId="32" priority="198" operator="equal">
      <formula>0</formula>
    </cfRule>
  </conditionalFormatting>
  <conditionalFormatting sqref="D123">
    <cfRule type="cellIs" dxfId="31" priority="199" operator="equal">
      <formula>0</formula>
    </cfRule>
  </conditionalFormatting>
  <conditionalFormatting sqref="D124">
    <cfRule type="cellIs" dxfId="30" priority="200" operator="equal">
      <formula>0</formula>
    </cfRule>
  </conditionalFormatting>
  <conditionalFormatting sqref="D125">
    <cfRule type="cellIs" dxfId="29" priority="201" operator="equal">
      <formula>0</formula>
    </cfRule>
  </conditionalFormatting>
  <conditionalFormatting sqref="D126">
    <cfRule type="cellIs" dxfId="28" priority="202" operator="equal">
      <formula>0</formula>
    </cfRule>
  </conditionalFormatting>
  <conditionalFormatting sqref="D127">
    <cfRule type="cellIs" dxfId="27" priority="203" operator="equal">
      <formula>0</formula>
    </cfRule>
  </conditionalFormatting>
  <conditionalFormatting sqref="D128">
    <cfRule type="cellIs" dxfId="26" priority="204" operator="equal">
      <formula>0</formula>
    </cfRule>
  </conditionalFormatting>
  <conditionalFormatting sqref="D129">
    <cfRule type="cellIs" dxfId="25" priority="205" operator="equal">
      <formula>0</formula>
    </cfRule>
  </conditionalFormatting>
  <conditionalFormatting sqref="D130">
    <cfRule type="cellIs" dxfId="24" priority="206" operator="equal">
      <formula>0</formula>
    </cfRule>
  </conditionalFormatting>
  <conditionalFormatting sqref="D131">
    <cfRule type="cellIs" dxfId="23" priority="207" operator="equal">
      <formula>0</formula>
    </cfRule>
  </conditionalFormatting>
  <conditionalFormatting sqref="E109">
    <cfRule type="cellIs" dxfId="22" priority="208" operator="equal">
      <formula>0</formula>
    </cfRule>
  </conditionalFormatting>
  <conditionalFormatting sqref="E110">
    <cfRule type="cellIs" dxfId="21" priority="209" operator="equal">
      <formula>0</formula>
    </cfRule>
  </conditionalFormatting>
  <conditionalFormatting sqref="E111">
    <cfRule type="cellIs" dxfId="20" priority="210" operator="equal">
      <formula>0</formula>
    </cfRule>
  </conditionalFormatting>
  <conditionalFormatting sqref="E112">
    <cfRule type="cellIs" dxfId="19" priority="211" operator="equal">
      <formula>0</formula>
    </cfRule>
  </conditionalFormatting>
  <conditionalFormatting sqref="E113">
    <cfRule type="cellIs" dxfId="18" priority="212" operator="equal">
      <formula>0</formula>
    </cfRule>
  </conditionalFormatting>
  <conditionalFormatting sqref="E114">
    <cfRule type="cellIs" dxfId="17" priority="213" operator="equal">
      <formula>0</formula>
    </cfRule>
  </conditionalFormatting>
  <conditionalFormatting sqref="E115">
    <cfRule type="cellIs" dxfId="16" priority="214" operator="equal">
      <formula>0</formula>
    </cfRule>
  </conditionalFormatting>
  <conditionalFormatting sqref="E116">
    <cfRule type="cellIs" dxfId="15" priority="215" operator="equal">
      <formula>0</formula>
    </cfRule>
  </conditionalFormatting>
  <conditionalFormatting sqref="E117">
    <cfRule type="cellIs" dxfId="14" priority="216" operator="equal">
      <formula>0</formula>
    </cfRule>
  </conditionalFormatting>
  <conditionalFormatting sqref="E118">
    <cfRule type="cellIs" dxfId="13" priority="217" operator="equal">
      <formula>0</formula>
    </cfRule>
  </conditionalFormatting>
  <conditionalFormatting sqref="E119">
    <cfRule type="cellIs" dxfId="12" priority="218" operator="equal">
      <formula>0</formula>
    </cfRule>
  </conditionalFormatting>
  <conditionalFormatting sqref="E120">
    <cfRule type="cellIs" dxfId="11" priority="219" operator="equal">
      <formula>0</formula>
    </cfRule>
  </conditionalFormatting>
  <conditionalFormatting sqref="E121">
    <cfRule type="cellIs" dxfId="10" priority="220" operator="equal">
      <formula>0</formula>
    </cfRule>
  </conditionalFormatting>
  <conditionalFormatting sqref="E122">
    <cfRule type="cellIs" dxfId="9" priority="221" operator="equal">
      <formula>0</formula>
    </cfRule>
  </conditionalFormatting>
  <conditionalFormatting sqref="E123">
    <cfRule type="cellIs" dxfId="8" priority="222" operator="equal">
      <formula>0</formula>
    </cfRule>
  </conditionalFormatting>
  <conditionalFormatting sqref="E124">
    <cfRule type="cellIs" dxfId="7" priority="223" operator="equal">
      <formula>0</formula>
    </cfRule>
  </conditionalFormatting>
  <conditionalFormatting sqref="E125">
    <cfRule type="cellIs" dxfId="6" priority="224" operator="equal">
      <formula>0</formula>
    </cfRule>
  </conditionalFormatting>
  <conditionalFormatting sqref="E126">
    <cfRule type="cellIs" dxfId="5" priority="225" operator="equal">
      <formula>0</formula>
    </cfRule>
  </conditionalFormatting>
  <conditionalFormatting sqref="E127">
    <cfRule type="cellIs" dxfId="4" priority="226" operator="equal">
      <formula>0</formula>
    </cfRule>
  </conditionalFormatting>
  <conditionalFormatting sqref="E128">
    <cfRule type="cellIs" dxfId="3" priority="227" operator="equal">
      <formula>0</formula>
    </cfRule>
  </conditionalFormatting>
  <conditionalFormatting sqref="E129">
    <cfRule type="cellIs" dxfId="2" priority="228" operator="equal">
      <formula>0</formula>
    </cfRule>
  </conditionalFormatting>
  <conditionalFormatting sqref="E130">
    <cfRule type="cellIs" dxfId="1" priority="229" operator="equal">
      <formula>0</formula>
    </cfRule>
  </conditionalFormatting>
  <conditionalFormatting sqref="E131">
    <cfRule type="cellIs" dxfId="0" priority="230" operator="equal">
      <formula>0</formula>
    </cfRule>
  </conditionalFormatting>
  <printOptions horizontalCentered="1" verticalCentered="1"/>
  <pageMargins left="0.70866141732282995" right="0.70866141732282995" top="0.74803149606299002" bottom="0.74803149606299002" header="0.31496062992126" footer="0.31496062992126"/>
  <pageSetup scale="86" orientation="portrait" r:id="rId1"/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ORIGINAL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LIBRERIA</dc:creator>
  <cp:keywords/>
  <dc:description/>
  <cp:lastModifiedBy>DELL</cp:lastModifiedBy>
  <cp:lastPrinted>2018-11-17T19:35:24Z</cp:lastPrinted>
  <dcterms:created xsi:type="dcterms:W3CDTF">2017-12-04T23:25:16Z</dcterms:created>
  <dcterms:modified xsi:type="dcterms:W3CDTF">2018-11-17T19:36:10Z</dcterms:modified>
  <cp:category/>
</cp:coreProperties>
</file>