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10" windowWidth="10215" windowHeight="1297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F131" i="1" s="1"/>
  <c r="D131" i="1"/>
  <c r="C131" i="1"/>
  <c r="B131" i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F58" i="1"/>
  <c r="E58" i="1"/>
  <c r="D58" i="1"/>
  <c r="C58" i="1"/>
  <c r="B58" i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<sst xmlns="http://schemas.openxmlformats.org/spreadsheetml/2006/main" count="85" uniqueCount="61">
  <si>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</si>
  <si>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</si>
  <si>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</si>
  <si>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</si>
  <si>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011083</t>
  </si>
  <si>
    <t>CONSEJO DIRECTIVO ESCOLAR</t>
  </si>
  <si>
    <t>Santa Ana, 25 de mayo de 2018</t>
  </si>
  <si>
    <t>Nombre de la institucion: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</si>
  <si>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</si>
  <si>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</si>
  <si>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</si>
  <si>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</si>
  <si>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</si>
  <si>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</si>
  <si>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</si>
  <si>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</si>
  <si>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</si>
  <si>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METALICA MAPED SATELITE</t>
  </si>
  <si>
    <t>LAPIZ JUMBO Y-PLUS PANTHER</t>
  </si>
  <si>
    <t>LAPIZ TRIANGULAR MAPED</t>
  </si>
  <si>
    <t>LAPIZ C/FIGURA INFANTIL</t>
  </si>
  <si>
    <t>SACAPUNTA PLASTICA JUMBO TUCAN</t>
  </si>
  <si>
    <t>BORRADOR MIGAJON MG-40 MG MAE</t>
  </si>
  <si>
    <t>BOLIGRAFO BIC MEDIANO GEN.</t>
  </si>
  <si>
    <t>COLOR 12/24  FACELA MERCURY</t>
  </si>
  <si>
    <t>CALCULADORA DE ESCRITORIO MW-8V CASIO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</si>
  <si>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</si>
  <si>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</si>
  <si>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</si>
  <si>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</si>
  <si>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</si>
  <si>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</si>
  <si>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</si>
  <si>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</si>
  <si>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</si>
  <si>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</si>
  <si>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</si>
  <si>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</si>
  <si>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</si>
  <si>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</si>
  <si>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</si>
  <si>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</si>
  <si>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</si>
  <si>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</si>
  <si>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</si>
  <si>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</si>
  <si>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</si>
  <si>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</si>
  <si>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</si>
  <si>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</si>
  <si>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</si>
  <si>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</si>
  <si>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</si>
  <si>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VEINTIOCHO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</si>
  <si>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</si>
  <si>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</si>
  <si>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</si>
  <si>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</si>
  <si>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</si>
  <si>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</si>
  <si>
    <t>C.D.E. ESCUELA DE EDUCACION PARVULARIA DR. FEDERICO 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</si>
</sst>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D9" sqref="D9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31" t="s">
        <v>60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8</v>
      </c>
      <c r="B11" s="5"/>
      <c r="C11" s="5"/>
      <c r="D11" s="5"/>
      <c r="E11" s="5"/>
      <c r="F11" s="5"/>
    </row>
    <row r="12" spans="1:6" ht="15.75" customHeight="1" x14ac:dyDescent="0.25">
      <c r="A12" s="57" t="s">
        <v>9</v>
      </c>
      <c r="B12" s="57"/>
      <c r="C12" s="57"/>
      <c r="D12" s="57"/>
      <c r="E12" s="57"/>
      <c r="F12" s="57"/>
    </row>
    <row r="13" spans="1:6" x14ac:dyDescent="0.25">
      <c r="A13" s="58" t="s">
        <v>10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11</v>
      </c>
      <c r="B15" s="6" t="s">
        <v>12</v>
      </c>
      <c r="C15" s="6" t="s">
        <v>13</v>
      </c>
      <c r="D15" s="6" t="s">
        <v>14</v>
      </c>
      <c r="E15" s="7" t="s">
        <v>15</v>
      </c>
      <c r="F15" s="6" t="s">
        <v>16</v>
      </c>
    </row>
    <row r="16" spans="1:6" x14ac:dyDescent="0.25">
      <c r="A16" s="8">
        <v>1</v>
      </c>
      <c r="B16" s="9">
        <v>4</v>
      </c>
      <c r="C16" s="9"/>
      <c r="D16" s="36" t="s">
        <v>17</v>
      </c>
      <c r="E16" s="38">
        <v>0.65</v>
      </c>
      <c r="F16" s="11">
        <f t="shared" ref="F16:F38" si="0">B16*E16</f>
        <v>2.6</v>
      </c>
    </row>
    <row r="17" spans="1:6" x14ac:dyDescent="0.25">
      <c r="A17" s="9">
        <v>2</v>
      </c>
      <c r="B17" s="9">
        <v>1</v>
      </c>
      <c r="C17" s="9"/>
      <c r="D17" s="36" t="s">
        <v>18</v>
      </c>
      <c r="E17" s="39">
        <v>0.75</v>
      </c>
      <c r="F17" s="11">
        <f t="shared" si="0"/>
        <v>0.75</v>
      </c>
    </row>
    <row r="18" spans="1:6" x14ac:dyDescent="0.25">
      <c r="A18" s="9">
        <v>3</v>
      </c>
      <c r="B18" s="9">
        <v>5</v>
      </c>
      <c r="C18" s="9"/>
      <c r="D18" s="36" t="s">
        <v>19</v>
      </c>
      <c r="E18" s="39">
        <v>0.3</v>
      </c>
      <c r="F18" s="11">
        <f t="shared" si="0"/>
        <v>1.5</v>
      </c>
    </row>
    <row r="19" spans="1:6" x14ac:dyDescent="0.25">
      <c r="A19" s="9">
        <v>4</v>
      </c>
      <c r="B19" s="9">
        <v>2</v>
      </c>
      <c r="C19" s="9"/>
      <c r="D19" s="36" t="s">
        <v>20</v>
      </c>
      <c r="E19" s="39">
        <v>0.65</v>
      </c>
      <c r="F19" s="11">
        <f t="shared" si="0"/>
        <v>1.3</v>
      </c>
    </row>
    <row r="20" spans="1:6" x14ac:dyDescent="0.25">
      <c r="A20" s="9">
        <v>5</v>
      </c>
      <c r="B20" s="9">
        <v>1</v>
      </c>
      <c r="C20" s="9"/>
      <c r="D20" s="36" t="s">
        <v>21</v>
      </c>
      <c r="E20" s="39">
        <v>0.5</v>
      </c>
      <c r="F20" s="11">
        <f t="shared" si="0"/>
        <v>0.5</v>
      </c>
    </row>
    <row r="21" spans="1:6" x14ac:dyDescent="0.25">
      <c r="A21" s="9">
        <v>6</v>
      </c>
      <c r="B21" s="9">
        <v>4</v>
      </c>
      <c r="C21" s="9"/>
      <c r="D21" s="36" t="s">
        <v>22</v>
      </c>
      <c r="E21" s="39">
        <v>0.2</v>
      </c>
      <c r="F21" s="11">
        <f t="shared" si="0"/>
        <v>0.8</v>
      </c>
    </row>
    <row r="22" spans="1:6" x14ac:dyDescent="0.25">
      <c r="A22" s="9">
        <v>7</v>
      </c>
      <c r="B22" s="9">
        <v>48</v>
      </c>
      <c r="C22" s="9"/>
      <c r="D22" s="36" t="s">
        <v>23</v>
      </c>
      <c r="E22" s="39">
        <v>0.1542</v>
      </c>
      <c r="F22" s="11">
        <f t="shared" si="0"/>
        <v>7.4016000000000002</v>
      </c>
    </row>
    <row r="23" spans="1:6" x14ac:dyDescent="0.25">
      <c r="A23" s="9">
        <v>8</v>
      </c>
      <c r="B23" s="9">
        <v>2</v>
      </c>
      <c r="C23" s="9"/>
      <c r="D23" s="41" t="s">
        <v>24</v>
      </c>
      <c r="E23" s="39">
        <v>3.35</v>
      </c>
      <c r="F23" s="11">
        <f t="shared" si="0"/>
        <v>6.7</v>
      </c>
    </row>
    <row r="24" spans="1:6" x14ac:dyDescent="0.25">
      <c r="A24" s="9">
        <v>9</v>
      </c>
      <c r="B24" s="9">
        <v>1</v>
      </c>
      <c r="C24" s="9"/>
      <c r="D24" s="36" t="s">
        <v>25</v>
      </c>
      <c r="E24" s="39">
        <v>7.25</v>
      </c>
      <c r="F24" s="11">
        <f t="shared" si="0"/>
        <v>7.25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16</v>
      </c>
      <c r="F39" s="40">
        <f>SUM(F16:F38)</f>
        <v>28.801600000000001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4" t="s">
        <v>29</v>
      </c>
      <c r="C44" s="54"/>
      <c r="D44" s="33" t="s">
        <v>28</v>
      </c>
      <c r="E44" s="54" t="s">
        <v>30</v>
      </c>
      <c r="F44" s="54"/>
    </row>
    <row r="45" spans="1:6" x14ac:dyDescent="0.25">
      <c r="A45" s="1"/>
      <c r="B45" s="59" t="s">
        <v>31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32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5" t="str">
        <f>E5</f>
        <v>FAC 011083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>NOMBRE DEL CENTRO EDUCATIVO: C.D.E. ESCUELA DE EDUCACION PARVULARIA DR. FEDERICO VIDES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11</v>
      </c>
      <c r="B57" s="6" t="s">
        <v>12</v>
      </c>
      <c r="C57" s="6" t="s">
        <v>13</v>
      </c>
      <c r="D57" s="6" t="s">
        <v>14</v>
      </c>
      <c r="E57" s="7" t="s">
        <v>15</v>
      </c>
      <c r="F57" s="6" t="s">
        <v>16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SACAPUNTA METALICA MAPED SATELITE</v>
      </c>
      <c r="E58" s="37">
        <f t="shared" si="1"/>
        <v>0.65</v>
      </c>
      <c r="F58" s="11">
        <f t="shared" ref="F58:F80" si="2">B58*E58</f>
        <v>2.6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LAPIZ JUMBO Y-PLUS PANTHER</v>
      </c>
      <c r="E59" s="37">
        <f t="shared" si="1"/>
        <v>0.75</v>
      </c>
      <c r="F59" s="11">
        <f t="shared" si="2"/>
        <v>0.75</v>
      </c>
    </row>
    <row r="60" spans="1:6" x14ac:dyDescent="0.25">
      <c r="A60" s="8">
        <f t="shared" si="1"/>
        <v>3</v>
      </c>
      <c r="B60" s="8">
        <f t="shared" si="1"/>
        <v>5</v>
      </c>
      <c r="C60" s="8">
        <f t="shared" si="1"/>
        <v>0</v>
      </c>
      <c r="D60" s="35" t="str">
        <f t="shared" si="1"/>
        <v>LAPIZ TRIANGULAR MAPED</v>
      </c>
      <c r="E60" s="37">
        <f t="shared" si="1"/>
        <v>0.3</v>
      </c>
      <c r="F60" s="11">
        <f t="shared" si="2"/>
        <v>1.5</v>
      </c>
    </row>
    <row r="61" spans="1:6" x14ac:dyDescent="0.25">
      <c r="A61" s="8">
        <f t="shared" si="1"/>
        <v>4</v>
      </c>
      <c r="B61" s="8">
        <f t="shared" si="1"/>
        <v>2</v>
      </c>
      <c r="C61" s="8">
        <f t="shared" si="1"/>
        <v>0</v>
      </c>
      <c r="D61" s="35" t="str">
        <f t="shared" si="1"/>
        <v>LAPIZ C/FIGURA INFANTIL</v>
      </c>
      <c r="E61" s="37">
        <f t="shared" si="1"/>
        <v>0.65</v>
      </c>
      <c r="F61" s="11">
        <f t="shared" si="2"/>
        <v>1.3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SACAPUNTA PLASTICA JUMBO TUCAN</v>
      </c>
      <c r="E62" s="37">
        <f t="shared" si="1"/>
        <v>0.5</v>
      </c>
      <c r="F62" s="11">
        <f t="shared" si="2"/>
        <v>0.5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BORRADOR MIGAJON MG-40 MG MAE</v>
      </c>
      <c r="E63" s="37">
        <f t="shared" si="1"/>
        <v>0.2</v>
      </c>
      <c r="F63" s="11">
        <f t="shared" si="2"/>
        <v>0.8</v>
      </c>
    </row>
    <row r="64" spans="1:6" x14ac:dyDescent="0.25">
      <c r="A64" s="8">
        <f t="shared" si="1"/>
        <v>7</v>
      </c>
      <c r="B64" s="8">
        <f t="shared" si="1"/>
        <v>48</v>
      </c>
      <c r="C64" s="8">
        <f t="shared" si="1"/>
        <v>0</v>
      </c>
      <c r="D64" s="35" t="str">
        <f t="shared" si="1"/>
        <v>BOLIGRAFO BIC MEDIANO GEN.</v>
      </c>
      <c r="E64" s="37">
        <f t="shared" si="1"/>
        <v>0.1542</v>
      </c>
      <c r="F64" s="11">
        <f t="shared" si="2"/>
        <v>7.4016000000000002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COLOR 12/24  FACELA MERCURY</v>
      </c>
      <c r="E65" s="37">
        <f t="shared" si="1"/>
        <v>3.35</v>
      </c>
      <c r="F65" s="11">
        <f t="shared" si="2"/>
        <v>6.7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CALCULADORA DE ESCRITORIO MW-8V CASIO</v>
      </c>
      <c r="E66" s="37">
        <f t="shared" si="1"/>
        <v>7.25</v>
      </c>
      <c r="F66" s="11">
        <f t="shared" si="2"/>
        <v>7.25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16</v>
      </c>
      <c r="F82" s="40">
        <f>SUM(F58:F81)</f>
        <v>28.801600000000001</v>
      </c>
    </row>
    <row r="83" spans="1:6" x14ac:dyDescent="0.25">
      <c r="A83" s="63" t="s">
        <v>37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38</v>
      </c>
      <c r="B85" s="76"/>
      <c r="C85" s="76"/>
      <c r="D85" s="76"/>
      <c r="E85" s="76"/>
      <c r="F85" s="76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40</v>
      </c>
      <c r="E88" s="62" t="s">
        <v>28</v>
      </c>
      <c r="F88" s="62"/>
    </row>
    <row r="89" spans="1:6" x14ac:dyDescent="0.25">
      <c r="A89" s="54" t="s">
        <v>41</v>
      </c>
      <c r="B89" s="54"/>
      <c r="C89" s="54"/>
      <c r="D89" s="32" t="s">
        <v>42</v>
      </c>
      <c r="E89" s="1"/>
      <c r="F89" s="1"/>
    </row>
    <row r="90" spans="1:6" x14ac:dyDescent="0.25">
      <c r="A90" s="54" t="s">
        <v>43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49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011083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">
        <v>6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>NOMBRE DEL CENTRO EDUCATIVO: C.D.E. ESCUELA DE EDUCACION PARVULARIA DR. FEDERICO VIDES</v>
      </c>
      <c r="B104" s="14"/>
      <c r="C104" s="14"/>
      <c r="D104" s="14"/>
      <c r="E104" s="14"/>
      <c r="F104" s="46"/>
    </row>
    <row r="105" spans="1:6" x14ac:dyDescent="0.25">
      <c r="A105" s="72" t="s">
        <v>50</v>
      </c>
      <c r="B105" s="58"/>
      <c r="C105" s="58"/>
      <c r="D105" s="58"/>
      <c r="E105" s="58"/>
      <c r="F105" s="73"/>
    </row>
    <row r="106" spans="1:6" x14ac:dyDescent="0.25">
      <c r="A106" s="74" t="s">
        <v>51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11</v>
      </c>
      <c r="B108" s="6" t="s">
        <v>12</v>
      </c>
      <c r="C108" s="6" t="s">
        <v>13</v>
      </c>
      <c r="D108" s="6" t="s">
        <v>14</v>
      </c>
      <c r="E108" s="7" t="s">
        <v>15</v>
      </c>
      <c r="F108" s="6" t="s">
        <v>16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SACAPUNTA METALICA MAPED SATELITE</v>
      </c>
      <c r="E109" s="37">
        <f t="shared" si="5"/>
        <v>0.65</v>
      </c>
      <c r="F109" s="11">
        <f t="shared" ref="F109:F132" si="6">B109*E109</f>
        <v>2.6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LAPIZ JUMBO Y-PLUS PANTHER</v>
      </c>
      <c r="E110" s="37">
        <f t="shared" si="5"/>
        <v>0.75</v>
      </c>
      <c r="F110" s="11">
        <f t="shared" si="6"/>
        <v>0.75</v>
      </c>
    </row>
    <row r="111" spans="1:6" x14ac:dyDescent="0.25">
      <c r="A111" s="8">
        <f t="shared" si="5"/>
        <v>3</v>
      </c>
      <c r="B111" s="8">
        <f t="shared" si="5"/>
        <v>5</v>
      </c>
      <c r="C111" s="8">
        <f t="shared" si="5"/>
        <v>0</v>
      </c>
      <c r="D111" s="35" t="str">
        <f t="shared" si="5"/>
        <v>LAPIZ TRIANGULAR MAPED</v>
      </c>
      <c r="E111" s="37">
        <f t="shared" si="5"/>
        <v>0.3</v>
      </c>
      <c r="F111" s="11">
        <f t="shared" si="6"/>
        <v>1.5</v>
      </c>
    </row>
    <row r="112" spans="1:6" x14ac:dyDescent="0.25">
      <c r="A112" s="8">
        <f t="shared" si="5"/>
        <v>4</v>
      </c>
      <c r="B112" s="8">
        <f t="shared" si="5"/>
        <v>2</v>
      </c>
      <c r="C112" s="8">
        <f t="shared" si="5"/>
        <v>0</v>
      </c>
      <c r="D112" s="35" t="str">
        <f t="shared" si="5"/>
        <v>LAPIZ C/FIGURA INFANTIL</v>
      </c>
      <c r="E112" s="37">
        <f t="shared" si="5"/>
        <v>0.65</v>
      </c>
      <c r="F112" s="11">
        <f t="shared" si="6"/>
        <v>1.3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SACAPUNTA PLASTICA JUMBO TUCAN</v>
      </c>
      <c r="E113" s="37">
        <f t="shared" si="5"/>
        <v>0.5</v>
      </c>
      <c r="F113" s="11">
        <f t="shared" si="6"/>
        <v>0.5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BORRADOR MIGAJON MG-40 MG MAE</v>
      </c>
      <c r="E114" s="37">
        <f t="shared" si="5"/>
        <v>0.2</v>
      </c>
      <c r="F114" s="11">
        <f t="shared" si="6"/>
        <v>0.8</v>
      </c>
    </row>
    <row r="115" spans="1:6" x14ac:dyDescent="0.25">
      <c r="A115" s="8">
        <f t="shared" si="5"/>
        <v>7</v>
      </c>
      <c r="B115" s="8">
        <f t="shared" si="5"/>
        <v>48</v>
      </c>
      <c r="C115" s="8">
        <f t="shared" si="5"/>
        <v>0</v>
      </c>
      <c r="D115" s="35" t="str">
        <f t="shared" si="5"/>
        <v>BOLIGRAFO BIC MEDIANO GEN.</v>
      </c>
      <c r="E115" s="37">
        <f t="shared" si="5"/>
        <v>0.1542</v>
      </c>
      <c r="F115" s="11">
        <f t="shared" si="6"/>
        <v>7.4016000000000002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COLOR 12/24  FACELA MERCURY</v>
      </c>
      <c r="E116" s="37">
        <f t="shared" si="5"/>
        <v>3.35</v>
      </c>
      <c r="F116" s="11">
        <f t="shared" si="6"/>
        <v>6.7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CALCULADORA DE ESCRITORIO MW-8V CASIO</v>
      </c>
      <c r="E117" s="37">
        <f t="shared" si="5"/>
        <v>7.25</v>
      </c>
      <c r="F117" s="11">
        <f t="shared" si="6"/>
        <v>7.25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16</v>
      </c>
      <c r="F133" s="40">
        <f>SUM(F109:F132)</f>
        <v>28.801600000000001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55</v>
      </c>
      <c r="D139" s="54"/>
      <c r="E139" s="54" t="s">
        <v>56</v>
      </c>
      <c r="F139" s="54"/>
    </row>
    <row r="140" spans="1:6" x14ac:dyDescent="0.25">
      <c r="A140" s="78" t="s">
        <v>57</v>
      </c>
      <c r="B140" s="79"/>
      <c r="C140" s="1"/>
      <c r="D140" s="30" t="s">
        <v>58</v>
      </c>
      <c r="E140" s="80" t="s">
        <v>59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2018-05-25T16:06:46Z</cp:lastPrinted>
  <dcterms:created xsi:type="dcterms:W3CDTF">2017-12-04T23:25:16Z</dcterms:created>
  <dcterms:modified xsi:type="dcterms:W3CDTF">2018-05-25T17:41:28Z</dcterms:modified>
  <cp:category/>
</cp:coreProperties>
</file>