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<sst xmlns="http://schemas.openxmlformats.org/spreadsheetml/2006/main" uniqueCount="66">
  <si>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</si>
  <si>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</si>
  <si>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</si>
  <si>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</si>
  <si>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002469</t>
  </si>
  <si>
    <t>CONSEJO DIRECTIVO ESCOLAR</t>
  </si>
  <si>
    <t>Santa Ana, 17 de julio de 2019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</si>
  <si>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</si>
  <si>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</si>
  <si>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</si>
  <si>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</si>
  <si>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</si>
  <si>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</si>
  <si>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</si>
  <si>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</si>
  <si>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</si>
  <si>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</si>
  <si>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</si>
  <si>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BOLIGRAFO BIC MEDIANO GEN.</t>
  </si>
  <si>
    <t>FOLDER C/HILO T/O VERTICAL STUDMARK</t>
  </si>
  <si>
    <t>CINTA 2"X90 YDS AMERICAN TAPE</t>
  </si>
  <si>
    <t>BORRADOR P/PIZARRA MAGNETICO STUDMARK</t>
  </si>
  <si>
    <t>COMPAS EN ESTUCHE STUDY MAPED METALICO</t>
  </si>
  <si>
    <t>PEGAMENTO 1/4 MASTER PEGA</t>
  </si>
  <si>
    <t>SOBRE T/C C/BROCHE MY CLEAR</t>
  </si>
  <si>
    <t>FOLDER MANILA T/C CONCEPT</t>
  </si>
  <si>
    <t>COLOR X12 KORES TRIANG.  EXTRA SUAVE</t>
  </si>
  <si>
    <t>GRAPA ESTANDARD X 5,000 PZS CONQUISTADOR</t>
  </si>
  <si>
    <t>MARCADOR JUMBO TRIANGULAR X12 TUCAN</t>
  </si>
  <si>
    <t>CUADERNO ESPIRAL #1 C-8MM CONQUISTADOR</t>
  </si>
  <si>
    <t>PAPEL BOND T/C BLANCA PAPERLINE</t>
  </si>
  <si>
    <t>FASTENER METALICO SRY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</si>
  <si>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</si>
  <si>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</si>
  <si>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</si>
  <si>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</si>
  <si>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</si>
  <si>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</si>
  <si>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</si>
  <si>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</si>
  <si>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</si>
  <si>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</si>
  <si>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</si>
  <si>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</si>
  <si>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</si>
  <si>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</si>
  <si>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</si>
  <si>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</si>
  <si>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</si>
  <si>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</si>
  <si>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</si>
  <si>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</si>
  <si>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</si>
  <si>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</si>
  <si>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</si>
  <si>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</si>
  <si>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</si>
  <si>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</si>
  <si>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</si>
  <si>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VEINTIOCHO 32/100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</si>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</sst>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0.1542</v>
      </c>
      <c r="F16" s="11">
        <f>B16*E16</f>
        <v>1.8504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1.25</v>
      </c>
      <c r="F17" s="11">
        <f>B17*E17</f>
        <v>1.25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1.2</v>
      </c>
      <c r="F18" s="11">
        <f>B18*E18</f>
        <v>2.4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1.4</v>
      </c>
      <c r="F19" s="11">
        <f>B19*E19</f>
        <v>1.4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2.25</v>
      </c>
      <c r="F20" s="11">
        <f>B20*E20</f>
        <v>2.25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3.3</v>
      </c>
      <c r="F21" s="11">
        <f>B21*E21</f>
        <v>3.3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0.35</v>
      </c>
      <c r="F22" s="11">
        <f>B22*E22</f>
        <v>0.7</v>
      </c>
    </row>
    <row r="23" spans="1:6">
      <c r="A23" s="9">
        <v>8</v>
      </c>
      <c r="B23" s="9">
        <v>6</v>
      </c>
      <c r="C23" s="9"/>
      <c r="D23" s="41" t="s">
        <v>25</v>
      </c>
      <c r="E23" s="39">
        <v>0.12</v>
      </c>
      <c r="F23" s="11">
        <f>B23*E23</f>
        <v>0.72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2.9</v>
      </c>
      <c r="F24" s="11">
        <f>B24*E24</f>
        <v>2.9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1.1</v>
      </c>
      <c r="F25" s="11">
        <f>B25*E25</f>
        <v>1.1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4.3</v>
      </c>
      <c r="F26" s="11">
        <f>B26*E26</f>
        <v>4.3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0.95</v>
      </c>
      <c r="F27" s="11">
        <f>B27*E27</f>
        <v>0.95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3.7</v>
      </c>
      <c r="F28" s="11">
        <f>B28*E28</f>
        <v>3.7</v>
      </c>
    </row>
    <row r="29" spans="1:6">
      <c r="A29" s="9">
        <v>14</v>
      </c>
      <c r="B29" s="9">
        <v>1</v>
      </c>
      <c r="C29" s="9"/>
      <c r="D29" s="36" t="s">
        <v>31</v>
      </c>
      <c r="E29" s="39">
        <v>1.5</v>
      </c>
      <c r="F29" s="11">
        <f>B29*E29</f>
        <v>1.5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28.3204</v>
      </c>
    </row>
    <row r="40" spans="1:6">
      <c r="A40" s="1" t="s">
        <v>32</v>
      </c>
      <c r="B40" s="1"/>
      <c r="C40" s="1"/>
      <c r="D40" s="1"/>
      <c r="E40" s="1"/>
      <c r="F40" s="1"/>
    </row>
    <row r="41" spans="1:6">
      <c r="A41" s="1" t="s">
        <v>33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>
      <c r="A45" s="1"/>
      <c r="B45" s="75" t="s">
        <v>37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39</v>
      </c>
      <c r="C51" s="2"/>
      <c r="D51" s="34"/>
      <c r="E51" s="57" t="str">
        <f>E5</f>
        <v>FAC 002469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41</v>
      </c>
      <c r="B55" s="14"/>
      <c r="C55" s="14"/>
      <c r="D55" s="14"/>
      <c r="E55" s="14"/>
      <c r="F55" s="14"/>
    </row>
    <row r="56" spans="1:6">
      <c r="A56" s="62" t="s">
        <v>42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BOLIGRAFO BIC MEDIANO GEN.</v>
      </c>
      <c r="E58" s="37">
        <f>E16</f>
        <v>0.1542</v>
      </c>
      <c r="F58" s="11">
        <f>B58*E58</f>
        <v>1.8504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FOLDER C/HILO T/O VERTICAL STUDMARK</v>
      </c>
      <c r="E59" s="37">
        <f>E17</f>
        <v>1.25</v>
      </c>
      <c r="F59" s="11">
        <f>B59*E59</f>
        <v>1.25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CINTA 2"X90 YDS AMERICAN TAPE</v>
      </c>
      <c r="E60" s="37">
        <f>E18</f>
        <v>1.2</v>
      </c>
      <c r="F60" s="11">
        <f>B60*E60</f>
        <v>2.4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BORRADOR P/PIZARRA MAGNETICO STUDMARK</v>
      </c>
      <c r="E61" s="37">
        <f>E19</f>
        <v>1.4</v>
      </c>
      <c r="F61" s="11">
        <f>B61*E61</f>
        <v>1.4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COMPAS EN ESTUCHE STUDY MAPED METALICO</v>
      </c>
      <c r="E62" s="37">
        <f>E20</f>
        <v>2.25</v>
      </c>
      <c r="F62" s="11">
        <f>B62*E62</f>
        <v>2.25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PEGAMENTO 1/4 MASTER PEGA</v>
      </c>
      <c r="E63" s="37">
        <f>E21</f>
        <v>3.3</v>
      </c>
      <c r="F63" s="11">
        <f>B63*E63</f>
        <v>3.3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SOBRE T/C C/BROCHE MY CLEAR</v>
      </c>
      <c r="E64" s="37">
        <f>E22</f>
        <v>0.35</v>
      </c>
      <c r="F64" s="11">
        <f>B64*E64</f>
        <v>0.7</v>
      </c>
    </row>
    <row r="65" spans="1:6">
      <c r="A65" s="8">
        <f>A23</f>
        <v>8</v>
      </c>
      <c r="B65" s="8">
        <f>B23</f>
        <v>6</v>
      </c>
      <c r="C65" s="8">
        <f>C23</f>
        <v/>
      </c>
      <c r="D65" s="35" t="str">
        <f>D23</f>
        <v>FOLDER MANILA T/C CONCEPT</v>
      </c>
      <c r="E65" s="37">
        <f>E23</f>
        <v>0.12</v>
      </c>
      <c r="F65" s="11">
        <f>B65*E65</f>
        <v>0.72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COLOR X12 KORES TRIANG.  EXTRA SUAVE</v>
      </c>
      <c r="E66" s="37">
        <f>E24</f>
        <v>2.9</v>
      </c>
      <c r="F66" s="11">
        <f>B66*E66</f>
        <v>2.9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GRAPA ESTANDARD X 5,000 PZS CONQUISTADOR</v>
      </c>
      <c r="E67" s="37">
        <f>E25</f>
        <v>1.1</v>
      </c>
      <c r="F67" s="11">
        <f>B67*E67</f>
        <v>1.1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MARCADOR JUMBO TRIANGULAR X12 TUCAN</v>
      </c>
      <c r="E68" s="37">
        <f>E26</f>
        <v>4.3</v>
      </c>
      <c r="F68" s="11">
        <f>B68*E68</f>
        <v>4.3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CUADERNO ESPIRAL #1 C-8MM CONQUISTADOR</v>
      </c>
      <c r="E69" s="37">
        <f>E27</f>
        <v>0.95</v>
      </c>
      <c r="F69" s="11">
        <f>B69*E69</f>
        <v>0.95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PAPEL BOND T/C BLANCA PAPERLINE</v>
      </c>
      <c r="E70" s="37">
        <f>E28</f>
        <v>3.7</v>
      </c>
      <c r="F70" s="11">
        <f>B70*E70</f>
        <v>3.7</v>
      </c>
    </row>
    <row r="71" spans="1:6">
      <c r="A71" s="8">
        <f>A29</f>
        <v>14</v>
      </c>
      <c r="B71" s="8">
        <f>B29</f>
        <v>1</v>
      </c>
      <c r="C71" s="8">
        <f>C29</f>
        <v/>
      </c>
      <c r="D71" s="35" t="str">
        <f>D29</f>
        <v>FASTENER METALICO SRY</v>
      </c>
      <c r="E71" s="37">
        <f>E29</f>
        <v>1.5</v>
      </c>
      <c r="F71" s="11">
        <f>B71*E71</f>
        <v>1.5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28.3204</v>
      </c>
    </row>
    <row r="83" spans="1:6">
      <c r="A83" s="68" t="s">
        <v>43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44</v>
      </c>
      <c r="B85" s="64"/>
      <c r="C85" s="64"/>
      <c r="D85" s="64"/>
      <c r="E85" s="64"/>
      <c r="F85" s="64"/>
    </row>
    <row r="86" spans="1:6">
      <c r="A86" s="16" t="s">
        <v>45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46</v>
      </c>
      <c r="E88" s="62" t="s">
        <v>34</v>
      </c>
      <c r="F88" s="62"/>
    </row>
    <row r="89" spans="1:6">
      <c r="A89" s="50" t="s">
        <v>47</v>
      </c>
      <c r="B89" s="50"/>
      <c r="C89" s="50"/>
      <c r="D89" s="32" t="s">
        <v>48</v>
      </c>
      <c r="E89" s="1"/>
      <c r="F89" s="1"/>
    </row>
    <row r="90" spans="1:6">
      <c r="A90" s="50" t="s">
        <v>49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50</v>
      </c>
      <c r="B95" s="19"/>
      <c r="C95" s="19"/>
      <c r="D95" s="20"/>
      <c r="E95" s="20"/>
      <c r="F95" s="21"/>
    </row>
    <row r="96" spans="1:6">
      <c r="A96" s="43" t="s">
        <v>51</v>
      </c>
      <c r="B96" s="14"/>
      <c r="C96" s="15"/>
      <c r="D96" s="44" t="s">
        <v>52</v>
      </c>
      <c r="E96" s="20"/>
      <c r="F96" s="21"/>
    </row>
    <row r="97" spans="1:6">
      <c r="A97" s="22" t="s">
        <v>53</v>
      </c>
      <c r="B97" s="14"/>
      <c r="C97" s="15"/>
      <c r="D97" s="44" t="s">
        <v>54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002469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julio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56</v>
      </c>
      <c r="B105" s="59"/>
      <c r="C105" s="59"/>
      <c r="D105" s="59"/>
      <c r="E105" s="59"/>
      <c r="F105" s="60"/>
    </row>
    <row r="106" spans="1:6">
      <c r="A106" s="61" t="s">
        <v>57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BOLIGRAFO BIC MEDIANO GEN.</v>
      </c>
      <c r="E109" s="37">
        <f>E16</f>
        <v>0.1542</v>
      </c>
      <c r="F109" s="11">
        <f>B109*E109</f>
        <v>1.8504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FOLDER C/HILO T/O VERTICAL STUDMARK</v>
      </c>
      <c r="E110" s="37">
        <f>E17</f>
        <v>1.25</v>
      </c>
      <c r="F110" s="11">
        <f>B110*E110</f>
        <v>1.25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CINTA 2"X90 YDS AMERICAN TAPE</v>
      </c>
      <c r="E111" s="37">
        <f>E18</f>
        <v>1.2</v>
      </c>
      <c r="F111" s="11">
        <f>B111*E111</f>
        <v>2.4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BORRADOR P/PIZARRA MAGNETICO STUDMARK</v>
      </c>
      <c r="E112" s="37">
        <f>E19</f>
        <v>1.4</v>
      </c>
      <c r="F112" s="11">
        <f>B112*E112</f>
        <v>1.4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COMPAS EN ESTUCHE STUDY MAPED METALICO</v>
      </c>
      <c r="E113" s="37">
        <f>E20</f>
        <v>2.25</v>
      </c>
      <c r="F113" s="11">
        <f>B113*E113</f>
        <v>2.25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PEGAMENTO 1/4 MASTER PEGA</v>
      </c>
      <c r="E114" s="37">
        <f>E21</f>
        <v>3.3</v>
      </c>
      <c r="F114" s="11">
        <f>B114*E114</f>
        <v>3.3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SOBRE T/C C/BROCHE MY CLEAR</v>
      </c>
      <c r="E115" s="37">
        <f>E22</f>
        <v>0.35</v>
      </c>
      <c r="F115" s="11">
        <f>B115*E115</f>
        <v>0.7</v>
      </c>
    </row>
    <row r="116" spans="1:6">
      <c r="A116" s="8">
        <f>A23</f>
        <v>8</v>
      </c>
      <c r="B116" s="8">
        <f>B23</f>
        <v>6</v>
      </c>
      <c r="C116" s="8">
        <f>C23</f>
        <v/>
      </c>
      <c r="D116" s="35" t="str">
        <f>D23</f>
        <v>FOLDER MANILA T/C CONCEPT</v>
      </c>
      <c r="E116" s="37">
        <f>E23</f>
        <v>0.12</v>
      </c>
      <c r="F116" s="11">
        <f>B116*E116</f>
        <v>0.72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COLOR X12 KORES TRIANG.  EXTRA SUAVE</v>
      </c>
      <c r="E117" s="37">
        <f>E24</f>
        <v>2.9</v>
      </c>
      <c r="F117" s="11">
        <f>B117*E117</f>
        <v>2.9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GRAPA ESTANDARD X 5,000 PZS CONQUISTADOR</v>
      </c>
      <c r="E118" s="37">
        <f>E25</f>
        <v>1.1</v>
      </c>
      <c r="F118" s="11">
        <f>B118*E118</f>
        <v>1.1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MARCADOR JUMBO TRIANGULAR X12 TUCAN</v>
      </c>
      <c r="E119" s="37">
        <f>E26</f>
        <v>4.3</v>
      </c>
      <c r="F119" s="11">
        <f>B119*E119</f>
        <v>4.3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CUADERNO ESPIRAL #1 C-8MM CONQUISTADOR</v>
      </c>
      <c r="E120" s="37">
        <f>E27</f>
        <v>0.95</v>
      </c>
      <c r="F120" s="11">
        <f>B120*E120</f>
        <v>0.95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PAPEL BOND T/C BLANCA PAPERLINE</v>
      </c>
      <c r="E121" s="37">
        <f>E28</f>
        <v>3.7</v>
      </c>
      <c r="F121" s="11">
        <f>B121*E121</f>
        <v>3.7</v>
      </c>
    </row>
    <row r="122" spans="1:6">
      <c r="A122" s="8">
        <f>A29</f>
        <v>14</v>
      </c>
      <c r="B122" s="8">
        <f>B29</f>
        <v>1</v>
      </c>
      <c r="C122" s="8">
        <f>C29</f>
        <v/>
      </c>
      <c r="D122" s="35" t="str">
        <f>D29</f>
        <v>FASTENER METALICO SRY</v>
      </c>
      <c r="E122" s="37">
        <f>E29</f>
        <v>1.5</v>
      </c>
      <c r="F122" s="11">
        <f>B122*E122</f>
        <v>1.5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28.3204</v>
      </c>
    </row>
    <row r="134" spans="1:6">
      <c r="A134" s="19" t="s">
        <v>58</v>
      </c>
      <c r="B134" s="19"/>
      <c r="C134" s="19"/>
      <c r="D134" s="19" t="s">
        <v>59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61</v>
      </c>
      <c r="D139" s="50"/>
      <c r="E139" s="50" t="s">
        <v>62</v>
      </c>
      <c r="F139" s="50"/>
    </row>
    <row r="140" spans="1:6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