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<sst xmlns="http://schemas.openxmlformats.org/spreadsheetml/2006/main" uniqueCount="66">
  <si>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</si>
  <si>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</si>
  <si>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</si>
  <si>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</si>
  <si>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010043</t>
  </si>
  <si>
    <t>CONSEJO DIRECTIVO ESCOLAR</t>
  </si>
  <si>
    <t>Santa Ana, 19 de agosto de 2021</t>
  </si>
  <si>
    <t>Nombre de la institucion:</t>
  </si>
  <si>
    <t xml:space="preserve">C.D.E. C.E. ANTONIA MORAN DE LOBATO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</si>
  <si>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</si>
  <si>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</si>
  <si>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</si>
  <si>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</si>
  <si>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</si>
  <si>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</si>
  <si>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</si>
  <si>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</si>
  <si>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</si>
  <si>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PAPEL BOND T/C ART WORK</t>
  </si>
  <si>
    <t>TIJERA STANDAR 13 CM. MAPED</t>
  </si>
  <si>
    <t>TEMPERA ARTIS COLORES INTENSOS</t>
  </si>
  <si>
    <t>COLOR LARGO X12 CARIBE FACELA</t>
  </si>
  <si>
    <t>FOAMY T/C COLOR GEN.</t>
  </si>
  <si>
    <t>CRAYOLA JUMBO TRIANGULAR X 12 MAPED</t>
  </si>
  <si>
    <t>CANDELA SILICON DELGADA LARGA TUCAN</t>
  </si>
  <si>
    <t>PISTOLA P/SILICON PEQUEÑA TUCAN</t>
  </si>
  <si>
    <t>COMPAS PLASTICO C/ESTUCHE TUCAN</t>
  </si>
  <si>
    <t>FOAMY T/C C/BRILLO SIN ADHESIVO</t>
  </si>
  <si>
    <t>PLUMONES GRUESOS X12 C/ESTUCHE PLASTICO FACELA</t>
  </si>
  <si>
    <t>BOLSA MANILA 10X13</t>
  </si>
  <si>
    <t>FOLDER MANILA T/C CONCEPT</t>
  </si>
  <si>
    <t>PLIEGO PAPEL BOND B-20 30X40 BLANCO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</si>
  <si>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</si>
  <si>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</si>
  <si>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</si>
  <si>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</si>
  <si>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</si>
  <si>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</si>
  <si>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</si>
  <si>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</si>
  <si>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</si>
  <si>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</si>
  <si>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</si>
  <si>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</si>
  <si>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</si>
  <si>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</si>
  <si>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</si>
  <si>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</si>
  <si>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</si>
  <si>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</si>
  <si>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</si>
  <si>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</si>
  <si>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</si>
  <si>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</si>
  <si>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</si>
  <si>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</si>
  <si>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</si>
  <si>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</si>
  <si>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</si>
  <si>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NOVENTA Y CINCO 75/100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</si>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</sst>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</v>
      </c>
      <c r="C16" s="9"/>
      <c r="D16" s="36" t="s">
        <v>18</v>
      </c>
      <c r="E16" s="38">
        <v>5</v>
      </c>
      <c r="F16" s="11">
        <f>B16*E16</f>
        <v>10</v>
      </c>
    </row>
    <row r="17" spans="1:6">
      <c r="A17" s="9">
        <v>2</v>
      </c>
      <c r="B17" s="9">
        <v>11</v>
      </c>
      <c r="C17" s="9"/>
      <c r="D17" s="36" t="s">
        <v>19</v>
      </c>
      <c r="E17" s="39">
        <v>0.65</v>
      </c>
      <c r="F17" s="11">
        <f>B17*E17</f>
        <v>7.15</v>
      </c>
    </row>
    <row r="18" spans="1:6">
      <c r="A18" s="9">
        <v>3</v>
      </c>
      <c r="B18" s="9">
        <v>3</v>
      </c>
      <c r="C18" s="9"/>
      <c r="D18" s="36" t="s">
        <v>20</v>
      </c>
      <c r="E18" s="39">
        <v>3.15</v>
      </c>
      <c r="F18" s="11">
        <f>B18*E18</f>
        <v>9.45</v>
      </c>
    </row>
    <row r="19" spans="1:6">
      <c r="A19" s="9">
        <v>4</v>
      </c>
      <c r="B19" s="9">
        <v>2</v>
      </c>
      <c r="C19" s="9"/>
      <c r="D19" s="36" t="s">
        <v>21</v>
      </c>
      <c r="E19" s="39">
        <v>3.25</v>
      </c>
      <c r="F19" s="11">
        <f>B19*E19</f>
        <v>6.5</v>
      </c>
    </row>
    <row r="20" spans="1:6">
      <c r="A20" s="9">
        <v>5</v>
      </c>
      <c r="B20" s="9">
        <v>10</v>
      </c>
      <c r="C20" s="9"/>
      <c r="D20" s="36" t="s">
        <v>22</v>
      </c>
      <c r="E20" s="39">
        <v>0.17</v>
      </c>
      <c r="F20" s="11">
        <f>B20*E20</f>
        <v>1.7</v>
      </c>
    </row>
    <row r="21" spans="1:6">
      <c r="A21" s="9">
        <v>6</v>
      </c>
      <c r="B21" s="9">
        <v>2</v>
      </c>
      <c r="C21" s="9"/>
      <c r="D21" s="36" t="s">
        <v>23</v>
      </c>
      <c r="E21" s="39">
        <v>2.85</v>
      </c>
      <c r="F21" s="11">
        <f>B21*E21</f>
        <v>5.7</v>
      </c>
    </row>
    <row r="22" spans="1:6">
      <c r="A22" s="9">
        <v>7</v>
      </c>
      <c r="B22" s="9">
        <v>20</v>
      </c>
      <c r="C22" s="9"/>
      <c r="D22" s="36" t="s">
        <v>24</v>
      </c>
      <c r="E22" s="39">
        <v>0.16</v>
      </c>
      <c r="F22" s="11">
        <f>B22*E22</f>
        <v>3.2</v>
      </c>
    </row>
    <row r="23" spans="1:6">
      <c r="A23" s="9">
        <v>8</v>
      </c>
      <c r="B23" s="9">
        <v>2</v>
      </c>
      <c r="C23" s="9"/>
      <c r="D23" s="41" t="s">
        <v>25</v>
      </c>
      <c r="E23" s="39">
        <v>3.35</v>
      </c>
      <c r="F23" s="11">
        <f>B23*E23</f>
        <v>6.7</v>
      </c>
    </row>
    <row r="24" spans="1:6">
      <c r="A24" s="9">
        <v>9</v>
      </c>
      <c r="B24" s="9">
        <v>7</v>
      </c>
      <c r="C24" s="9"/>
      <c r="D24" s="36" t="s">
        <v>26</v>
      </c>
      <c r="E24" s="39">
        <v>1.5</v>
      </c>
      <c r="F24" s="11">
        <f>B24*E24</f>
        <v>10.5</v>
      </c>
    </row>
    <row r="25" spans="1:6">
      <c r="A25" s="9">
        <v>10</v>
      </c>
      <c r="B25" s="9">
        <v>8</v>
      </c>
      <c r="C25" s="9"/>
      <c r="D25" s="36" t="s">
        <v>27</v>
      </c>
      <c r="E25" s="39">
        <v>0.45</v>
      </c>
      <c r="F25" s="11">
        <f>B25*E25</f>
        <v>3.6</v>
      </c>
    </row>
    <row r="26" spans="1:6">
      <c r="A26" s="9">
        <v>11</v>
      </c>
      <c r="B26" s="9">
        <v>3</v>
      </c>
      <c r="C26" s="9"/>
      <c r="D26" s="36" t="s">
        <v>28</v>
      </c>
      <c r="E26" s="39">
        <v>3.5</v>
      </c>
      <c r="F26" s="11">
        <f>B26*E26</f>
        <v>10.5</v>
      </c>
    </row>
    <row r="27" spans="1:6">
      <c r="A27" s="9">
        <v>12</v>
      </c>
      <c r="B27" s="9">
        <v>25</v>
      </c>
      <c r="C27" s="9"/>
      <c r="D27" s="36" t="s">
        <v>29</v>
      </c>
      <c r="E27" s="39">
        <v>0.15</v>
      </c>
      <c r="F27" s="11">
        <f>B27*E27</f>
        <v>3.75</v>
      </c>
    </row>
    <row r="28" spans="1:6">
      <c r="A28" s="9">
        <v>13</v>
      </c>
      <c r="B28" s="9">
        <v>100</v>
      </c>
      <c r="C28" s="9"/>
      <c r="D28" s="36" t="s">
        <v>30</v>
      </c>
      <c r="E28" s="39">
        <v>0.12</v>
      </c>
      <c r="F28" s="11">
        <f>B28*E28</f>
        <v>12</v>
      </c>
    </row>
    <row r="29" spans="1:6">
      <c r="A29" s="9">
        <v>14</v>
      </c>
      <c r="B29" s="9">
        <v>25</v>
      </c>
      <c r="C29" s="9"/>
      <c r="D29" s="36" t="s">
        <v>31</v>
      </c>
      <c r="E29" s="39">
        <v>0.2</v>
      </c>
      <c r="F29" s="11">
        <f>B29*E29</f>
        <v>5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95.75</v>
      </c>
    </row>
    <row r="40" spans="1:6">
      <c r="A40" s="1" t="s">
        <v>32</v>
      </c>
      <c r="B40" s="1"/>
      <c r="C40" s="1"/>
      <c r="D40" s="1"/>
      <c r="E40" s="1"/>
      <c r="F40" s="1"/>
    </row>
    <row r="41" spans="1:6">
      <c r="A41" s="1" t="s">
        <v>33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34</v>
      </c>
      <c r="B44" s="50" t="s">
        <v>35</v>
      </c>
      <c r="C44" s="50"/>
      <c r="D44" s="33" t="s">
        <v>34</v>
      </c>
      <c r="E44" s="50" t="s">
        <v>36</v>
      </c>
      <c r="F44" s="50"/>
    </row>
    <row r="45" spans="1:6">
      <c r="A45" s="1"/>
      <c r="B45" s="75" t="s">
        <v>37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38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39</v>
      </c>
      <c r="C51" s="2"/>
      <c r="D51" s="34"/>
      <c r="E51" s="57" t="str">
        <f>E5</f>
        <v>FAC 010043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40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ANTONIA MORAN DE LOBATO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41</v>
      </c>
      <c r="B55" s="14"/>
      <c r="C55" s="14"/>
      <c r="D55" s="14"/>
      <c r="E55" s="14"/>
      <c r="F55" s="14"/>
    </row>
    <row r="56" spans="1:6">
      <c r="A56" s="62" t="s">
        <v>42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</v>
      </c>
      <c r="C58" s="8">
        <f>C16</f>
        <v/>
      </c>
      <c r="D58" s="35" t="str">
        <f>D16</f>
        <v>PAPEL BOND T/C ART WORK</v>
      </c>
      <c r="E58" s="37">
        <f>E16</f>
        <v>5</v>
      </c>
      <c r="F58" s="11">
        <f>B58*E58</f>
        <v>10</v>
      </c>
    </row>
    <row r="59" spans="1:6">
      <c r="A59" s="8">
        <f>A17</f>
        <v>2</v>
      </c>
      <c r="B59" s="8">
        <f>B17</f>
        <v>11</v>
      </c>
      <c r="C59" s="8">
        <f>C17</f>
        <v/>
      </c>
      <c r="D59" s="35" t="str">
        <f>D17</f>
        <v>TIJERA STANDAR 13 CM. MAPED</v>
      </c>
      <c r="E59" s="37">
        <f>E17</f>
        <v>0.65</v>
      </c>
      <c r="F59" s="11">
        <f>B59*E59</f>
        <v>7.15</v>
      </c>
    </row>
    <row r="60" spans="1:6">
      <c r="A60" s="8">
        <f>A18</f>
        <v>3</v>
      </c>
      <c r="B60" s="8">
        <f>B18</f>
        <v>3</v>
      </c>
      <c r="C60" s="8">
        <f>C18</f>
        <v/>
      </c>
      <c r="D60" s="35" t="str">
        <f>D18</f>
        <v>TEMPERA ARTIS COLORES INTENSOS</v>
      </c>
      <c r="E60" s="37">
        <f>E18</f>
        <v>3.15</v>
      </c>
      <c r="F60" s="11">
        <f>B60*E60</f>
        <v>9.45</v>
      </c>
    </row>
    <row r="61" spans="1:6">
      <c r="A61" s="8">
        <f>A19</f>
        <v>4</v>
      </c>
      <c r="B61" s="8">
        <f>B19</f>
        <v>2</v>
      </c>
      <c r="C61" s="8">
        <f>C19</f>
        <v/>
      </c>
      <c r="D61" s="35" t="str">
        <f>D19</f>
        <v>COLOR LARGO X12 CARIBE FACELA</v>
      </c>
      <c r="E61" s="37">
        <f>E19</f>
        <v>3.25</v>
      </c>
      <c r="F61" s="11">
        <f>B61*E61</f>
        <v>6.5</v>
      </c>
    </row>
    <row r="62" spans="1:6">
      <c r="A62" s="8">
        <f>A20</f>
        <v>5</v>
      </c>
      <c r="B62" s="8">
        <f>B20</f>
        <v>10</v>
      </c>
      <c r="C62" s="8">
        <f>C20</f>
        <v/>
      </c>
      <c r="D62" s="35" t="str">
        <f>D20</f>
        <v>FOAMY T/C COLOR GEN.</v>
      </c>
      <c r="E62" s="37">
        <f>E20</f>
        <v>0.17</v>
      </c>
      <c r="F62" s="11">
        <f>B62*E62</f>
        <v>1.7</v>
      </c>
    </row>
    <row r="63" spans="1:6">
      <c r="A63" s="8">
        <f>A21</f>
        <v>6</v>
      </c>
      <c r="B63" s="8">
        <f>B21</f>
        <v>2</v>
      </c>
      <c r="C63" s="8">
        <f>C21</f>
        <v/>
      </c>
      <c r="D63" s="35" t="str">
        <f>D21</f>
        <v>CRAYOLA JUMBO TRIANGULAR X 12 MAPED</v>
      </c>
      <c r="E63" s="37">
        <f>E21</f>
        <v>2.85</v>
      </c>
      <c r="F63" s="11">
        <f>B63*E63</f>
        <v>5.7</v>
      </c>
    </row>
    <row r="64" spans="1:6">
      <c r="A64" s="8">
        <f>A22</f>
        <v>7</v>
      </c>
      <c r="B64" s="8">
        <f>B22</f>
        <v>20</v>
      </c>
      <c r="C64" s="8">
        <f>C22</f>
        <v/>
      </c>
      <c r="D64" s="35" t="str">
        <f>D22</f>
        <v>CANDELA SILICON DELGADA LARGA TUCAN</v>
      </c>
      <c r="E64" s="37">
        <f>E22</f>
        <v>0.16</v>
      </c>
      <c r="F64" s="11">
        <f>B64*E64</f>
        <v>3.2</v>
      </c>
    </row>
    <row r="65" spans="1:6">
      <c r="A65" s="8">
        <f>A23</f>
        <v>8</v>
      </c>
      <c r="B65" s="8">
        <f>B23</f>
        <v>2</v>
      </c>
      <c r="C65" s="8">
        <f>C23</f>
        <v/>
      </c>
      <c r="D65" s="35" t="str">
        <f>D23</f>
        <v>PISTOLA P/SILICON PEQUEÑA TUCAN</v>
      </c>
      <c r="E65" s="37">
        <f>E23</f>
        <v>3.35</v>
      </c>
      <c r="F65" s="11">
        <f>B65*E65</f>
        <v>6.7</v>
      </c>
    </row>
    <row r="66" spans="1:6">
      <c r="A66" s="8">
        <f>A24</f>
        <v>9</v>
      </c>
      <c r="B66" s="8">
        <f>B24</f>
        <v>7</v>
      </c>
      <c r="C66" s="8">
        <f>C24</f>
        <v/>
      </c>
      <c r="D66" s="35" t="str">
        <f>D24</f>
        <v>COMPAS PLASTICO C/ESTUCHE TUCAN</v>
      </c>
      <c r="E66" s="37">
        <f>E24</f>
        <v>1.5</v>
      </c>
      <c r="F66" s="11">
        <f>B66*E66</f>
        <v>10.5</v>
      </c>
    </row>
    <row r="67" spans="1:6">
      <c r="A67" s="8">
        <f>A25</f>
        <v>10</v>
      </c>
      <c r="B67" s="8">
        <f>B25</f>
        <v>8</v>
      </c>
      <c r="C67" s="8">
        <f>C25</f>
        <v/>
      </c>
      <c r="D67" s="35" t="str">
        <f>D25</f>
        <v>FOAMY T/C C/BRILLO SIN ADHESIVO</v>
      </c>
      <c r="E67" s="37">
        <f>E25</f>
        <v>0.45</v>
      </c>
      <c r="F67" s="11">
        <f>B67*E67</f>
        <v>3.6</v>
      </c>
    </row>
    <row r="68" spans="1:6">
      <c r="A68" s="8">
        <f>A26</f>
        <v>11</v>
      </c>
      <c r="B68" s="8">
        <f>B26</f>
        <v>3</v>
      </c>
      <c r="C68" s="8">
        <f>C26</f>
        <v/>
      </c>
      <c r="D68" s="35" t="str">
        <f>D26</f>
        <v>PLUMONES GRUESOS X12 C/ESTUCHE PLASTICO FACELA</v>
      </c>
      <c r="E68" s="37">
        <f>E26</f>
        <v>3.5</v>
      </c>
      <c r="F68" s="11">
        <f>B68*E68</f>
        <v>10.5</v>
      </c>
    </row>
    <row r="69" spans="1:6">
      <c r="A69" s="8">
        <f>A27</f>
        <v>12</v>
      </c>
      <c r="B69" s="8">
        <f>B27</f>
        <v>25</v>
      </c>
      <c r="C69" s="8">
        <f>C27</f>
        <v/>
      </c>
      <c r="D69" s="35" t="str">
        <f>D27</f>
        <v>BOLSA MANILA 10X13</v>
      </c>
      <c r="E69" s="37">
        <f>E27</f>
        <v>0.15</v>
      </c>
      <c r="F69" s="11">
        <f>B69*E69</f>
        <v>3.75</v>
      </c>
    </row>
    <row r="70" spans="1:6">
      <c r="A70" s="8">
        <f>A28</f>
        <v>13</v>
      </c>
      <c r="B70" s="8">
        <f>B28</f>
        <v>100</v>
      </c>
      <c r="C70" s="8">
        <f>C28</f>
        <v/>
      </c>
      <c r="D70" s="35" t="str">
        <f>D28</f>
        <v>FOLDER MANILA T/C CONCEPT</v>
      </c>
      <c r="E70" s="37">
        <f>E28</f>
        <v>0.12</v>
      </c>
      <c r="F70" s="11">
        <f>B70*E70</f>
        <v>12</v>
      </c>
    </row>
    <row r="71" spans="1:6">
      <c r="A71" s="8">
        <f>A29</f>
        <v>14</v>
      </c>
      <c r="B71" s="8">
        <f>B29</f>
        <v>25</v>
      </c>
      <c r="C71" s="8">
        <f>C29</f>
        <v/>
      </c>
      <c r="D71" s="35" t="str">
        <f>D29</f>
        <v>PLIEGO PAPEL BOND B-20 30X40 BLANCO</v>
      </c>
      <c r="E71" s="37">
        <f>E29</f>
        <v>0.2</v>
      </c>
      <c r="F71" s="11">
        <f>B71*E71</f>
        <v>5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95.75</v>
      </c>
    </row>
    <row r="83" spans="1:6">
      <c r="A83" s="68" t="s">
        <v>43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44</v>
      </c>
      <c r="B85" s="64"/>
      <c r="C85" s="64"/>
      <c r="D85" s="64"/>
      <c r="E85" s="64"/>
      <c r="F85" s="64"/>
    </row>
    <row r="86" spans="1:6">
      <c r="A86" s="16" t="s">
        <v>45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46</v>
      </c>
      <c r="E88" s="62" t="s">
        <v>34</v>
      </c>
      <c r="F88" s="62"/>
    </row>
    <row r="89" spans="1:6">
      <c r="A89" s="50" t="s">
        <v>47</v>
      </c>
      <c r="B89" s="50"/>
      <c r="C89" s="50"/>
      <c r="D89" s="32" t="s">
        <v>48</v>
      </c>
      <c r="E89" s="1"/>
      <c r="F89" s="1"/>
    </row>
    <row r="90" spans="1:6">
      <c r="A90" s="50" t="s">
        <v>49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34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38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50</v>
      </c>
      <c r="B95" s="19"/>
      <c r="C95" s="19"/>
      <c r="D95" s="20"/>
      <c r="E95" s="20"/>
      <c r="F95" s="21"/>
    </row>
    <row r="96" spans="1:6">
      <c r="A96" s="43" t="s">
        <v>51</v>
      </c>
      <c r="B96" s="14"/>
      <c r="C96" s="15"/>
      <c r="D96" s="44" t="s">
        <v>52</v>
      </c>
      <c r="E96" s="20"/>
      <c r="F96" s="21"/>
    </row>
    <row r="97" spans="1:6">
      <c r="A97" s="22" t="s">
        <v>53</v>
      </c>
      <c r="B97" s="14"/>
      <c r="C97" s="15"/>
      <c r="D97" s="44" t="s">
        <v>54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55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010043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19 de agosto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ANTONIA MORAN DE LOBATO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56</v>
      </c>
      <c r="B105" s="59"/>
      <c r="C105" s="59"/>
      <c r="D105" s="59"/>
      <c r="E105" s="59"/>
      <c r="F105" s="60"/>
    </row>
    <row r="106" spans="1:6">
      <c r="A106" s="61" t="s">
        <v>57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</v>
      </c>
      <c r="C109" s="8">
        <f>C16</f>
        <v/>
      </c>
      <c r="D109" s="35" t="str">
        <f>D16</f>
        <v>PAPEL BOND T/C ART WORK</v>
      </c>
      <c r="E109" s="37">
        <f>E16</f>
        <v>5</v>
      </c>
      <c r="F109" s="11">
        <f>B109*E109</f>
        <v>10</v>
      </c>
    </row>
    <row r="110" spans="1:6">
      <c r="A110" s="8">
        <f>A17</f>
        <v>2</v>
      </c>
      <c r="B110" s="8">
        <f>B17</f>
        <v>11</v>
      </c>
      <c r="C110" s="8">
        <f>C17</f>
        <v/>
      </c>
      <c r="D110" s="35" t="str">
        <f>D17</f>
        <v>TIJERA STANDAR 13 CM. MAPED</v>
      </c>
      <c r="E110" s="37">
        <f>E17</f>
        <v>0.65</v>
      </c>
      <c r="F110" s="11">
        <f>B110*E110</f>
        <v>7.15</v>
      </c>
    </row>
    <row r="111" spans="1:6">
      <c r="A111" s="8">
        <f>A18</f>
        <v>3</v>
      </c>
      <c r="B111" s="8">
        <f>B18</f>
        <v>3</v>
      </c>
      <c r="C111" s="8">
        <f>C18</f>
        <v/>
      </c>
      <c r="D111" s="35" t="str">
        <f>D18</f>
        <v>TEMPERA ARTIS COLORES INTENSOS</v>
      </c>
      <c r="E111" s="37">
        <f>E18</f>
        <v>3.15</v>
      </c>
      <c r="F111" s="11">
        <f>B111*E111</f>
        <v>9.45</v>
      </c>
    </row>
    <row r="112" spans="1:6">
      <c r="A112" s="8">
        <f>A19</f>
        <v>4</v>
      </c>
      <c r="B112" s="8">
        <f>B19</f>
        <v>2</v>
      </c>
      <c r="C112" s="8">
        <f>C19</f>
        <v/>
      </c>
      <c r="D112" s="35" t="str">
        <f>D19</f>
        <v>COLOR LARGO X12 CARIBE FACELA</v>
      </c>
      <c r="E112" s="37">
        <f>E19</f>
        <v>3.25</v>
      </c>
      <c r="F112" s="11">
        <f>B112*E112</f>
        <v>6.5</v>
      </c>
    </row>
    <row r="113" spans="1:6">
      <c r="A113" s="8">
        <f>A20</f>
        <v>5</v>
      </c>
      <c r="B113" s="8">
        <f>B20</f>
        <v>10</v>
      </c>
      <c r="C113" s="8">
        <f>C20</f>
        <v/>
      </c>
      <c r="D113" s="35" t="str">
        <f>D20</f>
        <v>FOAMY T/C COLOR GEN.</v>
      </c>
      <c r="E113" s="37">
        <f>E20</f>
        <v>0.17</v>
      </c>
      <c r="F113" s="11">
        <f>B113*E113</f>
        <v>1.7</v>
      </c>
    </row>
    <row r="114" spans="1:6">
      <c r="A114" s="8">
        <f>A21</f>
        <v>6</v>
      </c>
      <c r="B114" s="8">
        <f>B21</f>
        <v>2</v>
      </c>
      <c r="C114" s="8">
        <f>C21</f>
        <v/>
      </c>
      <c r="D114" s="35" t="str">
        <f>D21</f>
        <v>CRAYOLA JUMBO TRIANGULAR X 12 MAPED</v>
      </c>
      <c r="E114" s="37">
        <f>E21</f>
        <v>2.85</v>
      </c>
      <c r="F114" s="11">
        <f>B114*E114</f>
        <v>5.7</v>
      </c>
    </row>
    <row r="115" spans="1:6">
      <c r="A115" s="8">
        <f>A22</f>
        <v>7</v>
      </c>
      <c r="B115" s="8">
        <f>B22</f>
        <v>20</v>
      </c>
      <c r="C115" s="8">
        <f>C22</f>
        <v/>
      </c>
      <c r="D115" s="35" t="str">
        <f>D22</f>
        <v>CANDELA SILICON DELGADA LARGA TUCAN</v>
      </c>
      <c r="E115" s="37">
        <f>E22</f>
        <v>0.16</v>
      </c>
      <c r="F115" s="11">
        <f>B115*E115</f>
        <v>3.2</v>
      </c>
    </row>
    <row r="116" spans="1:6">
      <c r="A116" s="8">
        <f>A23</f>
        <v>8</v>
      </c>
      <c r="B116" s="8">
        <f>B23</f>
        <v>2</v>
      </c>
      <c r="C116" s="8">
        <f>C23</f>
        <v/>
      </c>
      <c r="D116" s="35" t="str">
        <f>D23</f>
        <v>PISTOLA P/SILICON PEQUEÑA TUCAN</v>
      </c>
      <c r="E116" s="37">
        <f>E23</f>
        <v>3.35</v>
      </c>
      <c r="F116" s="11">
        <f>B116*E116</f>
        <v>6.7</v>
      </c>
    </row>
    <row r="117" spans="1:6">
      <c r="A117" s="8">
        <f>A24</f>
        <v>9</v>
      </c>
      <c r="B117" s="8">
        <f>B24</f>
        <v>7</v>
      </c>
      <c r="C117" s="8">
        <f>C24</f>
        <v/>
      </c>
      <c r="D117" s="35" t="str">
        <f>D24</f>
        <v>COMPAS PLASTICO C/ESTUCHE TUCAN</v>
      </c>
      <c r="E117" s="37">
        <f>E24</f>
        <v>1.5</v>
      </c>
      <c r="F117" s="11">
        <f>B117*E117</f>
        <v>10.5</v>
      </c>
    </row>
    <row r="118" spans="1:6">
      <c r="A118" s="8">
        <f>A25</f>
        <v>10</v>
      </c>
      <c r="B118" s="8">
        <f>B25</f>
        <v>8</v>
      </c>
      <c r="C118" s="8">
        <f>C25</f>
        <v/>
      </c>
      <c r="D118" s="35" t="str">
        <f>D25</f>
        <v>FOAMY T/C C/BRILLO SIN ADHESIVO</v>
      </c>
      <c r="E118" s="37">
        <f>E25</f>
        <v>0.45</v>
      </c>
      <c r="F118" s="11">
        <f>B118*E118</f>
        <v>3.6</v>
      </c>
    </row>
    <row r="119" spans="1:6">
      <c r="A119" s="8">
        <f>A26</f>
        <v>11</v>
      </c>
      <c r="B119" s="8">
        <f>B26</f>
        <v>3</v>
      </c>
      <c r="C119" s="8">
        <f>C26</f>
        <v/>
      </c>
      <c r="D119" s="35" t="str">
        <f>D26</f>
        <v>PLUMONES GRUESOS X12 C/ESTUCHE PLASTICO FACELA</v>
      </c>
      <c r="E119" s="37">
        <f>E26</f>
        <v>3.5</v>
      </c>
      <c r="F119" s="11">
        <f>B119*E119</f>
        <v>10.5</v>
      </c>
    </row>
    <row r="120" spans="1:6">
      <c r="A120" s="8">
        <f>A27</f>
        <v>12</v>
      </c>
      <c r="B120" s="8">
        <f>B27</f>
        <v>25</v>
      </c>
      <c r="C120" s="8">
        <f>C27</f>
        <v/>
      </c>
      <c r="D120" s="35" t="str">
        <f>D27</f>
        <v>BOLSA MANILA 10X13</v>
      </c>
      <c r="E120" s="37">
        <f>E27</f>
        <v>0.15</v>
      </c>
      <c r="F120" s="11">
        <f>B120*E120</f>
        <v>3.75</v>
      </c>
    </row>
    <row r="121" spans="1:6">
      <c r="A121" s="8">
        <f>A28</f>
        <v>13</v>
      </c>
      <c r="B121" s="8">
        <f>B28</f>
        <v>100</v>
      </c>
      <c r="C121" s="8">
        <f>C28</f>
        <v/>
      </c>
      <c r="D121" s="35" t="str">
        <f>D28</f>
        <v>FOLDER MANILA T/C CONCEPT</v>
      </c>
      <c r="E121" s="37">
        <f>E28</f>
        <v>0.12</v>
      </c>
      <c r="F121" s="11">
        <f>B121*E121</f>
        <v>12</v>
      </c>
    </row>
    <row r="122" spans="1:6">
      <c r="A122" s="8">
        <f>A29</f>
        <v>14</v>
      </c>
      <c r="B122" s="8">
        <f>B29</f>
        <v>25</v>
      </c>
      <c r="C122" s="8">
        <f>C29</f>
        <v/>
      </c>
      <c r="D122" s="35" t="str">
        <f>D29</f>
        <v>PLIEGO PAPEL BOND B-20 30X40 BLANCO</v>
      </c>
      <c r="E122" s="37">
        <f>E29</f>
        <v>0.2</v>
      </c>
      <c r="F122" s="11">
        <f>B122*E122</f>
        <v>5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95.75</v>
      </c>
    </row>
    <row r="134" spans="1:6">
      <c r="A134" s="19" t="s">
        <v>58</v>
      </c>
      <c r="B134" s="19"/>
      <c r="C134" s="19"/>
      <c r="D134" s="19" t="s">
        <v>59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60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61</v>
      </c>
      <c r="D139" s="50"/>
      <c r="E139" s="50" t="s">
        <v>62</v>
      </c>
      <c r="F139" s="50"/>
    </row>
    <row r="140" spans="1:6">
      <c r="A140" s="51" t="s">
        <v>63</v>
      </c>
      <c r="B140" s="52"/>
      <c r="C140" s="1"/>
      <c r="D140" s="30" t="s">
        <v>64</v>
      </c>
      <c r="E140" s="53" t="s">
        <v>65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