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<sst xmlns="http://schemas.openxmlformats.org/spreadsheetml/2006/main" uniqueCount="63">
  <si>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</si>
  <si>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</si>
  <si>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</si>
  <si>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</si>
  <si>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010597</t>
  </si>
  <si>
    <t>CONSEJO DIRECTIVO ESCOLAR</t>
  </si>
  <si>
    <t>Santa Ana, 15 de noviembre de 2021</t>
  </si>
  <si>
    <t>Nombre de la institucion:</t>
  </si>
  <si>
    <t xml:space="preserve">C D E C.E. CANTON SAN FELIPE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</si>
  <si>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</si>
  <si>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</si>
  <si>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</si>
  <si>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</si>
  <si>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</si>
  <si>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</si>
  <si>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</si>
  <si>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</si>
  <si>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</si>
  <si>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LAMINA EDUCATIVA DIVERSOS CULTURALES</t>
  </si>
  <si>
    <t>FIGURA FOAMY T/C</t>
  </si>
  <si>
    <t>FIGURA FOAMY MEDIANA</t>
  </si>
  <si>
    <t>PLIEGO PAPEL REGALO CIFGA</t>
  </si>
  <si>
    <t>PLUMON ACRIL. 509 ARTLINE</t>
  </si>
  <si>
    <t>LAPIZ TRIANGULAR ARISTOS FACELA</t>
  </si>
  <si>
    <t>LAPIZ TRIANGULAR NEON Y-PLUS X6 U.</t>
  </si>
  <si>
    <t>BORRADOR SENC. P/PIZARRA TUCAN</t>
  </si>
  <si>
    <t>BORRADOR MIGAJON MG-40 MG MAE</t>
  </si>
  <si>
    <t>COLOR LARGO TRIANGULAR X24 NORMA</t>
  </si>
  <si>
    <t>BOLLO DE LANA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</si>
  <si>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</si>
  <si>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</si>
  <si>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</si>
  <si>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</si>
  <si>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</si>
  <si>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</si>
  <si>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</si>
  <si>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</si>
  <si>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</si>
  <si>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</si>
  <si>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</si>
  <si>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</si>
  <si>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</si>
  <si>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</si>
  <si>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</si>
  <si>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</si>
  <si>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</si>
  <si>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</si>
  <si>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</si>
  <si>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</si>
  <si>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</si>
  <si>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</si>
  <si>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</si>
  <si>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</si>
  <si>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</si>
  <si>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</si>
  <si>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</si>
  <si>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OCHENTA 50/100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</si>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</sst>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1.6</v>
      </c>
      <c r="F16" s="11">
        <f>B16*E16</f>
        <v>3.2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1.6</v>
      </c>
      <c r="F17" s="11">
        <f>B17*E17</f>
        <v>3.2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0.65</v>
      </c>
      <c r="F18" s="11">
        <f>B18*E18</f>
        <v>7.8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0.2</v>
      </c>
      <c r="F19" s="11">
        <f>B19*E19</f>
        <v>0.2</v>
      </c>
    </row>
    <row r="20" spans="1:6">
      <c r="A20" s="9">
        <v>5</v>
      </c>
      <c r="B20" s="9">
        <v>24</v>
      </c>
      <c r="C20" s="9"/>
      <c r="D20" s="36" t="s">
        <v>22</v>
      </c>
      <c r="E20" s="39">
        <v>1.35</v>
      </c>
      <c r="F20" s="11">
        <f>B20*E20</f>
        <v>32.4</v>
      </c>
    </row>
    <row r="21" spans="1:6">
      <c r="A21" s="9">
        <v>6</v>
      </c>
      <c r="B21" s="9">
        <v>12</v>
      </c>
      <c r="C21" s="9"/>
      <c r="D21" s="36" t="s">
        <v>23</v>
      </c>
      <c r="E21" s="39">
        <v>0.3</v>
      </c>
      <c r="F21" s="11">
        <f>B21*E21</f>
        <v>3.6</v>
      </c>
    </row>
    <row r="22" spans="1:6">
      <c r="A22" s="9">
        <v>7</v>
      </c>
      <c r="B22" s="9">
        <v>4</v>
      </c>
      <c r="C22" s="9"/>
      <c r="D22" s="36" t="s">
        <v>24</v>
      </c>
      <c r="E22" s="39">
        <v>1.75</v>
      </c>
      <c r="F22" s="11">
        <f>B22*E22</f>
        <v>7</v>
      </c>
    </row>
    <row r="23" spans="1:6">
      <c r="A23" s="9">
        <v>8</v>
      </c>
      <c r="B23" s="9">
        <v>4</v>
      </c>
      <c r="C23" s="9"/>
      <c r="D23" s="41" t="s">
        <v>25</v>
      </c>
      <c r="E23" s="39">
        <v>1.15</v>
      </c>
      <c r="F23" s="11">
        <f>B23*E23</f>
        <v>4.6</v>
      </c>
    </row>
    <row r="24" spans="1:6">
      <c r="A24" s="9">
        <v>9</v>
      </c>
      <c r="B24" s="9">
        <v>20</v>
      </c>
      <c r="C24" s="9"/>
      <c r="D24" s="36" t="s">
        <v>26</v>
      </c>
      <c r="E24" s="39">
        <v>0.25</v>
      </c>
      <c r="F24" s="11">
        <f>B24*E24</f>
        <v>5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8.5</v>
      </c>
      <c r="F25" s="11">
        <f>B25*E25</f>
        <v>8.5</v>
      </c>
    </row>
    <row r="26" spans="1:6">
      <c r="A26" s="9">
        <v>11</v>
      </c>
      <c r="B26" s="9">
        <v>10</v>
      </c>
      <c r="C26" s="9"/>
      <c r="D26" s="36" t="s">
        <v>28</v>
      </c>
      <c r="E26" s="39">
        <v>0.5</v>
      </c>
      <c r="F26" s="11">
        <f>B26*E26</f>
        <v>5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80.5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010597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 D E C.E. CANTON SAN FELIPE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LAMINA EDUCATIVA DIVERSOS CULTURALES</v>
      </c>
      <c r="E58" s="37">
        <f>E16</f>
        <v>1.6</v>
      </c>
      <c r="F58" s="11">
        <f>B58*E58</f>
        <v>3.2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FIGURA FOAMY T/C</v>
      </c>
      <c r="E59" s="37">
        <f>E17</f>
        <v>1.6</v>
      </c>
      <c r="F59" s="11">
        <f>B59*E59</f>
        <v>3.2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FIGURA FOAMY MEDIANA</v>
      </c>
      <c r="E60" s="37">
        <f>E18</f>
        <v>0.65</v>
      </c>
      <c r="F60" s="11">
        <f>B60*E60</f>
        <v>7.8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PLIEGO PAPEL REGALO CIFGA</v>
      </c>
      <c r="E61" s="37">
        <f>E19</f>
        <v>0.2</v>
      </c>
      <c r="F61" s="11">
        <f>B61*E61</f>
        <v>0.2</v>
      </c>
    </row>
    <row r="62" spans="1:6">
      <c r="A62" s="8">
        <f>A20</f>
        <v>5</v>
      </c>
      <c r="B62" s="8">
        <f>B20</f>
        <v>24</v>
      </c>
      <c r="C62" s="8">
        <f>C20</f>
        <v/>
      </c>
      <c r="D62" s="35" t="str">
        <f>D20</f>
        <v>PLUMON ACRIL. 509 ARTLINE</v>
      </c>
      <c r="E62" s="37">
        <f>E20</f>
        <v>1.35</v>
      </c>
      <c r="F62" s="11">
        <f>B62*E62</f>
        <v>32.4</v>
      </c>
    </row>
    <row r="63" spans="1:6">
      <c r="A63" s="8">
        <f>A21</f>
        <v>6</v>
      </c>
      <c r="B63" s="8">
        <f>B21</f>
        <v>12</v>
      </c>
      <c r="C63" s="8">
        <f>C21</f>
        <v/>
      </c>
      <c r="D63" s="35" t="str">
        <f>D21</f>
        <v>LAPIZ TRIANGULAR ARISTOS FACELA</v>
      </c>
      <c r="E63" s="37">
        <f>E21</f>
        <v>0.3</v>
      </c>
      <c r="F63" s="11">
        <f>B63*E63</f>
        <v>3.6</v>
      </c>
    </row>
    <row r="64" spans="1:6">
      <c r="A64" s="8">
        <f>A22</f>
        <v>7</v>
      </c>
      <c r="B64" s="8">
        <f>B22</f>
        <v>4</v>
      </c>
      <c r="C64" s="8">
        <f>C22</f>
        <v/>
      </c>
      <c r="D64" s="35" t="str">
        <f>D22</f>
        <v>LAPIZ TRIANGULAR NEON Y-PLUS X6 U.</v>
      </c>
      <c r="E64" s="37">
        <f>E22</f>
        <v>1.75</v>
      </c>
      <c r="F64" s="11">
        <f>B64*E64</f>
        <v>7</v>
      </c>
    </row>
    <row r="65" spans="1:6">
      <c r="A65" s="8">
        <f>A23</f>
        <v>8</v>
      </c>
      <c r="B65" s="8">
        <f>B23</f>
        <v>4</v>
      </c>
      <c r="C65" s="8">
        <f>C23</f>
        <v/>
      </c>
      <c r="D65" s="35" t="str">
        <f>D23</f>
        <v>BORRADOR SENC. P/PIZARRA TUCAN</v>
      </c>
      <c r="E65" s="37">
        <f>E23</f>
        <v>1.15</v>
      </c>
      <c r="F65" s="11">
        <f>B65*E65</f>
        <v>4.6</v>
      </c>
    </row>
    <row r="66" spans="1:6">
      <c r="A66" s="8">
        <f>A24</f>
        <v>9</v>
      </c>
      <c r="B66" s="8">
        <f>B24</f>
        <v>20</v>
      </c>
      <c r="C66" s="8">
        <f>C24</f>
        <v/>
      </c>
      <c r="D66" s="35" t="str">
        <f>D24</f>
        <v>BORRADOR MIGAJON MG-40 MG MAE</v>
      </c>
      <c r="E66" s="37">
        <f>E24</f>
        <v>0.25</v>
      </c>
      <c r="F66" s="11">
        <f>B66*E66</f>
        <v>5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COLOR LARGO TRIANGULAR X24 NORMA</v>
      </c>
      <c r="E67" s="37">
        <f>E25</f>
        <v>8.5</v>
      </c>
      <c r="F67" s="11">
        <f>B67*E67</f>
        <v>8.5</v>
      </c>
    </row>
    <row r="68" spans="1:6">
      <c r="A68" s="8">
        <f>A26</f>
        <v>11</v>
      </c>
      <c r="B68" s="8">
        <f>B26</f>
        <v>10</v>
      </c>
      <c r="C68" s="8">
        <f>C26</f>
        <v/>
      </c>
      <c r="D68" s="35" t="str">
        <f>D26</f>
        <v>BOLLO DE LANA GEN.</v>
      </c>
      <c r="E68" s="37">
        <f>E26</f>
        <v>0.5</v>
      </c>
      <c r="F68" s="11">
        <f>B68*E68</f>
        <v>5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80.5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010597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15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 D E C.E. CANTON SAN FELIPE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LAMINA EDUCATIVA DIVERSOS CULTURALES</v>
      </c>
      <c r="E109" s="37">
        <f>E16</f>
        <v>1.6</v>
      </c>
      <c r="F109" s="11">
        <f>B109*E109</f>
        <v>3.2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FIGURA FOAMY T/C</v>
      </c>
      <c r="E110" s="37">
        <f>E17</f>
        <v>1.6</v>
      </c>
      <c r="F110" s="11">
        <f>B110*E110</f>
        <v>3.2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FIGURA FOAMY MEDIANA</v>
      </c>
      <c r="E111" s="37">
        <f>E18</f>
        <v>0.65</v>
      </c>
      <c r="F111" s="11">
        <f>B111*E111</f>
        <v>7.8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PLIEGO PAPEL REGALO CIFGA</v>
      </c>
      <c r="E112" s="37">
        <f>E19</f>
        <v>0.2</v>
      </c>
      <c r="F112" s="11">
        <f>B112*E112</f>
        <v>0.2</v>
      </c>
    </row>
    <row r="113" spans="1:6">
      <c r="A113" s="8">
        <f>A20</f>
        <v>5</v>
      </c>
      <c r="B113" s="8">
        <f>B20</f>
        <v>24</v>
      </c>
      <c r="C113" s="8">
        <f>C20</f>
        <v/>
      </c>
      <c r="D113" s="35" t="str">
        <f>D20</f>
        <v>PLUMON ACRIL. 509 ARTLINE</v>
      </c>
      <c r="E113" s="37">
        <f>E20</f>
        <v>1.35</v>
      </c>
      <c r="F113" s="11">
        <f>B113*E113</f>
        <v>32.4</v>
      </c>
    </row>
    <row r="114" spans="1:6">
      <c r="A114" s="8">
        <f>A21</f>
        <v>6</v>
      </c>
      <c r="B114" s="8">
        <f>B21</f>
        <v>12</v>
      </c>
      <c r="C114" s="8">
        <f>C21</f>
        <v/>
      </c>
      <c r="D114" s="35" t="str">
        <f>D21</f>
        <v>LAPIZ TRIANGULAR ARISTOS FACELA</v>
      </c>
      <c r="E114" s="37">
        <f>E21</f>
        <v>0.3</v>
      </c>
      <c r="F114" s="11">
        <f>B114*E114</f>
        <v>3.6</v>
      </c>
    </row>
    <row r="115" spans="1:6">
      <c r="A115" s="8">
        <f>A22</f>
        <v>7</v>
      </c>
      <c r="B115" s="8">
        <f>B22</f>
        <v>4</v>
      </c>
      <c r="C115" s="8">
        <f>C22</f>
        <v/>
      </c>
      <c r="D115" s="35" t="str">
        <f>D22</f>
        <v>LAPIZ TRIANGULAR NEON Y-PLUS X6 U.</v>
      </c>
      <c r="E115" s="37">
        <f>E22</f>
        <v>1.75</v>
      </c>
      <c r="F115" s="11">
        <f>B115*E115</f>
        <v>7</v>
      </c>
    </row>
    <row r="116" spans="1:6">
      <c r="A116" s="8">
        <f>A23</f>
        <v>8</v>
      </c>
      <c r="B116" s="8">
        <f>B23</f>
        <v>4</v>
      </c>
      <c r="C116" s="8">
        <f>C23</f>
        <v/>
      </c>
      <c r="D116" s="35" t="str">
        <f>D23</f>
        <v>BORRADOR SENC. P/PIZARRA TUCAN</v>
      </c>
      <c r="E116" s="37">
        <f>E23</f>
        <v>1.15</v>
      </c>
      <c r="F116" s="11">
        <f>B116*E116</f>
        <v>4.6</v>
      </c>
    </row>
    <row r="117" spans="1:6">
      <c r="A117" s="8">
        <f>A24</f>
        <v>9</v>
      </c>
      <c r="B117" s="8">
        <f>B24</f>
        <v>20</v>
      </c>
      <c r="C117" s="8">
        <f>C24</f>
        <v/>
      </c>
      <c r="D117" s="35" t="str">
        <f>D24</f>
        <v>BORRADOR MIGAJON MG-40 MG MAE</v>
      </c>
      <c r="E117" s="37">
        <f>E24</f>
        <v>0.25</v>
      </c>
      <c r="F117" s="11">
        <f>B117*E117</f>
        <v>5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COLOR LARGO TRIANGULAR X24 NORMA</v>
      </c>
      <c r="E118" s="37">
        <f>E25</f>
        <v>8.5</v>
      </c>
      <c r="F118" s="11">
        <f>B118*E118</f>
        <v>8.5</v>
      </c>
    </row>
    <row r="119" spans="1:6">
      <c r="A119" s="8">
        <f>A26</f>
        <v>11</v>
      </c>
      <c r="B119" s="8">
        <f>B26</f>
        <v>10</v>
      </c>
      <c r="C119" s="8">
        <f>C26</f>
        <v/>
      </c>
      <c r="D119" s="35" t="str">
        <f>D26</f>
        <v>BOLLO DE LANA GEN.</v>
      </c>
      <c r="E119" s="37">
        <f>E26</f>
        <v>0.5</v>
      </c>
      <c r="F119" s="11">
        <f>B119*E119</f>
        <v>5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80.5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