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o\Documents\Veolia\"/>
    </mc:Choice>
  </mc:AlternateContent>
  <xr:revisionPtr revIDLastSave="0" documentId="8_{58F7AA93-8758-437D-9347-0D086D5E99EA}" xr6:coauthVersionLast="45" xr6:coauthVersionMax="45" xr10:uidLastSave="{00000000-0000-0000-0000-000000000000}"/>
  <bookViews>
    <workbookView xWindow="-120" yWindow="-120" windowWidth="20730" windowHeight="11160" xr2:uid="{1BA9C877-AA99-4F74-91B8-1ABED6FA61EF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59" i="1" l="1"/>
  <c r="D259" i="1"/>
  <c r="C259" i="1"/>
  <c r="B259" i="1"/>
  <c r="E258" i="1"/>
  <c r="D258" i="1"/>
  <c r="C258" i="1"/>
  <c r="B258" i="1"/>
  <c r="E257" i="1"/>
  <c r="D257" i="1"/>
  <c r="C257" i="1"/>
  <c r="B257" i="1"/>
  <c r="E256" i="1"/>
  <c r="D256" i="1"/>
  <c r="C256" i="1"/>
  <c r="B256" i="1"/>
  <c r="E255" i="1"/>
  <c r="D255" i="1"/>
  <c r="C255" i="1"/>
  <c r="B255" i="1"/>
  <c r="E254" i="1"/>
  <c r="D254" i="1"/>
  <c r="C254" i="1"/>
  <c r="B254" i="1"/>
  <c r="E253" i="1"/>
  <c r="D253" i="1"/>
  <c r="C253" i="1"/>
  <c r="B253" i="1"/>
  <c r="E252" i="1"/>
  <c r="D252" i="1"/>
  <c r="C252" i="1"/>
  <c r="B252" i="1"/>
  <c r="E251" i="1"/>
  <c r="D251" i="1"/>
  <c r="C251" i="1"/>
  <c r="B251" i="1"/>
  <c r="E250" i="1"/>
  <c r="D250" i="1"/>
  <c r="C250" i="1"/>
  <c r="B250" i="1"/>
  <c r="E249" i="1"/>
  <c r="D249" i="1"/>
  <c r="C249" i="1"/>
  <c r="B249" i="1"/>
  <c r="E248" i="1"/>
  <c r="D248" i="1"/>
  <c r="C248" i="1"/>
  <c r="B248" i="1"/>
  <c r="E247" i="1"/>
  <c r="D247" i="1"/>
  <c r="C247" i="1"/>
  <c r="B247" i="1"/>
  <c r="E246" i="1"/>
  <c r="D246" i="1"/>
  <c r="C246" i="1"/>
  <c r="B246" i="1"/>
  <c r="E245" i="1"/>
  <c r="D245" i="1"/>
  <c r="C245" i="1"/>
  <c r="B245" i="1"/>
  <c r="E244" i="1"/>
  <c r="D244" i="1"/>
  <c r="C244" i="1"/>
  <c r="B244" i="1"/>
  <c r="E243" i="1"/>
  <c r="D243" i="1"/>
  <c r="C243" i="1"/>
  <c r="B243" i="1"/>
  <c r="E242" i="1"/>
  <c r="D242" i="1"/>
  <c r="C242" i="1"/>
  <c r="B242" i="1"/>
  <c r="E241" i="1"/>
  <c r="D241" i="1"/>
  <c r="C241" i="1"/>
  <c r="B241" i="1"/>
  <c r="E240" i="1"/>
  <c r="D240" i="1"/>
  <c r="C240" i="1"/>
  <c r="B240" i="1"/>
  <c r="E239" i="1"/>
  <c r="D239" i="1"/>
  <c r="C239" i="1"/>
  <c r="B239" i="1"/>
  <c r="E238" i="1"/>
  <c r="D238" i="1"/>
  <c r="C238" i="1"/>
  <c r="B238" i="1"/>
  <c r="E237" i="1"/>
  <c r="D237" i="1"/>
  <c r="C237" i="1"/>
  <c r="B237" i="1"/>
  <c r="E236" i="1"/>
  <c r="D236" i="1"/>
  <c r="C236" i="1"/>
  <c r="B236" i="1"/>
  <c r="E235" i="1"/>
  <c r="D235" i="1"/>
  <c r="C235" i="1"/>
  <c r="B235" i="1"/>
  <c r="E234" i="1"/>
  <c r="D234" i="1"/>
  <c r="C234" i="1"/>
  <c r="B234" i="1"/>
  <c r="E233" i="1"/>
  <c r="D233" i="1"/>
  <c r="C233" i="1"/>
  <c r="B233" i="1"/>
  <c r="E232" i="1"/>
  <c r="D232" i="1"/>
  <c r="C232" i="1"/>
  <c r="B232" i="1"/>
  <c r="E231" i="1"/>
  <c r="D231" i="1"/>
  <c r="C231" i="1"/>
  <c r="B231" i="1"/>
  <c r="E230" i="1"/>
  <c r="D230" i="1"/>
  <c r="C230" i="1"/>
  <c r="B230" i="1"/>
  <c r="E229" i="1"/>
  <c r="D229" i="1"/>
  <c r="C229" i="1"/>
  <c r="B229" i="1"/>
  <c r="E228" i="1"/>
  <c r="D228" i="1"/>
  <c r="C228" i="1"/>
  <c r="B228" i="1"/>
  <c r="E227" i="1"/>
  <c r="D227" i="1"/>
  <c r="C227" i="1"/>
  <c r="B227" i="1"/>
  <c r="E226" i="1"/>
  <c r="D226" i="1"/>
  <c r="C226" i="1"/>
  <c r="B226" i="1"/>
  <c r="E225" i="1"/>
  <c r="D225" i="1"/>
  <c r="C225" i="1"/>
  <c r="B225" i="1"/>
  <c r="E224" i="1"/>
  <c r="D224" i="1"/>
  <c r="C224" i="1"/>
  <c r="B224" i="1"/>
  <c r="E223" i="1"/>
  <c r="D223" i="1"/>
  <c r="C223" i="1"/>
  <c r="B223" i="1"/>
  <c r="E222" i="1"/>
  <c r="D222" i="1"/>
  <c r="C222" i="1"/>
  <c r="B222" i="1"/>
  <c r="E221" i="1"/>
  <c r="D221" i="1"/>
  <c r="C221" i="1"/>
  <c r="B221" i="1"/>
  <c r="E220" i="1"/>
  <c r="D220" i="1"/>
  <c r="C220" i="1"/>
  <c r="B220" i="1"/>
  <c r="E219" i="1"/>
  <c r="D219" i="1"/>
  <c r="C219" i="1"/>
  <c r="B219" i="1"/>
  <c r="E218" i="1"/>
  <c r="D218" i="1"/>
  <c r="C218" i="1"/>
  <c r="B218" i="1"/>
  <c r="E217" i="1"/>
  <c r="D217" i="1"/>
  <c r="C217" i="1"/>
  <c r="B217" i="1"/>
  <c r="E216" i="1"/>
  <c r="D216" i="1"/>
  <c r="C216" i="1"/>
  <c r="B216" i="1"/>
  <c r="E215" i="1"/>
  <c r="D215" i="1"/>
  <c r="C215" i="1"/>
  <c r="B215" i="1"/>
  <c r="E214" i="1"/>
  <c r="D214" i="1"/>
  <c r="C214" i="1"/>
  <c r="B214" i="1"/>
  <c r="E213" i="1"/>
  <c r="D213" i="1"/>
  <c r="C213" i="1"/>
  <c r="B213" i="1"/>
  <c r="E212" i="1"/>
  <c r="D212" i="1"/>
  <c r="C212" i="1"/>
  <c r="B212" i="1"/>
  <c r="E211" i="1"/>
  <c r="D211" i="1"/>
  <c r="C211" i="1"/>
  <c r="B211" i="1"/>
  <c r="E210" i="1"/>
  <c r="D210" i="1"/>
  <c r="C210" i="1"/>
  <c r="B210" i="1"/>
  <c r="E209" i="1"/>
  <c r="D209" i="1"/>
  <c r="C209" i="1"/>
  <c r="B209" i="1"/>
  <c r="E208" i="1"/>
  <c r="D208" i="1"/>
  <c r="C208" i="1"/>
  <c r="B208" i="1"/>
  <c r="E207" i="1"/>
  <c r="D207" i="1"/>
  <c r="C207" i="1"/>
  <c r="B207" i="1"/>
  <c r="E206" i="1"/>
  <c r="D206" i="1"/>
  <c r="C206" i="1"/>
  <c r="B206" i="1"/>
  <c r="E205" i="1"/>
  <c r="D205" i="1"/>
  <c r="C205" i="1"/>
  <c r="B205" i="1"/>
  <c r="E204" i="1"/>
  <c r="D204" i="1"/>
  <c r="C204" i="1"/>
  <c r="B204" i="1"/>
  <c r="E203" i="1"/>
  <c r="D203" i="1"/>
  <c r="C203" i="1"/>
  <c r="B203" i="1"/>
  <c r="E202" i="1"/>
  <c r="D202" i="1"/>
  <c r="C202" i="1"/>
  <c r="B202" i="1"/>
  <c r="E201" i="1"/>
  <c r="D201" i="1"/>
  <c r="C201" i="1"/>
  <c r="B201" i="1"/>
  <c r="E200" i="1"/>
  <c r="D200" i="1"/>
  <c r="C200" i="1"/>
  <c r="B200" i="1"/>
  <c r="E199" i="1"/>
  <c r="D199" i="1"/>
  <c r="C199" i="1"/>
  <c r="B199" i="1"/>
  <c r="E198" i="1"/>
  <c r="D198" i="1"/>
  <c r="C198" i="1"/>
  <c r="B198" i="1"/>
  <c r="E197" i="1"/>
  <c r="D197" i="1"/>
  <c r="C197" i="1"/>
  <c r="B197" i="1"/>
  <c r="E196" i="1"/>
  <c r="D196" i="1"/>
  <c r="C196" i="1"/>
  <c r="B196" i="1"/>
  <c r="E195" i="1"/>
  <c r="D195" i="1"/>
  <c r="C195" i="1"/>
  <c r="B195" i="1"/>
  <c r="E194" i="1"/>
  <c r="D194" i="1"/>
  <c r="C194" i="1"/>
  <c r="B194" i="1"/>
  <c r="E193" i="1"/>
  <c r="D193" i="1"/>
  <c r="C193" i="1"/>
  <c r="B193" i="1"/>
  <c r="E192" i="1"/>
  <c r="D192" i="1"/>
  <c r="C192" i="1"/>
  <c r="B192" i="1"/>
  <c r="E191" i="1"/>
  <c r="D191" i="1"/>
  <c r="C191" i="1"/>
  <c r="B191" i="1"/>
  <c r="E190" i="1"/>
  <c r="D190" i="1"/>
  <c r="C190" i="1"/>
  <c r="B190" i="1"/>
  <c r="E189" i="1"/>
  <c r="D189" i="1"/>
  <c r="C189" i="1"/>
  <c r="B189" i="1"/>
  <c r="E188" i="1"/>
  <c r="D188" i="1"/>
  <c r="C188" i="1"/>
  <c r="B188" i="1"/>
  <c r="E187" i="1"/>
  <c r="D187" i="1"/>
  <c r="C187" i="1"/>
  <c r="B187" i="1"/>
  <c r="E186" i="1"/>
  <c r="D186" i="1"/>
  <c r="C186" i="1"/>
  <c r="B186" i="1"/>
  <c r="E185" i="1"/>
  <c r="D185" i="1"/>
  <c r="C185" i="1"/>
  <c r="B185" i="1"/>
  <c r="E184" i="1"/>
  <c r="D184" i="1"/>
  <c r="C184" i="1"/>
  <c r="B184" i="1"/>
  <c r="E183" i="1"/>
  <c r="D183" i="1"/>
  <c r="C183" i="1"/>
  <c r="B183" i="1"/>
  <c r="E182" i="1"/>
  <c r="D182" i="1"/>
  <c r="C182" i="1"/>
  <c r="B182" i="1"/>
  <c r="E181" i="1"/>
  <c r="D181" i="1"/>
  <c r="C181" i="1"/>
  <c r="B181" i="1"/>
  <c r="E180" i="1"/>
  <c r="D180" i="1"/>
  <c r="C180" i="1"/>
  <c r="B180" i="1"/>
  <c r="E179" i="1"/>
  <c r="D179" i="1"/>
  <c r="C179" i="1"/>
  <c r="B179" i="1"/>
  <c r="E178" i="1"/>
  <c r="D178" i="1"/>
  <c r="C178" i="1"/>
  <c r="B178" i="1"/>
  <c r="E177" i="1"/>
  <c r="D177" i="1"/>
  <c r="C177" i="1"/>
  <c r="B177" i="1"/>
  <c r="E176" i="1"/>
  <c r="D176" i="1"/>
  <c r="C176" i="1"/>
  <c r="B176" i="1"/>
  <c r="E175" i="1"/>
  <c r="D175" i="1"/>
  <c r="C175" i="1"/>
  <c r="B175" i="1"/>
  <c r="E174" i="1"/>
  <c r="D174" i="1"/>
  <c r="C174" i="1"/>
  <c r="B174" i="1"/>
  <c r="E173" i="1"/>
  <c r="D173" i="1"/>
  <c r="C173" i="1"/>
  <c r="B173" i="1"/>
  <c r="E172" i="1"/>
  <c r="D172" i="1"/>
  <c r="C172" i="1"/>
  <c r="B172" i="1"/>
  <c r="E171" i="1"/>
  <c r="D171" i="1"/>
  <c r="C171" i="1"/>
  <c r="B171" i="1"/>
  <c r="E170" i="1"/>
  <c r="D170" i="1"/>
  <c r="C170" i="1"/>
  <c r="B170" i="1"/>
  <c r="E169" i="1"/>
  <c r="D169" i="1"/>
  <c r="C169" i="1"/>
  <c r="B169" i="1"/>
  <c r="E168" i="1"/>
  <c r="D168" i="1"/>
  <c r="C168" i="1"/>
  <c r="B168" i="1"/>
  <c r="E167" i="1"/>
  <c r="D167" i="1"/>
  <c r="C167" i="1"/>
  <c r="B167" i="1"/>
  <c r="E166" i="1"/>
  <c r="D166" i="1"/>
  <c r="C166" i="1"/>
  <c r="B166" i="1"/>
  <c r="E165" i="1"/>
  <c r="D165" i="1"/>
  <c r="C165" i="1"/>
  <c r="B165" i="1"/>
  <c r="E164" i="1"/>
  <c r="D164" i="1"/>
  <c r="C164" i="1"/>
  <c r="B164" i="1"/>
  <c r="E163" i="1"/>
  <c r="D163" i="1"/>
  <c r="C163" i="1"/>
  <c r="B163" i="1"/>
  <c r="E162" i="1"/>
  <c r="D162" i="1"/>
  <c r="C162" i="1"/>
  <c r="B162" i="1"/>
  <c r="E161" i="1"/>
  <c r="D161" i="1"/>
  <c r="C161" i="1"/>
  <c r="B161" i="1"/>
  <c r="E160" i="1"/>
  <c r="D160" i="1"/>
  <c r="C160" i="1"/>
  <c r="B160" i="1"/>
  <c r="E159" i="1"/>
  <c r="D159" i="1"/>
  <c r="C159" i="1"/>
  <c r="B159" i="1"/>
  <c r="E158" i="1"/>
  <c r="D158" i="1"/>
  <c r="C158" i="1"/>
  <c r="B158" i="1"/>
  <c r="E157" i="1"/>
  <c r="D157" i="1"/>
  <c r="C157" i="1"/>
  <c r="B157" i="1"/>
  <c r="E156" i="1"/>
  <c r="D156" i="1"/>
  <c r="C156" i="1"/>
  <c r="B156" i="1"/>
  <c r="E155" i="1"/>
  <c r="D155" i="1"/>
  <c r="C155" i="1"/>
  <c r="B155" i="1"/>
  <c r="E154" i="1"/>
  <c r="D154" i="1"/>
  <c r="C154" i="1"/>
  <c r="B154" i="1"/>
  <c r="E153" i="1"/>
  <c r="D153" i="1"/>
  <c r="C153" i="1"/>
  <c r="B153" i="1"/>
  <c r="E152" i="1"/>
  <c r="D152" i="1"/>
  <c r="C152" i="1"/>
  <c r="B152" i="1"/>
  <c r="E151" i="1"/>
  <c r="D151" i="1"/>
  <c r="C151" i="1"/>
  <c r="B151" i="1"/>
  <c r="E150" i="1"/>
  <c r="D150" i="1"/>
  <c r="C150" i="1"/>
  <c r="B150" i="1"/>
  <c r="E149" i="1"/>
  <c r="D149" i="1"/>
  <c r="C149" i="1"/>
  <c r="B149" i="1"/>
  <c r="E148" i="1"/>
  <c r="D148" i="1"/>
  <c r="C148" i="1"/>
  <c r="B148" i="1"/>
  <c r="E147" i="1"/>
  <c r="D147" i="1"/>
  <c r="C147" i="1"/>
  <c r="B147" i="1"/>
  <c r="E146" i="1"/>
  <c r="D146" i="1"/>
  <c r="C146" i="1"/>
  <c r="B146" i="1"/>
  <c r="E145" i="1"/>
  <c r="D145" i="1"/>
  <c r="C145" i="1"/>
  <c r="B145" i="1"/>
  <c r="E144" i="1"/>
  <c r="D144" i="1"/>
  <c r="C144" i="1"/>
  <c r="B144" i="1"/>
  <c r="E143" i="1"/>
  <c r="D143" i="1"/>
  <c r="C143" i="1"/>
  <c r="B143" i="1"/>
  <c r="E142" i="1"/>
  <c r="D142" i="1"/>
  <c r="C142" i="1"/>
  <c r="B142" i="1"/>
  <c r="E141" i="1"/>
  <c r="D141" i="1"/>
  <c r="C141" i="1"/>
  <c r="B141" i="1"/>
  <c r="E140" i="1"/>
  <c r="D140" i="1"/>
  <c r="C140" i="1"/>
  <c r="B140" i="1"/>
  <c r="E139" i="1"/>
  <c r="D139" i="1"/>
  <c r="C139" i="1"/>
  <c r="B139" i="1"/>
  <c r="E138" i="1"/>
  <c r="D138" i="1"/>
  <c r="C138" i="1"/>
  <c r="B138" i="1"/>
  <c r="E137" i="1"/>
  <c r="D137" i="1"/>
  <c r="C137" i="1"/>
  <c r="B137" i="1"/>
  <c r="E136" i="1"/>
  <c r="D136" i="1"/>
  <c r="C136" i="1"/>
  <c r="B136" i="1"/>
  <c r="E135" i="1"/>
  <c r="D135" i="1"/>
  <c r="C135" i="1"/>
  <c r="B135" i="1"/>
  <c r="E134" i="1"/>
  <c r="D134" i="1"/>
  <c r="C134" i="1"/>
  <c r="B134" i="1"/>
  <c r="E133" i="1"/>
  <c r="D133" i="1"/>
  <c r="C133" i="1"/>
  <c r="B133" i="1"/>
  <c r="E132" i="1"/>
  <c r="D132" i="1"/>
  <c r="C132" i="1"/>
  <c r="B132" i="1"/>
  <c r="E131" i="1"/>
  <c r="D131" i="1"/>
  <c r="C131" i="1"/>
  <c r="B131" i="1"/>
  <c r="E130" i="1"/>
  <c r="D130" i="1"/>
  <c r="C130" i="1"/>
  <c r="B130" i="1"/>
  <c r="E129" i="1"/>
  <c r="D129" i="1"/>
  <c r="C129" i="1"/>
  <c r="B129" i="1"/>
  <c r="E128" i="1"/>
  <c r="D128" i="1"/>
  <c r="C128" i="1"/>
  <c r="B128" i="1"/>
  <c r="E127" i="1"/>
  <c r="D127" i="1"/>
  <c r="C127" i="1"/>
  <c r="B127" i="1"/>
  <c r="E126" i="1"/>
  <c r="D126" i="1"/>
  <c r="C126" i="1"/>
  <c r="B126" i="1"/>
  <c r="E125" i="1"/>
  <c r="D125" i="1"/>
  <c r="C125" i="1"/>
  <c r="B125" i="1"/>
  <c r="E124" i="1"/>
  <c r="D124" i="1"/>
  <c r="C124" i="1"/>
  <c r="B124" i="1"/>
  <c r="E123" i="1"/>
  <c r="D123" i="1"/>
  <c r="C123" i="1"/>
  <c r="B123" i="1"/>
  <c r="E122" i="1"/>
  <c r="D122" i="1"/>
  <c r="C122" i="1"/>
  <c r="B122" i="1"/>
  <c r="E121" i="1"/>
  <c r="D121" i="1"/>
  <c r="C121" i="1"/>
  <c r="B121" i="1"/>
  <c r="E120" i="1"/>
  <c r="D120" i="1"/>
  <c r="C120" i="1"/>
  <c r="B120" i="1"/>
  <c r="E119" i="1"/>
  <c r="D119" i="1"/>
  <c r="C119" i="1"/>
  <c r="B119" i="1"/>
  <c r="E118" i="1"/>
  <c r="D118" i="1"/>
  <c r="C118" i="1"/>
  <c r="B118" i="1"/>
  <c r="E117" i="1"/>
  <c r="D117" i="1"/>
  <c r="C117" i="1"/>
  <c r="B117" i="1"/>
  <c r="E116" i="1"/>
  <c r="D116" i="1"/>
  <c r="C116" i="1"/>
  <c r="B116" i="1"/>
  <c r="E115" i="1"/>
  <c r="D115" i="1"/>
  <c r="C115" i="1"/>
  <c r="B115" i="1"/>
  <c r="E114" i="1"/>
  <c r="D114" i="1"/>
  <c r="C114" i="1"/>
  <c r="B114" i="1"/>
  <c r="E113" i="1"/>
  <c r="D113" i="1"/>
  <c r="C113" i="1"/>
  <c r="B113" i="1"/>
  <c r="E112" i="1"/>
  <c r="D112" i="1"/>
  <c r="C112" i="1"/>
  <c r="B112" i="1"/>
  <c r="E111" i="1"/>
  <c r="D111" i="1"/>
  <c r="C111" i="1"/>
  <c r="B111" i="1"/>
  <c r="E110" i="1"/>
  <c r="D110" i="1"/>
  <c r="C110" i="1"/>
  <c r="B110" i="1"/>
  <c r="E109" i="1"/>
  <c r="D109" i="1"/>
  <c r="C109" i="1"/>
  <c r="B109" i="1"/>
  <c r="E108" i="1"/>
  <c r="D108" i="1"/>
  <c r="C108" i="1"/>
  <c r="B108" i="1"/>
  <c r="E107" i="1"/>
  <c r="D107" i="1"/>
  <c r="C107" i="1"/>
  <c r="B107" i="1"/>
  <c r="E106" i="1"/>
  <c r="D106" i="1"/>
  <c r="C106" i="1"/>
  <c r="B106" i="1"/>
  <c r="E105" i="1"/>
  <c r="D105" i="1"/>
  <c r="C105" i="1"/>
  <c r="B105" i="1"/>
  <c r="E104" i="1"/>
  <c r="D104" i="1"/>
  <c r="C104" i="1"/>
  <c r="B104" i="1"/>
  <c r="E103" i="1"/>
  <c r="D103" i="1"/>
  <c r="C103" i="1"/>
  <c r="B103" i="1"/>
  <c r="E102" i="1"/>
  <c r="D102" i="1"/>
  <c r="C102" i="1"/>
  <c r="B102" i="1"/>
  <c r="E101" i="1"/>
  <c r="D101" i="1"/>
  <c r="C101" i="1"/>
  <c r="B101" i="1"/>
  <c r="E100" i="1"/>
  <c r="D100" i="1"/>
  <c r="C100" i="1"/>
  <c r="B100" i="1"/>
  <c r="E99" i="1"/>
  <c r="D99" i="1"/>
  <c r="C99" i="1"/>
  <c r="B99" i="1"/>
  <c r="E98" i="1"/>
  <c r="D98" i="1"/>
  <c r="C98" i="1"/>
  <c r="B98" i="1"/>
  <c r="E97" i="1"/>
  <c r="D97" i="1"/>
  <c r="C97" i="1"/>
  <c r="B97" i="1"/>
  <c r="E96" i="1"/>
  <c r="D96" i="1"/>
  <c r="C96" i="1"/>
  <c r="B96" i="1"/>
  <c r="E95" i="1"/>
  <c r="D95" i="1"/>
  <c r="C95" i="1"/>
  <c r="B95" i="1"/>
  <c r="E94" i="1"/>
  <c r="D94" i="1"/>
  <c r="C94" i="1"/>
  <c r="B94" i="1"/>
  <c r="E93" i="1"/>
  <c r="D93" i="1"/>
  <c r="C93" i="1"/>
  <c r="B93" i="1"/>
  <c r="E92" i="1"/>
  <c r="D92" i="1"/>
  <c r="C92" i="1"/>
  <c r="B92" i="1"/>
  <c r="E91" i="1"/>
  <c r="D91" i="1"/>
  <c r="C91" i="1"/>
  <c r="B91" i="1"/>
  <c r="E90" i="1"/>
  <c r="D90" i="1"/>
  <c r="C90" i="1"/>
  <c r="B90" i="1"/>
  <c r="E89" i="1"/>
  <c r="D89" i="1"/>
  <c r="C89" i="1"/>
  <c r="B89" i="1"/>
  <c r="E88" i="1"/>
  <c r="D88" i="1"/>
  <c r="C88" i="1"/>
  <c r="B88" i="1"/>
  <c r="E87" i="1"/>
  <c r="D87" i="1"/>
  <c r="C87" i="1"/>
  <c r="B87" i="1"/>
  <c r="E86" i="1"/>
  <c r="D86" i="1"/>
  <c r="C86" i="1"/>
  <c r="B86" i="1"/>
  <c r="E85" i="1"/>
  <c r="D85" i="1"/>
  <c r="C85" i="1"/>
  <c r="B85" i="1"/>
  <c r="E84" i="1"/>
  <c r="D84" i="1"/>
  <c r="C84" i="1"/>
  <c r="B84" i="1"/>
  <c r="E83" i="1"/>
  <c r="D83" i="1"/>
  <c r="C83" i="1"/>
  <c r="B83" i="1"/>
  <c r="E82" i="1"/>
  <c r="D82" i="1"/>
  <c r="C82" i="1"/>
  <c r="B82" i="1"/>
  <c r="E81" i="1"/>
  <c r="D81" i="1"/>
  <c r="C81" i="1"/>
  <c r="B81" i="1"/>
  <c r="E80" i="1"/>
  <c r="D80" i="1"/>
  <c r="C80" i="1"/>
  <c r="B80" i="1"/>
  <c r="E79" i="1"/>
  <c r="D79" i="1"/>
  <c r="C79" i="1"/>
  <c r="B79" i="1"/>
  <c r="E78" i="1"/>
  <c r="D78" i="1"/>
  <c r="C78" i="1"/>
  <c r="B78" i="1"/>
  <c r="E77" i="1"/>
  <c r="D77" i="1"/>
  <c r="C77" i="1"/>
  <c r="B77" i="1"/>
  <c r="E76" i="1"/>
  <c r="D76" i="1"/>
  <c r="C76" i="1"/>
  <c r="B76" i="1"/>
  <c r="E75" i="1"/>
  <c r="D75" i="1"/>
  <c r="C75" i="1"/>
  <c r="B75" i="1"/>
  <c r="E74" i="1"/>
  <c r="D74" i="1"/>
  <c r="C74" i="1"/>
  <c r="B74" i="1"/>
  <c r="E73" i="1"/>
  <c r="D73" i="1"/>
  <c r="C73" i="1"/>
  <c r="B73" i="1"/>
  <c r="E72" i="1"/>
  <c r="D72" i="1"/>
  <c r="C72" i="1"/>
  <c r="B72" i="1"/>
  <c r="E71" i="1"/>
  <c r="D71" i="1"/>
  <c r="C71" i="1"/>
  <c r="B71" i="1"/>
  <c r="E70" i="1"/>
  <c r="D70" i="1"/>
  <c r="C70" i="1"/>
  <c r="B70" i="1"/>
  <c r="E69" i="1"/>
  <c r="D69" i="1"/>
  <c r="C69" i="1"/>
  <c r="B69" i="1"/>
  <c r="E68" i="1"/>
  <c r="D68" i="1"/>
  <c r="C68" i="1"/>
  <c r="B68" i="1"/>
  <c r="E67" i="1"/>
  <c r="D67" i="1"/>
  <c r="C67" i="1"/>
  <c r="B67" i="1"/>
  <c r="E66" i="1"/>
  <c r="D66" i="1"/>
  <c r="C66" i="1"/>
  <c r="B66" i="1"/>
  <c r="E65" i="1"/>
  <c r="D65" i="1"/>
  <c r="C65" i="1"/>
  <c r="B65" i="1"/>
  <c r="E64" i="1"/>
  <c r="D64" i="1"/>
  <c r="C64" i="1"/>
  <c r="B64" i="1"/>
  <c r="E63" i="1"/>
  <c r="D63" i="1"/>
  <c r="C63" i="1"/>
  <c r="B63" i="1"/>
  <c r="E62" i="1"/>
  <c r="D62" i="1"/>
  <c r="C62" i="1"/>
  <c r="B62" i="1"/>
  <c r="E61" i="1"/>
  <c r="D61" i="1"/>
  <c r="C61" i="1"/>
  <c r="B61" i="1"/>
  <c r="E60" i="1"/>
  <c r="D60" i="1"/>
  <c r="C60" i="1"/>
  <c r="B60" i="1"/>
  <c r="E59" i="1"/>
  <c r="D59" i="1"/>
  <c r="C59" i="1"/>
  <c r="B59" i="1"/>
  <c r="E58" i="1"/>
  <c r="D58" i="1"/>
  <c r="C58" i="1"/>
  <c r="B58" i="1"/>
  <c r="E57" i="1"/>
  <c r="D57" i="1"/>
  <c r="C57" i="1"/>
  <c r="B57" i="1"/>
  <c r="E56" i="1"/>
  <c r="D56" i="1"/>
  <c r="C56" i="1"/>
  <c r="B56" i="1"/>
  <c r="E55" i="1"/>
  <c r="D55" i="1"/>
  <c r="C55" i="1"/>
  <c r="B55" i="1"/>
  <c r="E54" i="1"/>
  <c r="D54" i="1"/>
  <c r="C54" i="1"/>
  <c r="B54" i="1"/>
  <c r="E53" i="1"/>
  <c r="D53" i="1"/>
  <c r="C53" i="1"/>
  <c r="B53" i="1"/>
  <c r="E52" i="1"/>
  <c r="D52" i="1"/>
  <c r="C52" i="1"/>
  <c r="B52" i="1"/>
  <c r="E51" i="1"/>
  <c r="D51" i="1"/>
  <c r="C51" i="1"/>
  <c r="B51" i="1"/>
  <c r="E50" i="1"/>
  <c r="D50" i="1"/>
  <c r="C50" i="1"/>
  <c r="B50" i="1"/>
  <c r="E49" i="1"/>
  <c r="D49" i="1"/>
  <c r="C49" i="1"/>
  <c r="B49" i="1"/>
  <c r="E48" i="1"/>
  <c r="D48" i="1"/>
  <c r="C48" i="1"/>
  <c r="B48" i="1"/>
  <c r="E47" i="1"/>
  <c r="D47" i="1"/>
  <c r="C47" i="1"/>
  <c r="B47" i="1"/>
  <c r="E46" i="1"/>
  <c r="D46" i="1"/>
  <c r="C46" i="1"/>
  <c r="B46" i="1"/>
  <c r="E45" i="1"/>
  <c r="D45" i="1"/>
  <c r="C45" i="1"/>
  <c r="B45" i="1"/>
  <c r="E44" i="1"/>
  <c r="D44" i="1"/>
  <c r="C44" i="1"/>
  <c r="B44" i="1"/>
  <c r="E43" i="1"/>
  <c r="D43" i="1"/>
  <c r="C43" i="1"/>
  <c r="B43" i="1"/>
  <c r="E42" i="1"/>
  <c r="D42" i="1"/>
  <c r="C42" i="1"/>
  <c r="B42" i="1"/>
  <c r="E41" i="1"/>
  <c r="D41" i="1"/>
  <c r="C41" i="1"/>
  <c r="B41" i="1"/>
  <c r="E40" i="1"/>
  <c r="D40" i="1"/>
  <c r="C40" i="1"/>
  <c r="B40" i="1"/>
  <c r="E39" i="1"/>
  <c r="D39" i="1"/>
  <c r="C39" i="1"/>
  <c r="B39" i="1"/>
  <c r="E38" i="1"/>
  <c r="D38" i="1"/>
  <c r="C38" i="1"/>
  <c r="B38" i="1"/>
  <c r="E37" i="1"/>
  <c r="D37" i="1"/>
  <c r="C37" i="1"/>
  <c r="B37" i="1"/>
  <c r="E36" i="1"/>
  <c r="D36" i="1"/>
  <c r="C36" i="1"/>
  <c r="B36" i="1"/>
  <c r="E35" i="1"/>
  <c r="D35" i="1"/>
  <c r="C35" i="1"/>
  <c r="B35" i="1"/>
  <c r="E34" i="1"/>
  <c r="D34" i="1"/>
  <c r="C34" i="1"/>
  <c r="B34" i="1"/>
  <c r="E33" i="1"/>
  <c r="D33" i="1"/>
  <c r="C33" i="1"/>
  <c r="B33" i="1"/>
  <c r="E32" i="1"/>
  <c r="D32" i="1"/>
  <c r="C32" i="1"/>
  <c r="B32" i="1"/>
  <c r="E31" i="1"/>
  <c r="D31" i="1"/>
  <c r="C31" i="1"/>
  <c r="B31" i="1"/>
  <c r="E30" i="1"/>
  <c r="D30" i="1"/>
  <c r="C30" i="1"/>
  <c r="B30" i="1"/>
  <c r="E29" i="1"/>
  <c r="D29" i="1"/>
  <c r="C29" i="1"/>
  <c r="B29" i="1"/>
  <c r="E28" i="1"/>
  <c r="D28" i="1"/>
  <c r="C28" i="1"/>
  <c r="B28" i="1"/>
  <c r="E27" i="1"/>
  <c r="D27" i="1"/>
  <c r="C27" i="1"/>
  <c r="B27" i="1"/>
  <c r="E26" i="1"/>
  <c r="D26" i="1"/>
  <c r="C26" i="1"/>
  <c r="B26" i="1"/>
  <c r="E25" i="1"/>
  <c r="D25" i="1"/>
  <c r="C25" i="1"/>
  <c r="B25" i="1"/>
  <c r="E24" i="1"/>
  <c r="D24" i="1"/>
  <c r="C24" i="1"/>
  <c r="B24" i="1"/>
  <c r="E23" i="1"/>
  <c r="D23" i="1"/>
  <c r="C23" i="1"/>
  <c r="B23" i="1"/>
  <c r="E22" i="1"/>
  <c r="D22" i="1"/>
  <c r="C22" i="1"/>
  <c r="B22" i="1"/>
  <c r="E21" i="1"/>
  <c r="D21" i="1"/>
  <c r="C21" i="1"/>
  <c r="B21" i="1"/>
  <c r="E20" i="1"/>
  <c r="D20" i="1"/>
  <c r="C20" i="1"/>
  <c r="B20" i="1"/>
  <c r="E19" i="1"/>
  <c r="D19" i="1"/>
  <c r="C19" i="1"/>
  <c r="B19" i="1"/>
  <c r="E18" i="1"/>
  <c r="D18" i="1"/>
  <c r="C18" i="1"/>
  <c r="B18" i="1"/>
  <c r="E17" i="1"/>
  <c r="D17" i="1"/>
  <c r="C17" i="1"/>
  <c r="B17" i="1"/>
  <c r="E16" i="1"/>
  <c r="D16" i="1"/>
  <c r="C16" i="1"/>
  <c r="B16" i="1"/>
  <c r="E15" i="1"/>
  <c r="D15" i="1"/>
  <c r="C15" i="1"/>
  <c r="B15" i="1"/>
  <c r="E14" i="1"/>
  <c r="D14" i="1"/>
  <c r="C14" i="1"/>
  <c r="B14" i="1"/>
  <c r="E13" i="1"/>
  <c r="D13" i="1"/>
  <c r="C13" i="1"/>
  <c r="B13" i="1"/>
  <c r="E12" i="1"/>
  <c r="D12" i="1"/>
  <c r="C12" i="1"/>
  <c r="B12" i="1"/>
  <c r="E11" i="1"/>
  <c r="D11" i="1"/>
  <c r="C11" i="1"/>
  <c r="B11" i="1"/>
  <c r="E10" i="1"/>
  <c r="D10" i="1"/>
  <c r="C10" i="1"/>
  <c r="B10" i="1"/>
  <c r="E9" i="1"/>
  <c r="D9" i="1"/>
  <c r="C9" i="1"/>
  <c r="B9" i="1"/>
  <c r="E8" i="1"/>
  <c r="D8" i="1"/>
  <c r="C8" i="1"/>
  <c r="B8" i="1"/>
  <c r="E7" i="1"/>
  <c r="D7" i="1"/>
  <c r="C7" i="1"/>
  <c r="B7" i="1"/>
  <c r="E6" i="1"/>
  <c r="D6" i="1"/>
  <c r="C6" i="1"/>
  <c r="B6" i="1"/>
  <c r="E5" i="1"/>
  <c r="D5" i="1"/>
  <c r="C5" i="1"/>
  <c r="B5" i="1"/>
  <c r="E4" i="1"/>
  <c r="D4" i="1"/>
  <c r="C4" i="1"/>
  <c r="B4" i="1"/>
  <c r="E3" i="1"/>
  <c r="D3" i="1"/>
  <c r="C3" i="1"/>
  <c r="B3" i="1"/>
  <c r="E2" i="1"/>
  <c r="D2" i="1"/>
  <c r="C2" i="1"/>
  <c r="B2" i="1"/>
</calcChain>
</file>

<file path=xl/sharedStrings.xml><?xml version="1.0" encoding="utf-8"?>
<sst xmlns="http://schemas.openxmlformats.org/spreadsheetml/2006/main" count="13" uniqueCount="13">
  <si>
    <t>FECHA</t>
  </si>
  <si>
    <t>Dia Semana</t>
  </si>
  <si>
    <t>Dia</t>
  </si>
  <si>
    <t>Mes</t>
  </si>
  <si>
    <t>Semana</t>
  </si>
  <si>
    <t>N_FALL</t>
  </si>
  <si>
    <t>T_FALL</t>
  </si>
  <si>
    <t>T_HOSP</t>
  </si>
  <si>
    <t>T_VM</t>
  </si>
  <si>
    <t>T_ACT</t>
  </si>
  <si>
    <t>T_CASOS</t>
  </si>
  <si>
    <t>N_CASOS</t>
  </si>
  <si>
    <t>Kg Reas Retirado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</si>
</sst>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4" tint="-0.249977111117893"/>
      <name val="Franklin Gothic Demi Cond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 style="thin">
        <color theme="4"/>
      </bottom>
      <diagonal/>
    </border>
  </borders>
  <cellStyleXfs count="1">
    <xf numFmtId="0" fontId="0" fillId="0" borderId="0"/>
  </cellStyleXfs>
  <cellXfs count="13">
    <xf numFmtId="0" fontId="0" fillId="0" borderId="0" xfId="0"/>
    <xf numFmtId="14" fontId="1" fillId="2" borderId="0" xfId="0" applyNumberFormat="1" applyFont="1" applyFill="1"/>
    <xf numFmtId="1" fontId="1" fillId="2" borderId="0" xfId="0" applyNumberFormat="1" applyFont="1" applyFill="1"/>
    <xf numFmtId="0" fontId="1" fillId="2" borderId="0" xfId="0" applyFont="1" applyFill="1"/>
    <xf numFmtId="3" fontId="1" fillId="2" borderId="0" xfId="0" applyNumberFormat="1" applyFont="1" applyFill="1"/>
    <xf numFmtId="14" fontId="1" fillId="0" borderId="0" xfId="0" applyNumberFormat="1" applyFont="1"/>
    <xf numFmtId="1" fontId="1" fillId="0" borderId="0" xfId="0" applyNumberFormat="1" applyFont="1"/>
    <xf numFmtId="0" fontId="1" fillId="0" borderId="0" xfId="0" applyFont="1"/>
    <xf numFmtId="3" fontId="1" fillId="0" borderId="0" xfId="0" applyNumberFormat="1" applyFont="1"/>
    <xf numFmtId="14" fontId="1" fillId="0" borderId="1" xfId="0" applyNumberFormat="1" applyFont="1" applyBorder="1"/>
    <xf numFmtId="1" fontId="1" fillId="0" borderId="1" xfId="0" applyNumberFormat="1" applyFont="1" applyBorder="1"/>
    <xf numFmtId="0" fontId="1" fillId="0" borderId="1" xfId="0" applyFont="1" applyBorder="1"/>
    <xf numFmtId="0" fontId="0" fillId="0" borderId="0" xfId="0" applyFont="1"/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arlo/Downloads/Info%20Covid%20vs%20Kg%20Retirados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id Vs Kg Retirado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C4D12-9004-4F60-8B59-406A84974C6F}">
  <dimension ref="A1:M259"/>
  <sheetViews>
    <sheetView tabSelected="1" workbookViewId="0">
      <selection activeCell="P10" sqref="P10"/>
    </sheetView>
  </sheetViews>
  <sheetFormatPr defaultRowHeight="15" x14ac:dyDescent="0.25"/>
  <cols>
    <col min="1" max="2" width="12.42578125" style="12" bestFit="1" customWidth="1"/>
    <col min="3" max="12" width="9.140625" style="12"/>
    <col min="13" max="13" width="18" style="12" bestFit="1" customWidth="1"/>
  </cols>
  <sheetData>
    <row r="1" spans="1:13" ht="15.75" x14ac:dyDescent="0.3">
      <c r="A1" s="9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1" t="s">
        <v>11</v>
      </c>
      <c r="M1" s="11" t="s">
        <v>12</v>
      </c>
    </row>
    <row r="2" spans="1:13" ht="15.75" x14ac:dyDescent="0.3">
      <c r="A2" s="1">
        <v>43893.614583333336</v>
      </c>
      <c r="B2" s="2">
        <f>WEEKDAY([1]!Tabla15[[#This Row],[FECHA]],2)</f>
        <v>2</v>
      </c>
      <c r="C2" s="2">
        <f>WEEKDAY([1]!Tabla15[[#This Row],[FECHA]],2)</f>
        <v>2</v>
      </c>
      <c r="D2" s="2">
        <f>MONTH(A2)</f>
        <v>3</v>
      </c>
      <c r="E2" s="2">
        <f>WEEKNUM(A2,2)</f>
        <v>10</v>
      </c>
      <c r="F2" s="3">
        <v>0</v>
      </c>
      <c r="G2" s="3">
        <v>0</v>
      </c>
      <c r="H2" s="3">
        <v>0</v>
      </c>
      <c r="I2" s="3"/>
      <c r="J2" s="3">
        <v>1</v>
      </c>
      <c r="K2" s="3">
        <v>1</v>
      </c>
      <c r="L2" s="3">
        <v>1</v>
      </c>
      <c r="M2" s="4">
        <v>15003.600000000004</v>
      </c>
    </row>
    <row r="3" spans="1:13" ht="15.75" x14ac:dyDescent="0.3">
      <c r="A3" s="5">
        <v>43894.614583333336</v>
      </c>
      <c r="B3" s="6">
        <f>WEEKDAY([1]!Tabla15[[#This Row],[FECHA]],2)</f>
        <v>3</v>
      </c>
      <c r="C3" s="6">
        <f>WEEKDAY([1]!Tabla15[[#This Row],[FECHA]],2)</f>
        <v>3</v>
      </c>
      <c r="D3" s="6">
        <f t="shared" ref="D3:D66" si="0">MONTH(A3)</f>
        <v>3</v>
      </c>
      <c r="E3" s="6">
        <f t="shared" ref="E3:E66" si="1">WEEKNUM(A3,2)</f>
        <v>10</v>
      </c>
      <c r="F3" s="7">
        <v>0</v>
      </c>
      <c r="G3" s="7">
        <v>0</v>
      </c>
      <c r="H3" s="7">
        <v>0</v>
      </c>
      <c r="I3" s="7"/>
      <c r="J3" s="7">
        <v>3</v>
      </c>
      <c r="K3" s="7">
        <v>3</v>
      </c>
      <c r="L3" s="7">
        <v>2</v>
      </c>
      <c r="M3" s="8">
        <v>19506.900000000001</v>
      </c>
    </row>
    <row r="4" spans="1:13" ht="15.75" x14ac:dyDescent="0.3">
      <c r="A4" s="1">
        <v>43895.614583333336</v>
      </c>
      <c r="B4" s="2">
        <f>WEEKDAY([1]!Tabla15[[#This Row],[FECHA]],2)</f>
        <v>4</v>
      </c>
      <c r="C4" s="2">
        <f>WEEKDAY([1]!Tabla15[[#This Row],[FECHA]],2)</f>
        <v>4</v>
      </c>
      <c r="D4" s="2">
        <f t="shared" si="0"/>
        <v>3</v>
      </c>
      <c r="E4" s="2">
        <f t="shared" si="1"/>
        <v>10</v>
      </c>
      <c r="F4" s="3">
        <v>0</v>
      </c>
      <c r="G4" s="3">
        <v>0</v>
      </c>
      <c r="H4" s="3">
        <v>0</v>
      </c>
      <c r="I4" s="3"/>
      <c r="J4" s="3">
        <v>4</v>
      </c>
      <c r="K4" s="3">
        <v>4</v>
      </c>
      <c r="L4" s="3">
        <v>1</v>
      </c>
      <c r="M4" s="4">
        <v>16950.200000000004</v>
      </c>
    </row>
    <row r="5" spans="1:13" ht="15.75" x14ac:dyDescent="0.3">
      <c r="A5" s="5">
        <v>43896.614583333336</v>
      </c>
      <c r="B5" s="6">
        <f>WEEKDAY([1]!Tabla15[[#This Row],[FECHA]],2)</f>
        <v>5</v>
      </c>
      <c r="C5" s="6">
        <f>WEEKDAY([1]!Tabla15[[#This Row],[FECHA]],2)</f>
        <v>5</v>
      </c>
      <c r="D5" s="6">
        <f t="shared" si="0"/>
        <v>3</v>
      </c>
      <c r="E5" s="6">
        <f t="shared" si="1"/>
        <v>10</v>
      </c>
      <c r="F5" s="7">
        <v>0</v>
      </c>
      <c r="G5" s="7">
        <v>0</v>
      </c>
      <c r="H5" s="7">
        <v>0</v>
      </c>
      <c r="I5" s="7"/>
      <c r="J5" s="7">
        <v>5</v>
      </c>
      <c r="K5" s="7">
        <v>5</v>
      </c>
      <c r="L5" s="7">
        <v>1</v>
      </c>
      <c r="M5" s="8">
        <v>22946.899999999994</v>
      </c>
    </row>
    <row r="6" spans="1:13" ht="15.75" x14ac:dyDescent="0.3">
      <c r="A6" s="1">
        <v>43897.614583333336</v>
      </c>
      <c r="B6" s="2">
        <f>WEEKDAY([1]!Tabla15[[#This Row],[FECHA]],2)</f>
        <v>6</v>
      </c>
      <c r="C6" s="2">
        <f>WEEKDAY([1]!Tabla15[[#This Row],[FECHA]],2)</f>
        <v>6</v>
      </c>
      <c r="D6" s="2">
        <f t="shared" si="0"/>
        <v>3</v>
      </c>
      <c r="E6" s="2">
        <f t="shared" si="1"/>
        <v>10</v>
      </c>
      <c r="F6" s="3">
        <v>0</v>
      </c>
      <c r="G6" s="3">
        <v>0</v>
      </c>
      <c r="H6" s="3">
        <v>0</v>
      </c>
      <c r="I6" s="3"/>
      <c r="J6" s="3">
        <v>7</v>
      </c>
      <c r="K6" s="3">
        <v>7</v>
      </c>
      <c r="L6" s="3">
        <v>2</v>
      </c>
      <c r="M6" s="4">
        <v>2122.3000000000002</v>
      </c>
    </row>
    <row r="7" spans="1:13" ht="15.75" x14ac:dyDescent="0.3">
      <c r="A7" s="5">
        <v>43898.614583333336</v>
      </c>
      <c r="B7" s="6">
        <f>WEEKDAY([1]!Tabla15[[#This Row],[FECHA]],2)</f>
        <v>7</v>
      </c>
      <c r="C7" s="6">
        <f>WEEKDAY([1]!Tabla15[[#This Row],[FECHA]],2)</f>
        <v>7</v>
      </c>
      <c r="D7" s="6">
        <f t="shared" si="0"/>
        <v>3</v>
      </c>
      <c r="E7" s="6">
        <f t="shared" si="1"/>
        <v>10</v>
      </c>
      <c r="F7" s="7">
        <v>0</v>
      </c>
      <c r="G7" s="7">
        <v>0</v>
      </c>
      <c r="H7" s="7">
        <v>0</v>
      </c>
      <c r="I7" s="7"/>
      <c r="J7" s="7">
        <v>10</v>
      </c>
      <c r="K7" s="7">
        <v>10</v>
      </c>
      <c r="L7" s="7">
        <v>3</v>
      </c>
      <c r="M7" s="8">
        <v>0</v>
      </c>
    </row>
    <row r="8" spans="1:13" ht="15.75" x14ac:dyDescent="0.3">
      <c r="A8" s="1">
        <v>43899.614583333336</v>
      </c>
      <c r="B8" s="2">
        <f>WEEKDAY([1]!Tabla15[[#This Row],[FECHA]],2)</f>
        <v>1</v>
      </c>
      <c r="C8" s="2">
        <f>WEEKDAY([1]!Tabla15[[#This Row],[FECHA]],2)</f>
        <v>1</v>
      </c>
      <c r="D8" s="2">
        <f t="shared" si="0"/>
        <v>3</v>
      </c>
      <c r="E8" s="2">
        <f t="shared" si="1"/>
        <v>11</v>
      </c>
      <c r="F8" s="3">
        <v>0</v>
      </c>
      <c r="G8" s="3">
        <v>0</v>
      </c>
      <c r="H8" s="3">
        <v>0</v>
      </c>
      <c r="I8" s="3"/>
      <c r="J8" s="3">
        <v>13</v>
      </c>
      <c r="K8" s="3">
        <v>13</v>
      </c>
      <c r="L8" s="3">
        <v>3</v>
      </c>
      <c r="M8" s="4">
        <v>23487.3</v>
      </c>
    </row>
    <row r="9" spans="1:13" ht="15.75" x14ac:dyDescent="0.3">
      <c r="A9" s="5">
        <v>43900.614583333336</v>
      </c>
      <c r="B9" s="6">
        <f>WEEKDAY([1]!Tabla15[[#This Row],[FECHA]],2)</f>
        <v>2</v>
      </c>
      <c r="C9" s="6">
        <f>WEEKDAY([1]!Tabla15[[#This Row],[FECHA]],2)</f>
        <v>2</v>
      </c>
      <c r="D9" s="6">
        <f t="shared" si="0"/>
        <v>3</v>
      </c>
      <c r="E9" s="6">
        <f t="shared" si="1"/>
        <v>11</v>
      </c>
      <c r="F9" s="7">
        <v>0</v>
      </c>
      <c r="G9" s="7">
        <v>0</v>
      </c>
      <c r="H9" s="7">
        <v>0</v>
      </c>
      <c r="I9" s="7"/>
      <c r="J9" s="7">
        <v>17</v>
      </c>
      <c r="K9" s="7">
        <v>17</v>
      </c>
      <c r="L9" s="7">
        <v>4</v>
      </c>
      <c r="M9" s="8">
        <v>14124.900000000003</v>
      </c>
    </row>
    <row r="10" spans="1:13" ht="15.75" x14ac:dyDescent="0.3">
      <c r="A10" s="1">
        <v>43901.614583333336</v>
      </c>
      <c r="B10" s="2">
        <f>WEEKDAY([1]!Tabla15[[#This Row],[FECHA]],2)</f>
        <v>3</v>
      </c>
      <c r="C10" s="2">
        <f>WEEKDAY([1]!Tabla15[[#This Row],[FECHA]],2)</f>
        <v>3</v>
      </c>
      <c r="D10" s="2">
        <f t="shared" si="0"/>
        <v>3</v>
      </c>
      <c r="E10" s="2">
        <f t="shared" si="1"/>
        <v>11</v>
      </c>
      <c r="F10" s="3">
        <v>0</v>
      </c>
      <c r="G10" s="3">
        <v>0</v>
      </c>
      <c r="H10" s="3">
        <v>0</v>
      </c>
      <c r="I10" s="3"/>
      <c r="J10" s="3">
        <v>23</v>
      </c>
      <c r="K10" s="3">
        <v>23</v>
      </c>
      <c r="L10" s="3">
        <v>6</v>
      </c>
      <c r="M10" s="4">
        <v>22748.899999999998</v>
      </c>
    </row>
    <row r="11" spans="1:13" ht="15.75" x14ac:dyDescent="0.3">
      <c r="A11" s="5">
        <v>43902.614583333336</v>
      </c>
      <c r="B11" s="6">
        <f>WEEKDAY([1]!Tabla15[[#This Row],[FECHA]],2)</f>
        <v>4</v>
      </c>
      <c r="C11" s="6">
        <f>WEEKDAY([1]!Tabla15[[#This Row],[FECHA]],2)</f>
        <v>4</v>
      </c>
      <c r="D11" s="6">
        <f t="shared" si="0"/>
        <v>3</v>
      </c>
      <c r="E11" s="6">
        <f t="shared" si="1"/>
        <v>11</v>
      </c>
      <c r="F11" s="7">
        <v>0</v>
      </c>
      <c r="G11" s="7">
        <v>0</v>
      </c>
      <c r="H11" s="7">
        <v>0</v>
      </c>
      <c r="I11" s="7"/>
      <c r="J11" s="7">
        <v>33</v>
      </c>
      <c r="K11" s="7">
        <v>33</v>
      </c>
      <c r="L11" s="7">
        <v>10</v>
      </c>
      <c r="M11" s="8">
        <v>15788.400000000001</v>
      </c>
    </row>
    <row r="12" spans="1:13" ht="15.75" x14ac:dyDescent="0.3">
      <c r="A12" s="1">
        <v>43903.614583333336</v>
      </c>
      <c r="B12" s="2">
        <f>WEEKDAY([1]!Tabla15[[#This Row],[FECHA]],2)</f>
        <v>5</v>
      </c>
      <c r="C12" s="2">
        <f>WEEKDAY([1]!Tabla15[[#This Row],[FECHA]],2)</f>
        <v>5</v>
      </c>
      <c r="D12" s="2">
        <f t="shared" si="0"/>
        <v>3</v>
      </c>
      <c r="E12" s="2">
        <f t="shared" si="1"/>
        <v>11</v>
      </c>
      <c r="F12" s="3">
        <v>0</v>
      </c>
      <c r="G12" s="3">
        <v>0</v>
      </c>
      <c r="H12" s="3">
        <v>0</v>
      </c>
      <c r="I12" s="3"/>
      <c r="J12" s="3">
        <v>43</v>
      </c>
      <c r="K12" s="3">
        <v>43</v>
      </c>
      <c r="L12" s="3">
        <v>10</v>
      </c>
      <c r="M12" s="4">
        <v>22185.700000000004</v>
      </c>
    </row>
    <row r="13" spans="1:13" ht="15.75" x14ac:dyDescent="0.3">
      <c r="A13" s="5">
        <v>43904.614583333336</v>
      </c>
      <c r="B13" s="6">
        <f>WEEKDAY([1]!Tabla15[[#This Row],[FECHA]],2)</f>
        <v>6</v>
      </c>
      <c r="C13" s="6">
        <f>WEEKDAY([1]!Tabla15[[#This Row],[FECHA]],2)</f>
        <v>6</v>
      </c>
      <c r="D13" s="6">
        <f t="shared" si="0"/>
        <v>3</v>
      </c>
      <c r="E13" s="6">
        <f t="shared" si="1"/>
        <v>11</v>
      </c>
      <c r="F13" s="7">
        <v>0</v>
      </c>
      <c r="G13" s="7">
        <v>0</v>
      </c>
      <c r="H13" s="7">
        <v>0</v>
      </c>
      <c r="I13" s="7"/>
      <c r="J13" s="7">
        <v>61</v>
      </c>
      <c r="K13" s="7">
        <v>61</v>
      </c>
      <c r="L13" s="7">
        <v>18</v>
      </c>
      <c r="M13" s="8">
        <v>2432.6999999999998</v>
      </c>
    </row>
    <row r="14" spans="1:13" ht="15.75" x14ac:dyDescent="0.3">
      <c r="A14" s="1">
        <v>43905.614583333336</v>
      </c>
      <c r="B14" s="2">
        <f>WEEKDAY([1]!Tabla15[[#This Row],[FECHA]],2)</f>
        <v>7</v>
      </c>
      <c r="C14" s="2">
        <f>WEEKDAY([1]!Tabla15[[#This Row],[FECHA]],2)</f>
        <v>7</v>
      </c>
      <c r="D14" s="2">
        <f t="shared" si="0"/>
        <v>3</v>
      </c>
      <c r="E14" s="2">
        <f t="shared" si="1"/>
        <v>11</v>
      </c>
      <c r="F14" s="3">
        <v>0</v>
      </c>
      <c r="G14" s="3">
        <v>0</v>
      </c>
      <c r="H14" s="3">
        <v>0</v>
      </c>
      <c r="I14" s="3"/>
      <c r="J14" s="3">
        <v>75</v>
      </c>
      <c r="K14" s="3">
        <v>75</v>
      </c>
      <c r="L14" s="3">
        <v>14</v>
      </c>
      <c r="M14" s="4">
        <v>0</v>
      </c>
    </row>
    <row r="15" spans="1:13" ht="15.75" x14ac:dyDescent="0.3">
      <c r="A15" s="5">
        <v>43906.614583333336</v>
      </c>
      <c r="B15" s="6">
        <f>WEEKDAY([1]!Tabla15[[#This Row],[FECHA]],2)</f>
        <v>1</v>
      </c>
      <c r="C15" s="6">
        <f>WEEKDAY([1]!Tabla15[[#This Row],[FECHA]],2)</f>
        <v>1</v>
      </c>
      <c r="D15" s="6">
        <f t="shared" si="0"/>
        <v>3</v>
      </c>
      <c r="E15" s="6">
        <f t="shared" si="1"/>
        <v>12</v>
      </c>
      <c r="F15" s="7">
        <v>0</v>
      </c>
      <c r="G15" s="7">
        <v>0</v>
      </c>
      <c r="H15" s="7">
        <v>0</v>
      </c>
      <c r="I15" s="7"/>
      <c r="J15" s="7">
        <v>156</v>
      </c>
      <c r="K15" s="7">
        <v>156</v>
      </c>
      <c r="L15" s="7">
        <v>81</v>
      </c>
      <c r="M15" s="8">
        <v>24369.400000000009</v>
      </c>
    </row>
    <row r="16" spans="1:13" ht="15.75" x14ac:dyDescent="0.3">
      <c r="A16" s="1">
        <v>43907.614583333336</v>
      </c>
      <c r="B16" s="2">
        <f>WEEKDAY([1]!Tabla15[[#This Row],[FECHA]],2)</f>
        <v>2</v>
      </c>
      <c r="C16" s="2">
        <f>WEEKDAY([1]!Tabla15[[#This Row],[FECHA]],2)</f>
        <v>2</v>
      </c>
      <c r="D16" s="2">
        <f t="shared" si="0"/>
        <v>3</v>
      </c>
      <c r="E16" s="2">
        <f t="shared" si="1"/>
        <v>12</v>
      </c>
      <c r="F16" s="3">
        <v>0</v>
      </c>
      <c r="G16" s="3">
        <v>0</v>
      </c>
      <c r="H16" s="3">
        <v>0</v>
      </c>
      <c r="I16" s="3"/>
      <c r="J16" s="3">
        <v>201</v>
      </c>
      <c r="K16" s="3">
        <v>201</v>
      </c>
      <c r="L16" s="3">
        <v>45</v>
      </c>
      <c r="M16" s="4">
        <v>16052.300000000003</v>
      </c>
    </row>
    <row r="17" spans="1:13" ht="15.75" x14ac:dyDescent="0.3">
      <c r="A17" s="5">
        <v>43908.614583333336</v>
      </c>
      <c r="B17" s="6">
        <f>WEEKDAY([1]!Tabla15[[#This Row],[FECHA]],2)</f>
        <v>3</v>
      </c>
      <c r="C17" s="6">
        <f>WEEKDAY([1]!Tabla15[[#This Row],[FECHA]],2)</f>
        <v>3</v>
      </c>
      <c r="D17" s="6">
        <f t="shared" si="0"/>
        <v>3</v>
      </c>
      <c r="E17" s="6">
        <f t="shared" si="1"/>
        <v>12</v>
      </c>
      <c r="F17" s="7">
        <v>0</v>
      </c>
      <c r="G17" s="7">
        <v>0</v>
      </c>
      <c r="H17" s="7">
        <v>8</v>
      </c>
      <c r="I17" s="7"/>
      <c r="J17" s="7">
        <v>238</v>
      </c>
      <c r="K17" s="7">
        <v>238</v>
      </c>
      <c r="L17" s="7">
        <v>37</v>
      </c>
      <c r="M17" s="8">
        <v>19099.400000000001</v>
      </c>
    </row>
    <row r="18" spans="1:13" ht="15.75" x14ac:dyDescent="0.3">
      <c r="A18" s="1">
        <v>43909.614583333336</v>
      </c>
      <c r="B18" s="2">
        <f>WEEKDAY([1]!Tabla15[[#This Row],[FECHA]],2)</f>
        <v>4</v>
      </c>
      <c r="C18" s="2">
        <f>WEEKDAY([1]!Tabla15[[#This Row],[FECHA]],2)</f>
        <v>4</v>
      </c>
      <c r="D18" s="2">
        <f t="shared" si="0"/>
        <v>3</v>
      </c>
      <c r="E18" s="2">
        <f t="shared" si="1"/>
        <v>12</v>
      </c>
      <c r="F18" s="3">
        <v>0</v>
      </c>
      <c r="G18" s="3">
        <v>0</v>
      </c>
      <c r="H18" s="3">
        <v>19</v>
      </c>
      <c r="I18" s="3"/>
      <c r="J18" s="3">
        <v>337</v>
      </c>
      <c r="K18" s="3">
        <v>342</v>
      </c>
      <c r="L18" s="3">
        <v>104</v>
      </c>
      <c r="M18" s="4">
        <v>19514.000000000004</v>
      </c>
    </row>
    <row r="19" spans="1:13" ht="15.75" x14ac:dyDescent="0.3">
      <c r="A19" s="5">
        <v>43910.583333333336</v>
      </c>
      <c r="B19" s="6">
        <f>WEEKDAY([1]!Tabla15[[#This Row],[FECHA]],2)</f>
        <v>5</v>
      </c>
      <c r="C19" s="6">
        <f>WEEKDAY([1]!Tabla15[[#This Row],[FECHA]],2)</f>
        <v>5</v>
      </c>
      <c r="D19" s="6">
        <f t="shared" si="0"/>
        <v>3</v>
      </c>
      <c r="E19" s="6">
        <f t="shared" si="1"/>
        <v>12</v>
      </c>
      <c r="F19" s="7">
        <v>0</v>
      </c>
      <c r="G19" s="7">
        <v>0</v>
      </c>
      <c r="H19" s="7">
        <v>32</v>
      </c>
      <c r="I19" s="7"/>
      <c r="J19" s="7">
        <v>428</v>
      </c>
      <c r="K19" s="7">
        <v>434</v>
      </c>
      <c r="L19" s="7">
        <v>92</v>
      </c>
      <c r="M19" s="8">
        <v>20816</v>
      </c>
    </row>
    <row r="20" spans="1:13" ht="15.75" x14ac:dyDescent="0.3">
      <c r="A20" s="1">
        <v>43911.597361111111</v>
      </c>
      <c r="B20" s="2">
        <f>WEEKDAY([1]!Tabla15[[#This Row],[FECHA]],2)</f>
        <v>6</v>
      </c>
      <c r="C20" s="2">
        <f>WEEKDAY([1]!Tabla15[[#This Row],[FECHA]],2)</f>
        <v>6</v>
      </c>
      <c r="D20" s="2">
        <f t="shared" si="0"/>
        <v>3</v>
      </c>
      <c r="E20" s="2">
        <f t="shared" si="1"/>
        <v>12</v>
      </c>
      <c r="F20" s="3">
        <v>1</v>
      </c>
      <c r="G20" s="3">
        <v>1</v>
      </c>
      <c r="H20" s="3">
        <v>36</v>
      </c>
      <c r="I20" s="3"/>
      <c r="J20" s="3">
        <v>528</v>
      </c>
      <c r="K20" s="3">
        <v>537</v>
      </c>
      <c r="L20" s="3">
        <v>103</v>
      </c>
      <c r="M20" s="4">
        <v>3235.4</v>
      </c>
    </row>
    <row r="21" spans="1:13" ht="15.75" x14ac:dyDescent="0.3">
      <c r="A21" s="5">
        <v>43912.559432870374</v>
      </c>
      <c r="B21" s="6">
        <f>WEEKDAY([1]!Tabla15[[#This Row],[FECHA]],2)</f>
        <v>7</v>
      </c>
      <c r="C21" s="6">
        <f>WEEKDAY([1]!Tabla15[[#This Row],[FECHA]],2)</f>
        <v>7</v>
      </c>
      <c r="D21" s="6">
        <f t="shared" si="0"/>
        <v>3</v>
      </c>
      <c r="E21" s="6">
        <f t="shared" si="1"/>
        <v>12</v>
      </c>
      <c r="F21" s="7">
        <v>0</v>
      </c>
      <c r="G21" s="7">
        <v>1</v>
      </c>
      <c r="H21" s="7">
        <v>29</v>
      </c>
      <c r="I21" s="7"/>
      <c r="J21" s="7">
        <v>623</v>
      </c>
      <c r="K21" s="7">
        <v>632</v>
      </c>
      <c r="L21" s="7">
        <v>95</v>
      </c>
      <c r="M21" s="8">
        <v>680</v>
      </c>
    </row>
    <row r="22" spans="1:13" ht="15.75" x14ac:dyDescent="0.3">
      <c r="A22" s="1">
        <v>43913.549189814818</v>
      </c>
      <c r="B22" s="2">
        <f>WEEKDAY([1]!Tabla15[[#This Row],[FECHA]],2)</f>
        <v>1</v>
      </c>
      <c r="C22" s="2">
        <f>WEEKDAY([1]!Tabla15[[#This Row],[FECHA]],2)</f>
        <v>1</v>
      </c>
      <c r="D22" s="2">
        <f t="shared" si="0"/>
        <v>3</v>
      </c>
      <c r="E22" s="2">
        <f t="shared" si="1"/>
        <v>13</v>
      </c>
      <c r="F22" s="3">
        <v>1</v>
      </c>
      <c r="G22" s="3">
        <v>2</v>
      </c>
      <c r="H22" s="3">
        <v>34</v>
      </c>
      <c r="I22" s="3"/>
      <c r="J22" s="3">
        <v>733</v>
      </c>
      <c r="K22" s="3">
        <v>746</v>
      </c>
      <c r="L22" s="3">
        <v>114</v>
      </c>
      <c r="M22" s="4">
        <v>23599.399999999998</v>
      </c>
    </row>
    <row r="23" spans="1:13" ht="15.75" x14ac:dyDescent="0.3">
      <c r="A23" s="5">
        <v>43914.554756944446</v>
      </c>
      <c r="B23" s="6">
        <f>WEEKDAY([1]!Tabla15[[#This Row],[FECHA]],2)</f>
        <v>2</v>
      </c>
      <c r="C23" s="6">
        <f>WEEKDAY([1]!Tabla15[[#This Row],[FECHA]],2)</f>
        <v>2</v>
      </c>
      <c r="D23" s="6">
        <f t="shared" si="0"/>
        <v>3</v>
      </c>
      <c r="E23" s="6">
        <f t="shared" si="1"/>
        <v>13</v>
      </c>
      <c r="F23" s="7">
        <v>0</v>
      </c>
      <c r="G23" s="7">
        <v>2</v>
      </c>
      <c r="H23" s="7">
        <v>40</v>
      </c>
      <c r="I23" s="7"/>
      <c r="J23" s="7">
        <v>903</v>
      </c>
      <c r="K23" s="7">
        <v>922</v>
      </c>
      <c r="L23" s="7">
        <v>176</v>
      </c>
      <c r="M23" s="8">
        <v>13675.899999999998</v>
      </c>
    </row>
    <row r="24" spans="1:13" ht="15.75" x14ac:dyDescent="0.3">
      <c r="A24" s="1">
        <v>43915.600405092591</v>
      </c>
      <c r="B24" s="2">
        <f>WEEKDAY([1]!Tabla15[[#This Row],[FECHA]],2)</f>
        <v>3</v>
      </c>
      <c r="C24" s="2">
        <f>WEEKDAY([1]!Tabla15[[#This Row],[FECHA]],2)</f>
        <v>3</v>
      </c>
      <c r="D24" s="2">
        <f t="shared" si="0"/>
        <v>3</v>
      </c>
      <c r="E24" s="2">
        <f t="shared" si="1"/>
        <v>13</v>
      </c>
      <c r="F24" s="3">
        <v>1</v>
      </c>
      <c r="G24" s="3">
        <v>3</v>
      </c>
      <c r="H24" s="3">
        <v>43</v>
      </c>
      <c r="I24" s="3"/>
      <c r="J24" s="3">
        <v>1117</v>
      </c>
      <c r="K24" s="3">
        <v>1142</v>
      </c>
      <c r="L24" s="3">
        <v>220</v>
      </c>
      <c r="M24" s="4">
        <v>15079</v>
      </c>
    </row>
    <row r="25" spans="1:13" ht="15.75" x14ac:dyDescent="0.3">
      <c r="A25" s="5">
        <v>43916.56322916667</v>
      </c>
      <c r="B25" s="6">
        <f>WEEKDAY([1]!Tabla15[[#This Row],[FECHA]],2)</f>
        <v>4</v>
      </c>
      <c r="C25" s="6">
        <f>WEEKDAY([1]!Tabla15[[#This Row],[FECHA]],2)</f>
        <v>4</v>
      </c>
      <c r="D25" s="6">
        <f t="shared" si="0"/>
        <v>3</v>
      </c>
      <c r="E25" s="6">
        <f t="shared" si="1"/>
        <v>13</v>
      </c>
      <c r="F25" s="7">
        <v>1</v>
      </c>
      <c r="G25" s="7">
        <v>4</v>
      </c>
      <c r="H25" s="7">
        <v>44</v>
      </c>
      <c r="I25" s="7"/>
      <c r="J25" s="7">
        <v>1269</v>
      </c>
      <c r="K25" s="7">
        <v>1306</v>
      </c>
      <c r="L25" s="7">
        <v>164</v>
      </c>
      <c r="M25" s="8">
        <v>14381.499999999998</v>
      </c>
    </row>
    <row r="26" spans="1:13" ht="15.75" x14ac:dyDescent="0.3">
      <c r="A26" s="1">
        <v>43917.578310185185</v>
      </c>
      <c r="B26" s="2">
        <f>WEEKDAY([1]!Tabla15[[#This Row],[FECHA]],2)</f>
        <v>5</v>
      </c>
      <c r="C26" s="2">
        <f>WEEKDAY([1]!Tabla15[[#This Row],[FECHA]],2)</f>
        <v>5</v>
      </c>
      <c r="D26" s="2">
        <f t="shared" si="0"/>
        <v>3</v>
      </c>
      <c r="E26" s="2">
        <f t="shared" si="1"/>
        <v>13</v>
      </c>
      <c r="F26" s="3">
        <v>1</v>
      </c>
      <c r="G26" s="3">
        <v>5</v>
      </c>
      <c r="H26" s="3">
        <v>52</v>
      </c>
      <c r="I26" s="3"/>
      <c r="J26" s="3">
        <v>1562</v>
      </c>
      <c r="K26" s="3">
        <v>1610</v>
      </c>
      <c r="L26" s="3">
        <v>304</v>
      </c>
      <c r="M26" s="4">
        <v>18086.800000000003</v>
      </c>
    </row>
    <row r="27" spans="1:13" ht="15.75" x14ac:dyDescent="0.3">
      <c r="A27" s="5">
        <v>43918.615532407406</v>
      </c>
      <c r="B27" s="6">
        <f>WEEKDAY([1]!Tabla15[[#This Row],[FECHA]],2)</f>
        <v>6</v>
      </c>
      <c r="C27" s="6">
        <f>WEEKDAY([1]!Tabla15[[#This Row],[FECHA]],2)</f>
        <v>6</v>
      </c>
      <c r="D27" s="6">
        <f t="shared" si="0"/>
        <v>3</v>
      </c>
      <c r="E27" s="6">
        <f t="shared" si="1"/>
        <v>13</v>
      </c>
      <c r="F27" s="7">
        <v>1</v>
      </c>
      <c r="G27" s="7">
        <v>6</v>
      </c>
      <c r="H27" s="7">
        <v>81</v>
      </c>
      <c r="I27" s="7"/>
      <c r="J27" s="7">
        <v>1842</v>
      </c>
      <c r="K27" s="7">
        <v>1909</v>
      </c>
      <c r="L27" s="7">
        <v>299</v>
      </c>
      <c r="M27" s="8">
        <v>2645.1000000000004</v>
      </c>
    </row>
    <row r="28" spans="1:13" ht="15.75" x14ac:dyDescent="0.3">
      <c r="A28" s="1">
        <v>43919.627384259256</v>
      </c>
      <c r="B28" s="2">
        <f>WEEKDAY([1]!Tabla15[[#This Row],[FECHA]],2)</f>
        <v>7</v>
      </c>
      <c r="C28" s="2">
        <f>WEEKDAY([1]!Tabla15[[#This Row],[FECHA]],2)</f>
        <v>7</v>
      </c>
      <c r="D28" s="2">
        <f t="shared" si="0"/>
        <v>3</v>
      </c>
      <c r="E28" s="2">
        <f t="shared" si="1"/>
        <v>13</v>
      </c>
      <c r="F28" s="3">
        <v>1</v>
      </c>
      <c r="G28" s="3">
        <v>7</v>
      </c>
      <c r="H28" s="3">
        <v>105</v>
      </c>
      <c r="I28" s="3"/>
      <c r="J28" s="3">
        <v>2057</v>
      </c>
      <c r="K28" s="3">
        <v>2139</v>
      </c>
      <c r="L28" s="3">
        <v>230</v>
      </c>
      <c r="M28" s="4">
        <v>0</v>
      </c>
    </row>
    <row r="29" spans="1:13" ht="15.75" x14ac:dyDescent="0.3">
      <c r="A29" s="5">
        <v>43920.55201388889</v>
      </c>
      <c r="B29" s="6">
        <f>WEEKDAY([1]!Tabla15[[#This Row],[FECHA]],2)</f>
        <v>1</v>
      </c>
      <c r="C29" s="6">
        <f>WEEKDAY([1]!Tabla15[[#This Row],[FECHA]],2)</f>
        <v>1</v>
      </c>
      <c r="D29" s="6">
        <f t="shared" si="0"/>
        <v>3</v>
      </c>
      <c r="E29" s="6">
        <f t="shared" si="1"/>
        <v>14</v>
      </c>
      <c r="F29" s="7">
        <v>1</v>
      </c>
      <c r="G29" s="7">
        <v>8</v>
      </c>
      <c r="H29" s="7">
        <v>122</v>
      </c>
      <c r="I29" s="7">
        <v>82</v>
      </c>
      <c r="J29" s="7">
        <v>2285</v>
      </c>
      <c r="K29" s="7">
        <v>2449</v>
      </c>
      <c r="L29" s="7">
        <v>310</v>
      </c>
      <c r="M29" s="8">
        <v>21621.000000000004</v>
      </c>
    </row>
    <row r="30" spans="1:13" ht="15.75" x14ac:dyDescent="0.3">
      <c r="A30" s="1">
        <v>43921.600277777776</v>
      </c>
      <c r="B30" s="2">
        <f>WEEKDAY([1]!Tabla15[[#This Row],[FECHA]],2)</f>
        <v>2</v>
      </c>
      <c r="C30" s="2">
        <f>WEEKDAY([1]!Tabla15[[#This Row],[FECHA]],2)</f>
        <v>2</v>
      </c>
      <c r="D30" s="2">
        <f t="shared" si="0"/>
        <v>3</v>
      </c>
      <c r="E30" s="2">
        <f t="shared" si="1"/>
        <v>14</v>
      </c>
      <c r="F30" s="3">
        <v>4</v>
      </c>
      <c r="G30" s="3">
        <v>12</v>
      </c>
      <c r="H30" s="3">
        <v>138</v>
      </c>
      <c r="I30" s="3">
        <v>108</v>
      </c>
      <c r="J30" s="3">
        <v>2570</v>
      </c>
      <c r="K30" s="3">
        <v>2738</v>
      </c>
      <c r="L30" s="3">
        <v>289</v>
      </c>
      <c r="M30" s="4">
        <v>14425.100000000002</v>
      </c>
    </row>
    <row r="31" spans="1:13" ht="15.75" x14ac:dyDescent="0.3">
      <c r="A31" s="5">
        <v>43922.566759259258</v>
      </c>
      <c r="B31" s="6">
        <f>WEEKDAY([1]!Tabla15[[#This Row],[FECHA]],2)</f>
        <v>3</v>
      </c>
      <c r="C31" s="6">
        <f>WEEKDAY([1]!Tabla15[[#This Row],[FECHA]],2)</f>
        <v>3</v>
      </c>
      <c r="D31" s="6">
        <f t="shared" si="0"/>
        <v>4</v>
      </c>
      <c r="E31" s="6">
        <f t="shared" si="1"/>
        <v>14</v>
      </c>
      <c r="F31" s="7">
        <v>4</v>
      </c>
      <c r="G31" s="7">
        <v>16</v>
      </c>
      <c r="H31" s="7">
        <v>173</v>
      </c>
      <c r="I31" s="7">
        <v>142</v>
      </c>
      <c r="J31" s="7">
        <v>2781</v>
      </c>
      <c r="K31" s="7">
        <v>3031</v>
      </c>
      <c r="L31" s="7">
        <v>293</v>
      </c>
      <c r="M31" s="8">
        <v>18195.400000000001</v>
      </c>
    </row>
    <row r="32" spans="1:13" ht="15.75" x14ac:dyDescent="0.3">
      <c r="A32" s="1">
        <v>43923.558287037034</v>
      </c>
      <c r="B32" s="2">
        <f>WEEKDAY([1]!Tabla15[[#This Row],[FECHA]],2)</f>
        <v>4</v>
      </c>
      <c r="C32" s="2">
        <f>WEEKDAY([1]!Tabla15[[#This Row],[FECHA]],2)</f>
        <v>4</v>
      </c>
      <c r="D32" s="2">
        <f t="shared" si="0"/>
        <v>4</v>
      </c>
      <c r="E32" s="2">
        <f t="shared" si="1"/>
        <v>14</v>
      </c>
      <c r="F32" s="3">
        <v>2</v>
      </c>
      <c r="G32" s="3">
        <v>18</v>
      </c>
      <c r="H32" s="3">
        <v>200</v>
      </c>
      <c r="I32" s="3">
        <v>168</v>
      </c>
      <c r="J32" s="3">
        <v>3051</v>
      </c>
      <c r="K32" s="3">
        <v>3404</v>
      </c>
      <c r="L32" s="3">
        <v>373</v>
      </c>
      <c r="M32" s="4">
        <v>13001.900000000003</v>
      </c>
    </row>
    <row r="33" spans="1:13" ht="15.75" x14ac:dyDescent="0.3">
      <c r="A33" s="5">
        <v>43924.59747685185</v>
      </c>
      <c r="B33" s="6">
        <f>WEEKDAY([1]!Tabla15[[#This Row],[FECHA]],2)</f>
        <v>5</v>
      </c>
      <c r="C33" s="6">
        <f>WEEKDAY([1]!Tabla15[[#This Row],[FECHA]],2)</f>
        <v>5</v>
      </c>
      <c r="D33" s="6">
        <f t="shared" si="0"/>
        <v>4</v>
      </c>
      <c r="E33" s="6">
        <f t="shared" si="1"/>
        <v>14</v>
      </c>
      <c r="F33" s="7">
        <v>4</v>
      </c>
      <c r="G33" s="7">
        <v>22</v>
      </c>
      <c r="H33" s="7">
        <v>237</v>
      </c>
      <c r="I33" s="7">
        <v>190</v>
      </c>
      <c r="J33" s="7">
        <v>3288</v>
      </c>
      <c r="K33" s="7">
        <v>3737</v>
      </c>
      <c r="L33" s="7">
        <v>333</v>
      </c>
      <c r="M33" s="8">
        <v>16205.300000000003</v>
      </c>
    </row>
    <row r="34" spans="1:13" ht="15.75" x14ac:dyDescent="0.3">
      <c r="A34" s="1">
        <v>43925.644282407404</v>
      </c>
      <c r="B34" s="2">
        <f>WEEKDAY([1]!Tabla15[[#This Row],[FECHA]],2)</f>
        <v>6</v>
      </c>
      <c r="C34" s="2">
        <f>WEEKDAY([1]!Tabla15[[#This Row],[FECHA]],2)</f>
        <v>6</v>
      </c>
      <c r="D34" s="2">
        <f t="shared" si="0"/>
        <v>4</v>
      </c>
      <c r="E34" s="2">
        <f t="shared" si="1"/>
        <v>14</v>
      </c>
      <c r="F34" s="3">
        <v>5</v>
      </c>
      <c r="G34" s="3">
        <v>27</v>
      </c>
      <c r="H34" s="3">
        <v>280</v>
      </c>
      <c r="I34" s="3">
        <v>225</v>
      </c>
      <c r="J34" s="3">
        <v>3606</v>
      </c>
      <c r="K34" s="3">
        <v>4161</v>
      </c>
      <c r="L34" s="3">
        <v>424</v>
      </c>
      <c r="M34" s="4">
        <v>3801.5</v>
      </c>
    </row>
    <row r="35" spans="1:13" ht="15.75" x14ac:dyDescent="0.3">
      <c r="A35" s="5">
        <v>43926.663506944446</v>
      </c>
      <c r="B35" s="6">
        <f>WEEKDAY([1]!Tabla15[[#This Row],[FECHA]],2)</f>
        <v>7</v>
      </c>
      <c r="C35" s="6">
        <f>WEEKDAY([1]!Tabla15[[#This Row],[FECHA]],2)</f>
        <v>7</v>
      </c>
      <c r="D35" s="6">
        <f t="shared" si="0"/>
        <v>4</v>
      </c>
      <c r="E35" s="6">
        <f t="shared" si="1"/>
        <v>14</v>
      </c>
      <c r="F35" s="7">
        <v>7</v>
      </c>
      <c r="G35" s="7">
        <v>34</v>
      </c>
      <c r="H35" s="7">
        <v>307</v>
      </c>
      <c r="I35" s="7">
        <v>252</v>
      </c>
      <c r="J35" s="7">
        <v>3820</v>
      </c>
      <c r="K35" s="7">
        <v>4471</v>
      </c>
      <c r="L35" s="7">
        <v>310</v>
      </c>
      <c r="M35" s="8">
        <v>321</v>
      </c>
    </row>
    <row r="36" spans="1:13" ht="15.75" x14ac:dyDescent="0.3">
      <c r="A36" s="1">
        <v>43927.621759259258</v>
      </c>
      <c r="B36" s="2">
        <f>WEEKDAY([1]!Tabla15[[#This Row],[FECHA]],2)</f>
        <v>1</v>
      </c>
      <c r="C36" s="2">
        <f>WEEKDAY([1]!Tabla15[[#This Row],[FECHA]],2)</f>
        <v>1</v>
      </c>
      <c r="D36" s="2">
        <f t="shared" si="0"/>
        <v>4</v>
      </c>
      <c r="E36" s="2">
        <f t="shared" si="1"/>
        <v>15</v>
      </c>
      <c r="F36" s="3">
        <v>3</v>
      </c>
      <c r="G36" s="3">
        <v>37</v>
      </c>
      <c r="H36" s="3">
        <v>327</v>
      </c>
      <c r="I36" s="3">
        <v>270</v>
      </c>
      <c r="J36" s="3">
        <v>4050</v>
      </c>
      <c r="K36" s="3">
        <v>4815</v>
      </c>
      <c r="L36" s="3">
        <v>344</v>
      </c>
      <c r="M36" s="4">
        <v>20311.000000000004</v>
      </c>
    </row>
    <row r="37" spans="1:13" ht="15.75" x14ac:dyDescent="0.3">
      <c r="A37" s="5">
        <v>43928.626851851855</v>
      </c>
      <c r="B37" s="6">
        <f>WEEKDAY([1]!Tabla15[[#This Row],[FECHA]],2)</f>
        <v>2</v>
      </c>
      <c r="C37" s="6">
        <f>WEEKDAY([1]!Tabla15[[#This Row],[FECHA]],2)</f>
        <v>2</v>
      </c>
      <c r="D37" s="6">
        <f t="shared" si="0"/>
        <v>4</v>
      </c>
      <c r="E37" s="6">
        <f t="shared" si="1"/>
        <v>15</v>
      </c>
      <c r="F37" s="7">
        <v>6</v>
      </c>
      <c r="G37" s="7">
        <v>43</v>
      </c>
      <c r="H37" s="7">
        <v>337</v>
      </c>
      <c r="I37" s="7">
        <v>286</v>
      </c>
      <c r="J37" s="7">
        <v>4175</v>
      </c>
      <c r="K37" s="7">
        <v>5116</v>
      </c>
      <c r="L37" s="7">
        <v>301</v>
      </c>
      <c r="M37" s="8">
        <v>13339.3</v>
      </c>
    </row>
    <row r="38" spans="1:13" ht="15.75" x14ac:dyDescent="0.3">
      <c r="A38" s="1">
        <v>43929.59202546296</v>
      </c>
      <c r="B38" s="2">
        <f>WEEKDAY([1]!Tabla15[[#This Row],[FECHA]],2)</f>
        <v>3</v>
      </c>
      <c r="C38" s="2">
        <f>WEEKDAY([1]!Tabla15[[#This Row],[FECHA]],2)</f>
        <v>3</v>
      </c>
      <c r="D38" s="2">
        <f t="shared" si="0"/>
        <v>4</v>
      </c>
      <c r="E38" s="2">
        <f t="shared" si="1"/>
        <v>15</v>
      </c>
      <c r="F38" s="3">
        <v>5</v>
      </c>
      <c r="G38" s="3">
        <v>48</v>
      </c>
      <c r="H38" s="3">
        <v>362</v>
      </c>
      <c r="I38" s="3">
        <v>316</v>
      </c>
      <c r="J38" s="3">
        <v>4383</v>
      </c>
      <c r="K38" s="3">
        <v>5546</v>
      </c>
      <c r="L38" s="3">
        <v>430</v>
      </c>
      <c r="M38" s="4">
        <v>16318.600000000002</v>
      </c>
    </row>
    <row r="39" spans="1:13" ht="15.75" x14ac:dyDescent="0.3">
      <c r="A39" s="5">
        <v>43930.577835648146</v>
      </c>
      <c r="B39" s="6">
        <f>WEEKDAY([1]!Tabla15[[#This Row],[FECHA]],2)</f>
        <v>4</v>
      </c>
      <c r="C39" s="6">
        <f>WEEKDAY([1]!Tabla15[[#This Row],[FECHA]],2)</f>
        <v>4</v>
      </c>
      <c r="D39" s="6">
        <f t="shared" si="0"/>
        <v>4</v>
      </c>
      <c r="E39" s="6">
        <f t="shared" si="1"/>
        <v>15</v>
      </c>
      <c r="F39" s="7">
        <v>9</v>
      </c>
      <c r="G39" s="7">
        <v>57</v>
      </c>
      <c r="H39" s="7">
        <v>360</v>
      </c>
      <c r="I39" s="7">
        <v>316</v>
      </c>
      <c r="J39" s="7">
        <v>4641</v>
      </c>
      <c r="K39" s="7">
        <v>5972</v>
      </c>
      <c r="L39" s="7">
        <v>426</v>
      </c>
      <c r="M39" s="8">
        <v>15252.400000000001</v>
      </c>
    </row>
    <row r="40" spans="1:13" ht="15.75" x14ac:dyDescent="0.3">
      <c r="A40" s="1">
        <v>43931.658043981479</v>
      </c>
      <c r="B40" s="2">
        <f>WEEKDAY([1]!Tabla15[[#This Row],[FECHA]],2)</f>
        <v>5</v>
      </c>
      <c r="C40" s="2">
        <f>WEEKDAY([1]!Tabla15[[#This Row],[FECHA]],2)</f>
        <v>5</v>
      </c>
      <c r="D40" s="2">
        <f t="shared" si="0"/>
        <v>4</v>
      </c>
      <c r="E40" s="2">
        <f t="shared" si="1"/>
        <v>15</v>
      </c>
      <c r="F40" s="3">
        <v>8</v>
      </c>
      <c r="G40" s="3">
        <v>65</v>
      </c>
      <c r="H40" s="3">
        <v>383</v>
      </c>
      <c r="I40" s="3">
        <v>318</v>
      </c>
      <c r="J40" s="3">
        <v>4865</v>
      </c>
      <c r="K40" s="3">
        <v>6501</v>
      </c>
      <c r="L40" s="3">
        <v>529</v>
      </c>
      <c r="M40" s="4">
        <v>11874.300000000003</v>
      </c>
    </row>
    <row r="41" spans="1:13" ht="15.75" x14ac:dyDescent="0.3">
      <c r="A41" s="5">
        <v>43932.615983796299</v>
      </c>
      <c r="B41" s="6">
        <f>WEEKDAY([1]!Tabla15[[#This Row],[FECHA]],2)</f>
        <v>6</v>
      </c>
      <c r="C41" s="6">
        <f>WEEKDAY([1]!Tabla15[[#This Row],[FECHA]],2)</f>
        <v>6</v>
      </c>
      <c r="D41" s="6">
        <f t="shared" si="0"/>
        <v>4</v>
      </c>
      <c r="E41" s="6">
        <f t="shared" si="1"/>
        <v>15</v>
      </c>
      <c r="F41" s="7">
        <v>8</v>
      </c>
      <c r="G41" s="7">
        <v>73</v>
      </c>
      <c r="H41" s="7">
        <v>383</v>
      </c>
      <c r="I41" s="7">
        <v>322</v>
      </c>
      <c r="J41" s="7">
        <v>4945</v>
      </c>
      <c r="K41" s="7">
        <v>6927</v>
      </c>
      <c r="L41" s="7">
        <v>426</v>
      </c>
      <c r="M41" s="8">
        <v>2092.8999999999996</v>
      </c>
    </row>
    <row r="42" spans="1:13" ht="15.75" x14ac:dyDescent="0.3">
      <c r="A42" s="1">
        <v>43933.658750000002</v>
      </c>
      <c r="B42" s="2">
        <f>WEEKDAY([1]!Tabla15[[#This Row],[FECHA]],2)</f>
        <v>7</v>
      </c>
      <c r="C42" s="2">
        <f>WEEKDAY([1]!Tabla15[[#This Row],[FECHA]],2)</f>
        <v>7</v>
      </c>
      <c r="D42" s="2">
        <f t="shared" si="0"/>
        <v>4</v>
      </c>
      <c r="E42" s="2">
        <f t="shared" si="1"/>
        <v>15</v>
      </c>
      <c r="F42" s="3">
        <v>7</v>
      </c>
      <c r="G42" s="3">
        <v>80</v>
      </c>
      <c r="H42" s="3">
        <v>387</v>
      </c>
      <c r="I42" s="3">
        <v>328</v>
      </c>
      <c r="J42" s="3">
        <v>5074</v>
      </c>
      <c r="K42" s="3">
        <v>7213</v>
      </c>
      <c r="L42" s="3">
        <v>286</v>
      </c>
      <c r="M42" s="4">
        <v>1157</v>
      </c>
    </row>
    <row r="43" spans="1:13" ht="15.75" x14ac:dyDescent="0.3">
      <c r="A43" s="5">
        <v>43934.60355324074</v>
      </c>
      <c r="B43" s="6">
        <f>WEEKDAY([1]!Tabla15[[#This Row],[FECHA]],2)</f>
        <v>1</v>
      </c>
      <c r="C43" s="6">
        <f>WEEKDAY([1]!Tabla15[[#This Row],[FECHA]],2)</f>
        <v>1</v>
      </c>
      <c r="D43" s="6">
        <f t="shared" si="0"/>
        <v>4</v>
      </c>
      <c r="E43" s="6">
        <f t="shared" si="1"/>
        <v>16</v>
      </c>
      <c r="F43" s="7">
        <v>2</v>
      </c>
      <c r="G43" s="7">
        <v>82</v>
      </c>
      <c r="H43" s="7">
        <v>387</v>
      </c>
      <c r="I43" s="7">
        <v>330</v>
      </c>
      <c r="J43" s="7">
        <v>5076</v>
      </c>
      <c r="K43" s="7">
        <v>7525</v>
      </c>
      <c r="L43" s="7">
        <v>312</v>
      </c>
      <c r="M43" s="8">
        <v>20577.2</v>
      </c>
    </row>
    <row r="44" spans="1:13" ht="15.75" x14ac:dyDescent="0.3">
      <c r="A44" s="1">
        <v>43935.620995370373</v>
      </c>
      <c r="B44" s="2">
        <f>WEEKDAY([1]!Tabla15[[#This Row],[FECHA]],2)</f>
        <v>2</v>
      </c>
      <c r="C44" s="2">
        <f>WEEKDAY([1]!Tabla15[[#This Row],[FECHA]],2)</f>
        <v>2</v>
      </c>
      <c r="D44" s="2">
        <f t="shared" si="0"/>
        <v>4</v>
      </c>
      <c r="E44" s="2">
        <f t="shared" si="1"/>
        <v>16</v>
      </c>
      <c r="F44" s="3">
        <v>10</v>
      </c>
      <c r="G44" s="3">
        <v>92</v>
      </c>
      <c r="H44" s="3">
        <v>379</v>
      </c>
      <c r="I44" s="3">
        <v>315</v>
      </c>
      <c r="J44" s="3">
        <v>5179</v>
      </c>
      <c r="K44" s="3">
        <v>7917</v>
      </c>
      <c r="L44" s="3">
        <v>392</v>
      </c>
      <c r="M44" s="4">
        <v>14175.899999999998</v>
      </c>
    </row>
    <row r="45" spans="1:13" ht="15.75" x14ac:dyDescent="0.3">
      <c r="A45" s="5">
        <v>43936.617939814816</v>
      </c>
      <c r="B45" s="6">
        <f>WEEKDAY([1]!Tabla15[[#This Row],[FECHA]],2)</f>
        <v>3</v>
      </c>
      <c r="C45" s="6">
        <f>WEEKDAY([1]!Tabla15[[#This Row],[FECHA]],2)</f>
        <v>3</v>
      </c>
      <c r="D45" s="6">
        <f t="shared" si="0"/>
        <v>4</v>
      </c>
      <c r="E45" s="6">
        <f t="shared" si="1"/>
        <v>16</v>
      </c>
      <c r="F45" s="7">
        <v>2</v>
      </c>
      <c r="G45" s="7">
        <v>94</v>
      </c>
      <c r="H45" s="7">
        <v>389</v>
      </c>
      <c r="I45" s="7">
        <v>315</v>
      </c>
      <c r="J45" s="7">
        <v>5242</v>
      </c>
      <c r="K45" s="7">
        <v>8273</v>
      </c>
      <c r="L45" s="7">
        <v>356</v>
      </c>
      <c r="M45" s="8">
        <v>18958.300000000007</v>
      </c>
    </row>
    <row r="46" spans="1:13" ht="15.75" x14ac:dyDescent="0.3">
      <c r="A46" s="1">
        <v>43937.618935185186</v>
      </c>
      <c r="B46" s="2">
        <f>WEEKDAY([1]!Tabla15[[#This Row],[FECHA]],2)</f>
        <v>4</v>
      </c>
      <c r="C46" s="2">
        <f>WEEKDAY([1]!Tabla15[[#This Row],[FECHA]],2)</f>
        <v>4</v>
      </c>
      <c r="D46" s="2">
        <f t="shared" si="0"/>
        <v>4</v>
      </c>
      <c r="E46" s="2">
        <f t="shared" si="1"/>
        <v>16</v>
      </c>
      <c r="F46" s="3">
        <v>11</v>
      </c>
      <c r="G46" s="3">
        <v>105</v>
      </c>
      <c r="H46" s="3">
        <v>384</v>
      </c>
      <c r="I46" s="3">
        <v>313</v>
      </c>
      <c r="J46" s="3">
        <v>5403</v>
      </c>
      <c r="K46" s="3">
        <v>8807</v>
      </c>
      <c r="L46" s="3">
        <v>534</v>
      </c>
      <c r="M46" s="4">
        <v>13972.8</v>
      </c>
    </row>
    <row r="47" spans="1:13" ht="15.75" x14ac:dyDescent="0.3">
      <c r="A47" s="5">
        <v>43938.60255787037</v>
      </c>
      <c r="B47" s="6">
        <f>WEEKDAY([1]!Tabla15[[#This Row],[FECHA]],2)</f>
        <v>5</v>
      </c>
      <c r="C47" s="6">
        <f>WEEKDAY([1]!Tabla15[[#This Row],[FECHA]],2)</f>
        <v>5</v>
      </c>
      <c r="D47" s="6">
        <f t="shared" si="0"/>
        <v>4</v>
      </c>
      <c r="E47" s="6">
        <f t="shared" si="1"/>
        <v>16</v>
      </c>
      <c r="F47" s="7">
        <v>11</v>
      </c>
      <c r="G47" s="7">
        <v>116</v>
      </c>
      <c r="H47" s="7">
        <v>385</v>
      </c>
      <c r="I47" s="7">
        <v>316</v>
      </c>
      <c r="J47" s="7">
        <v>5515</v>
      </c>
      <c r="K47" s="7">
        <v>9252</v>
      </c>
      <c r="L47" s="7">
        <v>445</v>
      </c>
      <c r="M47" s="8">
        <v>18196.099999999999</v>
      </c>
    </row>
    <row r="48" spans="1:13" ht="15.75" x14ac:dyDescent="0.3">
      <c r="A48" s="1">
        <v>43939.631874999999</v>
      </c>
      <c r="B48" s="2">
        <f>WEEKDAY([1]!Tabla15[[#This Row],[FECHA]],2)</f>
        <v>6</v>
      </c>
      <c r="C48" s="2">
        <f>WEEKDAY([1]!Tabla15[[#This Row],[FECHA]],2)</f>
        <v>6</v>
      </c>
      <c r="D48" s="2">
        <f t="shared" si="0"/>
        <v>4</v>
      </c>
      <c r="E48" s="2">
        <f t="shared" si="1"/>
        <v>16</v>
      </c>
      <c r="F48" s="3">
        <v>10</v>
      </c>
      <c r="G48" s="3">
        <v>126</v>
      </c>
      <c r="H48" s="3">
        <v>360</v>
      </c>
      <c r="I48" s="3">
        <v>296</v>
      </c>
      <c r="J48" s="3">
        <v>5569</v>
      </c>
      <c r="K48" s="3">
        <v>9730</v>
      </c>
      <c r="L48" s="3">
        <v>478</v>
      </c>
      <c r="M48" s="4">
        <v>4746.7</v>
      </c>
    </row>
    <row r="49" spans="1:13" ht="15.75" x14ac:dyDescent="0.3">
      <c r="A49" s="5">
        <v>43940.642199074071</v>
      </c>
      <c r="B49" s="6">
        <f>WEEKDAY([1]!Tabla15[[#This Row],[FECHA]],2)</f>
        <v>7</v>
      </c>
      <c r="C49" s="6">
        <f>WEEKDAY([1]!Tabla15[[#This Row],[FECHA]],2)</f>
        <v>7</v>
      </c>
      <c r="D49" s="6">
        <f t="shared" si="0"/>
        <v>4</v>
      </c>
      <c r="E49" s="6">
        <f t="shared" si="1"/>
        <v>16</v>
      </c>
      <c r="F49" s="7">
        <v>7</v>
      </c>
      <c r="G49" s="7">
        <v>133</v>
      </c>
      <c r="H49" s="7">
        <v>373</v>
      </c>
      <c r="I49" s="7">
        <v>312</v>
      </c>
      <c r="J49" s="7">
        <v>5617</v>
      </c>
      <c r="K49" s="7">
        <v>10088</v>
      </c>
      <c r="L49" s="7">
        <v>358</v>
      </c>
      <c r="M49" s="8">
        <v>483.2</v>
      </c>
    </row>
    <row r="50" spans="1:13" ht="15.75" x14ac:dyDescent="0.3">
      <c r="A50" s="1">
        <v>43941.615601851852</v>
      </c>
      <c r="B50" s="2">
        <f>WEEKDAY([1]!Tabla15[[#This Row],[FECHA]],2)</f>
        <v>1</v>
      </c>
      <c r="C50" s="2">
        <f>WEEKDAY([1]!Tabla15[[#This Row],[FECHA]],2)</f>
        <v>1</v>
      </c>
      <c r="D50" s="2">
        <f t="shared" si="0"/>
        <v>4</v>
      </c>
      <c r="E50" s="2">
        <f t="shared" si="1"/>
        <v>17</v>
      </c>
      <c r="F50" s="3">
        <v>6</v>
      </c>
      <c r="G50" s="3">
        <v>139</v>
      </c>
      <c r="H50" s="3">
        <v>377</v>
      </c>
      <c r="I50" s="3">
        <v>296</v>
      </c>
      <c r="J50" s="3">
        <v>5692</v>
      </c>
      <c r="K50" s="3">
        <v>10507</v>
      </c>
      <c r="L50" s="3">
        <v>419</v>
      </c>
      <c r="M50" s="4">
        <v>25386.699999999997</v>
      </c>
    </row>
    <row r="51" spans="1:13" ht="15.75" x14ac:dyDescent="0.3">
      <c r="A51" s="5">
        <v>43942.617824074077</v>
      </c>
      <c r="B51" s="6">
        <f>WEEKDAY([1]!Tabla15[[#This Row],[FECHA]],2)</f>
        <v>2</v>
      </c>
      <c r="C51" s="6">
        <f>WEEKDAY([1]!Tabla15[[#This Row],[FECHA]],2)</f>
        <v>2</v>
      </c>
      <c r="D51" s="6">
        <f t="shared" si="0"/>
        <v>4</v>
      </c>
      <c r="E51" s="6">
        <f t="shared" si="1"/>
        <v>17</v>
      </c>
      <c r="F51" s="7">
        <v>8</v>
      </c>
      <c r="G51" s="7">
        <v>147</v>
      </c>
      <c r="H51" s="7">
        <v>392</v>
      </c>
      <c r="I51" s="7">
        <v>303</v>
      </c>
      <c r="J51" s="7">
        <v>5716</v>
      </c>
      <c r="K51" s="7">
        <v>10832</v>
      </c>
      <c r="L51" s="7">
        <v>325</v>
      </c>
      <c r="M51" s="8">
        <v>16447.899999999994</v>
      </c>
    </row>
    <row r="52" spans="1:13" ht="15.75" x14ac:dyDescent="0.3">
      <c r="A52" s="1">
        <v>43943.647974537038</v>
      </c>
      <c r="B52" s="2">
        <f>WEEKDAY([1]!Tabla15[[#This Row],[FECHA]],2)</f>
        <v>3</v>
      </c>
      <c r="C52" s="2">
        <f>WEEKDAY([1]!Tabla15[[#This Row],[FECHA]],2)</f>
        <v>3</v>
      </c>
      <c r="D52" s="2">
        <f t="shared" si="0"/>
        <v>4</v>
      </c>
      <c r="E52" s="2">
        <f t="shared" si="1"/>
        <v>17</v>
      </c>
      <c r="F52" s="3">
        <v>13</v>
      </c>
      <c r="G52" s="3">
        <v>160</v>
      </c>
      <c r="H52" s="3">
        <v>399</v>
      </c>
      <c r="I52" s="3">
        <v>309</v>
      </c>
      <c r="J52" s="3">
        <v>5750</v>
      </c>
      <c r="K52" s="3">
        <v>11296</v>
      </c>
      <c r="L52" s="3">
        <v>464</v>
      </c>
      <c r="M52" s="4">
        <v>20317.400000000001</v>
      </c>
    </row>
    <row r="53" spans="1:13" ht="15.75" x14ac:dyDescent="0.3">
      <c r="A53" s="5">
        <v>43944.634571759256</v>
      </c>
      <c r="B53" s="6">
        <f>WEEKDAY([1]!Tabla15[[#This Row],[FECHA]],2)</f>
        <v>4</v>
      </c>
      <c r="C53" s="6">
        <f>WEEKDAY([1]!Tabla15[[#This Row],[FECHA]],2)</f>
        <v>4</v>
      </c>
      <c r="D53" s="6">
        <f t="shared" si="0"/>
        <v>4</v>
      </c>
      <c r="E53" s="6">
        <f t="shared" si="1"/>
        <v>17</v>
      </c>
      <c r="F53" s="7">
        <v>8</v>
      </c>
      <c r="G53" s="7">
        <v>168</v>
      </c>
      <c r="H53" s="7">
        <v>411</v>
      </c>
      <c r="I53" s="7">
        <v>316</v>
      </c>
      <c r="J53" s="7">
        <v>5840</v>
      </c>
      <c r="K53" s="7">
        <v>11812</v>
      </c>
      <c r="L53" s="7">
        <v>516</v>
      </c>
      <c r="M53" s="8">
        <v>14598</v>
      </c>
    </row>
    <row r="54" spans="1:13" ht="15.75" x14ac:dyDescent="0.3">
      <c r="A54" s="1">
        <v>43945.620196759257</v>
      </c>
      <c r="B54" s="2">
        <f>WEEKDAY([1]!Tabla15[[#This Row],[FECHA]],2)</f>
        <v>5</v>
      </c>
      <c r="C54" s="2">
        <f>WEEKDAY([1]!Tabla15[[#This Row],[FECHA]],2)</f>
        <v>5</v>
      </c>
      <c r="D54" s="2">
        <f t="shared" si="0"/>
        <v>4</v>
      </c>
      <c r="E54" s="2">
        <f t="shared" si="1"/>
        <v>17</v>
      </c>
      <c r="F54" s="3">
        <v>6</v>
      </c>
      <c r="G54" s="3">
        <v>174</v>
      </c>
      <c r="H54" s="3">
        <v>415</v>
      </c>
      <c r="I54" s="3">
        <v>325</v>
      </c>
      <c r="J54" s="3">
        <v>5805</v>
      </c>
      <c r="K54" s="3">
        <v>12306</v>
      </c>
      <c r="L54" s="3">
        <v>494</v>
      </c>
      <c r="M54" s="4">
        <v>20481.399999999998</v>
      </c>
    </row>
    <row r="55" spans="1:13" ht="15.75" x14ac:dyDescent="0.3">
      <c r="A55" s="5">
        <v>43946.615787037037</v>
      </c>
      <c r="B55" s="6">
        <f>WEEKDAY([1]!Tabla15[[#This Row],[FECHA]],2)</f>
        <v>6</v>
      </c>
      <c r="C55" s="6">
        <f>WEEKDAY([1]!Tabla15[[#This Row],[FECHA]],2)</f>
        <v>6</v>
      </c>
      <c r="D55" s="6">
        <f t="shared" si="0"/>
        <v>4</v>
      </c>
      <c r="E55" s="6">
        <f t="shared" si="1"/>
        <v>17</v>
      </c>
      <c r="F55" s="7">
        <v>7</v>
      </c>
      <c r="G55" s="7">
        <v>181</v>
      </c>
      <c r="H55" s="7">
        <v>418</v>
      </c>
      <c r="I55" s="7">
        <v>321</v>
      </c>
      <c r="J55" s="7">
        <v>5931</v>
      </c>
      <c r="K55" s="7">
        <v>12858</v>
      </c>
      <c r="L55" s="7">
        <v>552</v>
      </c>
      <c r="M55" s="8">
        <v>2199.3999999999996</v>
      </c>
    </row>
    <row r="56" spans="1:13" ht="15.75" x14ac:dyDescent="0.3">
      <c r="A56" s="1">
        <v>43947.655127314814</v>
      </c>
      <c r="B56" s="2">
        <f>WEEKDAY([1]!Tabla15[[#This Row],[FECHA]],2)</f>
        <v>7</v>
      </c>
      <c r="C56" s="2">
        <f>WEEKDAY([1]!Tabla15[[#This Row],[FECHA]],2)</f>
        <v>7</v>
      </c>
      <c r="D56" s="2">
        <f t="shared" si="0"/>
        <v>4</v>
      </c>
      <c r="E56" s="2">
        <f t="shared" si="1"/>
        <v>17</v>
      </c>
      <c r="F56" s="3">
        <v>8</v>
      </c>
      <c r="G56" s="3">
        <v>189</v>
      </c>
      <c r="H56" s="3">
        <v>415</v>
      </c>
      <c r="I56" s="3">
        <v>319</v>
      </c>
      <c r="J56" s="3">
        <v>6118</v>
      </c>
      <c r="K56" s="3">
        <v>13331</v>
      </c>
      <c r="L56" s="3">
        <v>473</v>
      </c>
      <c r="M56" s="4">
        <v>321.7</v>
      </c>
    </row>
    <row r="57" spans="1:13" ht="15.75" x14ac:dyDescent="0.3">
      <c r="A57" s="5">
        <v>43948.604537037034</v>
      </c>
      <c r="B57" s="6">
        <f>WEEKDAY([1]!Tabla15[[#This Row],[FECHA]],2)</f>
        <v>1</v>
      </c>
      <c r="C57" s="6">
        <f>WEEKDAY([1]!Tabla15[[#This Row],[FECHA]],2)</f>
        <v>1</v>
      </c>
      <c r="D57" s="6">
        <f t="shared" si="0"/>
        <v>4</v>
      </c>
      <c r="E57" s="6">
        <f t="shared" si="1"/>
        <v>18</v>
      </c>
      <c r="F57" s="7">
        <v>9</v>
      </c>
      <c r="G57" s="7">
        <v>198</v>
      </c>
      <c r="H57" s="7">
        <v>426</v>
      </c>
      <c r="I57" s="7">
        <v>325</v>
      </c>
      <c r="J57" s="7">
        <v>6288</v>
      </c>
      <c r="K57" s="7">
        <v>13813</v>
      </c>
      <c r="L57" s="7">
        <v>482</v>
      </c>
      <c r="M57" s="8">
        <v>27418.199999999997</v>
      </c>
    </row>
    <row r="58" spans="1:13" ht="15.75" x14ac:dyDescent="0.3">
      <c r="A58" s="1">
        <v>43949.623842592591</v>
      </c>
      <c r="B58" s="2">
        <f>WEEKDAY([1]!Tabla15[[#This Row],[FECHA]],2)</f>
        <v>2</v>
      </c>
      <c r="C58" s="2">
        <f>WEEKDAY([1]!Tabla15[[#This Row],[FECHA]],2)</f>
        <v>2</v>
      </c>
      <c r="D58" s="2">
        <f t="shared" si="0"/>
        <v>4</v>
      </c>
      <c r="E58" s="2">
        <f t="shared" si="1"/>
        <v>18</v>
      </c>
      <c r="F58" s="3">
        <v>9</v>
      </c>
      <c r="G58" s="3">
        <v>207</v>
      </c>
      <c r="H58" s="3">
        <v>428</v>
      </c>
      <c r="I58" s="3">
        <v>317</v>
      </c>
      <c r="J58" s="3">
        <v>6448</v>
      </c>
      <c r="K58" s="3">
        <v>14365</v>
      </c>
      <c r="L58" s="3">
        <v>552</v>
      </c>
      <c r="M58" s="4">
        <v>18051.100000000002</v>
      </c>
    </row>
    <row r="59" spans="1:13" ht="15.75" x14ac:dyDescent="0.3">
      <c r="A59" s="5">
        <v>43950.637314814812</v>
      </c>
      <c r="B59" s="6">
        <f>WEEKDAY([1]!Tabla15[[#This Row],[FECHA]],2)</f>
        <v>3</v>
      </c>
      <c r="C59" s="6">
        <f>WEEKDAY([1]!Tabla15[[#This Row],[FECHA]],2)</f>
        <v>3</v>
      </c>
      <c r="D59" s="6">
        <f t="shared" si="0"/>
        <v>4</v>
      </c>
      <c r="E59" s="6">
        <f t="shared" si="1"/>
        <v>18</v>
      </c>
      <c r="F59" s="7">
        <v>9</v>
      </c>
      <c r="G59" s="7">
        <v>216</v>
      </c>
      <c r="H59" s="7">
        <v>418</v>
      </c>
      <c r="I59" s="7">
        <v>310</v>
      </c>
      <c r="J59" s="7">
        <v>6862</v>
      </c>
      <c r="K59" s="7">
        <v>15135</v>
      </c>
      <c r="L59" s="7">
        <v>770</v>
      </c>
      <c r="M59" s="8">
        <v>20908.600000000009</v>
      </c>
    </row>
    <row r="60" spans="1:13" ht="15.75" x14ac:dyDescent="0.3">
      <c r="A60" s="1">
        <v>43951.595208333332</v>
      </c>
      <c r="B60" s="2">
        <f>WEEKDAY([1]!Tabla15[[#This Row],[FECHA]],2)</f>
        <v>4</v>
      </c>
      <c r="C60" s="2">
        <f>WEEKDAY([1]!Tabla15[[#This Row],[FECHA]],2)</f>
        <v>4</v>
      </c>
      <c r="D60" s="2">
        <f t="shared" si="0"/>
        <v>4</v>
      </c>
      <c r="E60" s="2">
        <f t="shared" si="1"/>
        <v>18</v>
      </c>
      <c r="F60" s="3">
        <v>11</v>
      </c>
      <c r="G60" s="3">
        <v>227</v>
      </c>
      <c r="H60" s="3">
        <v>419</v>
      </c>
      <c r="I60" s="3">
        <v>323</v>
      </c>
      <c r="J60" s="3">
        <v>7216</v>
      </c>
      <c r="K60" s="3">
        <v>16023</v>
      </c>
      <c r="L60" s="3">
        <v>888</v>
      </c>
      <c r="M60" s="4">
        <v>16101.999999999996</v>
      </c>
    </row>
    <row r="61" spans="1:13" ht="15.75" x14ac:dyDescent="0.3">
      <c r="A61" s="5">
        <v>43952.623807870368</v>
      </c>
      <c r="B61" s="6">
        <f>WEEKDAY([1]!Tabla15[[#This Row],[FECHA]],2)</f>
        <v>5</v>
      </c>
      <c r="C61" s="6">
        <f>WEEKDAY([1]!Tabla15[[#This Row],[FECHA]],2)</f>
        <v>5</v>
      </c>
      <c r="D61" s="6">
        <f t="shared" si="0"/>
        <v>5</v>
      </c>
      <c r="E61" s="6">
        <f t="shared" si="1"/>
        <v>18</v>
      </c>
      <c r="F61" s="7">
        <v>7</v>
      </c>
      <c r="G61" s="7">
        <v>234</v>
      </c>
      <c r="H61" s="7">
        <v>428</v>
      </c>
      <c r="I61" s="7">
        <v>327</v>
      </c>
      <c r="J61" s="7">
        <v>7756</v>
      </c>
      <c r="K61" s="7">
        <v>17008</v>
      </c>
      <c r="L61" s="7">
        <v>985</v>
      </c>
      <c r="M61" s="8">
        <v>13469.5</v>
      </c>
    </row>
    <row r="62" spans="1:13" ht="15.75" x14ac:dyDescent="0.3">
      <c r="A62" s="1">
        <v>43953.657465277778</v>
      </c>
      <c r="B62" s="2">
        <f>WEEKDAY([1]!Tabla15[[#This Row],[FECHA]],2)</f>
        <v>6</v>
      </c>
      <c r="C62" s="2">
        <f>WEEKDAY([1]!Tabla15[[#This Row],[FECHA]],2)</f>
        <v>6</v>
      </c>
      <c r="D62" s="2">
        <f t="shared" si="0"/>
        <v>5</v>
      </c>
      <c r="E62" s="2">
        <f t="shared" si="1"/>
        <v>18</v>
      </c>
      <c r="F62" s="3">
        <v>13</v>
      </c>
      <c r="G62" s="3">
        <v>247</v>
      </c>
      <c r="H62" s="3">
        <v>425</v>
      </c>
      <c r="I62" s="3">
        <v>324</v>
      </c>
      <c r="J62" s="3">
        <v>8615</v>
      </c>
      <c r="K62" s="3">
        <v>18435</v>
      </c>
      <c r="L62" s="3">
        <v>1427</v>
      </c>
      <c r="M62" s="4">
        <v>5011.7000000000007</v>
      </c>
    </row>
    <row r="63" spans="1:13" ht="15.75" x14ac:dyDescent="0.3">
      <c r="A63" s="5">
        <v>43954.693391203706</v>
      </c>
      <c r="B63" s="6">
        <f>WEEKDAY([1]!Tabla15[[#This Row],[FECHA]],2)</f>
        <v>7</v>
      </c>
      <c r="C63" s="6">
        <f>WEEKDAY([1]!Tabla15[[#This Row],[FECHA]],2)</f>
        <v>7</v>
      </c>
      <c r="D63" s="6">
        <f t="shared" si="0"/>
        <v>5</v>
      </c>
      <c r="E63" s="6">
        <f t="shared" si="1"/>
        <v>18</v>
      </c>
      <c r="F63" s="7">
        <v>13</v>
      </c>
      <c r="G63" s="7">
        <v>260</v>
      </c>
      <c r="H63" s="7">
        <v>449</v>
      </c>
      <c r="I63" s="7">
        <v>339</v>
      </c>
      <c r="J63" s="7">
        <v>9362</v>
      </c>
      <c r="K63" s="7">
        <v>19663</v>
      </c>
      <c r="L63" s="7">
        <v>1228</v>
      </c>
      <c r="M63" s="8">
        <v>0</v>
      </c>
    </row>
    <row r="64" spans="1:13" ht="15.75" x14ac:dyDescent="0.3">
      <c r="A64" s="1">
        <v>43955.621469907404</v>
      </c>
      <c r="B64" s="2">
        <f>WEEKDAY([1]!Tabla15[[#This Row],[FECHA]],2)</f>
        <v>1</v>
      </c>
      <c r="C64" s="2">
        <f>WEEKDAY([1]!Tabla15[[#This Row],[FECHA]],2)</f>
        <v>1</v>
      </c>
      <c r="D64" s="2">
        <f t="shared" si="0"/>
        <v>5</v>
      </c>
      <c r="E64" s="2">
        <f t="shared" si="1"/>
        <v>19</v>
      </c>
      <c r="F64" s="3">
        <v>10</v>
      </c>
      <c r="G64" s="3">
        <v>270</v>
      </c>
      <c r="H64" s="3">
        <v>464</v>
      </c>
      <c r="I64" s="3">
        <v>354</v>
      </c>
      <c r="J64" s="3">
        <v>9958</v>
      </c>
      <c r="K64" s="3">
        <v>20643</v>
      </c>
      <c r="L64" s="3">
        <v>980</v>
      </c>
      <c r="M64" s="4">
        <v>30665.300000000003</v>
      </c>
    </row>
    <row r="65" spans="1:13" ht="15.75" x14ac:dyDescent="0.3">
      <c r="A65" s="5">
        <v>43956.618067129632</v>
      </c>
      <c r="B65" s="6">
        <f>WEEKDAY([1]!Tabla15[[#This Row],[FECHA]],2)</f>
        <v>2</v>
      </c>
      <c r="C65" s="6">
        <f>WEEKDAY([1]!Tabla15[[#This Row],[FECHA]],2)</f>
        <v>2</v>
      </c>
      <c r="D65" s="6">
        <f t="shared" si="0"/>
        <v>5</v>
      </c>
      <c r="E65" s="6">
        <f t="shared" si="1"/>
        <v>19</v>
      </c>
      <c r="F65" s="7">
        <v>5</v>
      </c>
      <c r="G65" s="7">
        <v>275</v>
      </c>
      <c r="H65" s="7">
        <v>470</v>
      </c>
      <c r="I65" s="7">
        <v>356</v>
      </c>
      <c r="J65" s="7">
        <v>11031</v>
      </c>
      <c r="K65" s="7">
        <v>22016</v>
      </c>
      <c r="L65" s="7">
        <v>1373</v>
      </c>
      <c r="M65" s="8">
        <v>19848.699999999997</v>
      </c>
    </row>
    <row r="66" spans="1:13" ht="15.75" x14ac:dyDescent="0.3">
      <c r="A66" s="1">
        <v>43957.660787037035</v>
      </c>
      <c r="B66" s="2">
        <f>WEEKDAY([1]!Tabla15[[#This Row],[FECHA]],2)</f>
        <v>3</v>
      </c>
      <c r="C66" s="2">
        <f>WEEKDAY([1]!Tabla15[[#This Row],[FECHA]],2)</f>
        <v>3</v>
      </c>
      <c r="D66" s="2">
        <f t="shared" si="0"/>
        <v>5</v>
      </c>
      <c r="E66" s="2">
        <f t="shared" si="1"/>
        <v>19</v>
      </c>
      <c r="F66" s="3">
        <v>6</v>
      </c>
      <c r="G66" s="3">
        <v>281</v>
      </c>
      <c r="H66" s="3">
        <v>486</v>
      </c>
      <c r="I66" s="3">
        <v>385</v>
      </c>
      <c r="J66" s="3">
        <v>11578</v>
      </c>
      <c r="K66" s="3">
        <v>23048</v>
      </c>
      <c r="L66" s="3">
        <v>1032</v>
      </c>
      <c r="M66" s="4">
        <v>24620.5</v>
      </c>
    </row>
    <row r="67" spans="1:13" ht="15.75" x14ac:dyDescent="0.3">
      <c r="A67" s="5">
        <v>43958.603935185187</v>
      </c>
      <c r="B67" s="6">
        <f>WEEKDAY([1]!Tabla15[[#This Row],[FECHA]],2)</f>
        <v>4</v>
      </c>
      <c r="C67" s="6">
        <f>WEEKDAY([1]!Tabla15[[#This Row],[FECHA]],2)</f>
        <v>4</v>
      </c>
      <c r="D67" s="6">
        <f t="shared" ref="D67:D130" si="2">MONTH(A67)</f>
        <v>5</v>
      </c>
      <c r="E67" s="6">
        <f t="shared" ref="E67:E130" si="3">WEEKNUM(A67,2)</f>
        <v>19</v>
      </c>
      <c r="F67" s="7">
        <v>4</v>
      </c>
      <c r="G67" s="7">
        <v>285</v>
      </c>
      <c r="H67" s="7">
        <v>493</v>
      </c>
      <c r="I67" s="7">
        <v>391</v>
      </c>
      <c r="J67" s="7">
        <v>12632</v>
      </c>
      <c r="K67" s="7">
        <v>24581</v>
      </c>
      <c r="L67" s="7">
        <v>1533</v>
      </c>
      <c r="M67" s="8">
        <v>17471.5</v>
      </c>
    </row>
    <row r="68" spans="1:13" ht="15.75" x14ac:dyDescent="0.3">
      <c r="A68" s="1">
        <v>43959.622974537036</v>
      </c>
      <c r="B68" s="2">
        <f>WEEKDAY([1]!Tabla15[[#This Row],[FECHA]],2)</f>
        <v>5</v>
      </c>
      <c r="C68" s="2">
        <f>WEEKDAY([1]!Tabla15[[#This Row],[FECHA]],2)</f>
        <v>5</v>
      </c>
      <c r="D68" s="2">
        <f t="shared" si="2"/>
        <v>5</v>
      </c>
      <c r="E68" s="2">
        <f t="shared" si="3"/>
        <v>19</v>
      </c>
      <c r="F68" s="3">
        <v>9</v>
      </c>
      <c r="G68" s="3">
        <v>294</v>
      </c>
      <c r="H68" s="3">
        <v>508</v>
      </c>
      <c r="I68" s="3">
        <v>419</v>
      </c>
      <c r="J68" s="3">
        <v>13518</v>
      </c>
      <c r="K68" s="3">
        <v>25972</v>
      </c>
      <c r="L68" s="3">
        <v>1391</v>
      </c>
      <c r="M68" s="4">
        <v>28122.099999999995</v>
      </c>
    </row>
    <row r="69" spans="1:13" ht="15.75" x14ac:dyDescent="0.3">
      <c r="A69" s="5">
        <v>43960.694965277777</v>
      </c>
      <c r="B69" s="6">
        <f>WEEKDAY([1]!Tabla15[[#This Row],[FECHA]],2)</f>
        <v>6</v>
      </c>
      <c r="C69" s="6">
        <f>WEEKDAY([1]!Tabla15[[#This Row],[FECHA]],2)</f>
        <v>6</v>
      </c>
      <c r="D69" s="6">
        <f t="shared" si="2"/>
        <v>5</v>
      </c>
      <c r="E69" s="6">
        <f t="shared" si="3"/>
        <v>19</v>
      </c>
      <c r="F69" s="7">
        <v>10</v>
      </c>
      <c r="G69" s="7">
        <v>304</v>
      </c>
      <c r="H69" s="7">
        <v>544</v>
      </c>
      <c r="I69" s="7">
        <v>445</v>
      </c>
      <c r="J69" s="7">
        <v>14248</v>
      </c>
      <c r="K69" s="7">
        <v>27219</v>
      </c>
      <c r="L69" s="7">
        <v>1247</v>
      </c>
      <c r="M69" s="8">
        <v>6279.1999999999989</v>
      </c>
    </row>
    <row r="70" spans="1:13" ht="15.75" x14ac:dyDescent="0.3">
      <c r="A70" s="1">
        <v>43961.673449074071</v>
      </c>
      <c r="B70" s="2">
        <f>WEEKDAY([1]!Tabla15[[#This Row],[FECHA]],2)</f>
        <v>7</v>
      </c>
      <c r="C70" s="2">
        <f>WEEKDAY([1]!Tabla15[[#This Row],[FECHA]],2)</f>
        <v>7</v>
      </c>
      <c r="D70" s="2">
        <f t="shared" si="2"/>
        <v>5</v>
      </c>
      <c r="E70" s="2">
        <f t="shared" si="3"/>
        <v>19</v>
      </c>
      <c r="F70" s="3">
        <v>8</v>
      </c>
      <c r="G70" s="3">
        <v>312</v>
      </c>
      <c r="H70" s="3">
        <v>565</v>
      </c>
      <c r="I70" s="3">
        <v>470</v>
      </c>
      <c r="J70" s="3">
        <v>15038</v>
      </c>
      <c r="K70" s="3">
        <v>28466</v>
      </c>
      <c r="L70" s="3">
        <v>1647</v>
      </c>
      <c r="M70" s="4">
        <v>1884.9</v>
      </c>
    </row>
    <row r="71" spans="1:13" ht="15.75" x14ac:dyDescent="0.3">
      <c r="A71" s="5">
        <v>43962.617939814816</v>
      </c>
      <c r="B71" s="6">
        <f>WEEKDAY([1]!Tabla15[[#This Row],[FECHA]],2)</f>
        <v>1</v>
      </c>
      <c r="C71" s="6">
        <f>WEEKDAY([1]!Tabla15[[#This Row],[FECHA]],2)</f>
        <v>1</v>
      </c>
      <c r="D71" s="6">
        <f t="shared" si="2"/>
        <v>5</v>
      </c>
      <c r="E71" s="6">
        <f t="shared" si="3"/>
        <v>20</v>
      </c>
      <c r="F71" s="7">
        <v>11</v>
      </c>
      <c r="G71" s="7">
        <v>323</v>
      </c>
      <c r="H71" s="7">
        <v>574</v>
      </c>
      <c r="I71" s="7">
        <v>474</v>
      </c>
      <c r="J71" s="7">
        <v>16135</v>
      </c>
      <c r="K71" s="7">
        <v>30063</v>
      </c>
      <c r="L71" s="7">
        <v>1197</v>
      </c>
      <c r="M71" s="8">
        <v>37027.500000000007</v>
      </c>
    </row>
    <row r="72" spans="1:13" ht="15.75" x14ac:dyDescent="0.3">
      <c r="A72" s="1">
        <v>43963.61923611111</v>
      </c>
      <c r="B72" s="2">
        <f>WEEKDAY([1]!Tabla15[[#This Row],[FECHA]],2)</f>
        <v>2</v>
      </c>
      <c r="C72" s="2">
        <f>WEEKDAY([1]!Tabla15[[#This Row],[FECHA]],2)</f>
        <v>2</v>
      </c>
      <c r="D72" s="2">
        <f t="shared" si="2"/>
        <v>5</v>
      </c>
      <c r="E72" s="2">
        <f t="shared" si="3"/>
        <v>20</v>
      </c>
      <c r="F72" s="3">
        <v>12</v>
      </c>
      <c r="G72" s="3">
        <v>335</v>
      </c>
      <c r="H72" s="3">
        <v>604</v>
      </c>
      <c r="I72" s="3">
        <v>494</v>
      </c>
      <c r="J72" s="3">
        <v>17261</v>
      </c>
      <c r="K72" s="3">
        <v>31721</v>
      </c>
      <c r="L72" s="3">
        <v>1658</v>
      </c>
      <c r="M72" s="4">
        <v>20941.799999999992</v>
      </c>
    </row>
    <row r="73" spans="1:13" ht="15.75" x14ac:dyDescent="0.3">
      <c r="A73" s="5">
        <v>43964.655474537038</v>
      </c>
      <c r="B73" s="6">
        <f>WEEKDAY([1]!Tabla15[[#This Row],[FECHA]],2)</f>
        <v>3</v>
      </c>
      <c r="C73" s="6">
        <f>WEEKDAY([1]!Tabla15[[#This Row],[FECHA]],2)</f>
        <v>3</v>
      </c>
      <c r="D73" s="6">
        <f t="shared" si="2"/>
        <v>5</v>
      </c>
      <c r="E73" s="6">
        <f t="shared" si="3"/>
        <v>20</v>
      </c>
      <c r="F73" s="7">
        <v>11</v>
      </c>
      <c r="G73" s="7">
        <v>346</v>
      </c>
      <c r="H73" s="7">
        <v>642</v>
      </c>
      <c r="I73" s="7">
        <v>538</v>
      </c>
      <c r="J73" s="7">
        <v>19170</v>
      </c>
      <c r="K73" s="7">
        <v>34381</v>
      </c>
      <c r="L73" s="7">
        <v>2660</v>
      </c>
      <c r="M73" s="8">
        <v>32119.599999999995</v>
      </c>
    </row>
    <row r="74" spans="1:13" ht="15.75" x14ac:dyDescent="0.3">
      <c r="A74" s="1">
        <v>43965.626967592594</v>
      </c>
      <c r="B74" s="2">
        <f>WEEKDAY([1]!Tabla15[[#This Row],[FECHA]],2)</f>
        <v>4</v>
      </c>
      <c r="C74" s="2">
        <f>WEEKDAY([1]!Tabla15[[#This Row],[FECHA]],2)</f>
        <v>4</v>
      </c>
      <c r="D74" s="2">
        <f t="shared" si="2"/>
        <v>5</v>
      </c>
      <c r="E74" s="2">
        <f t="shared" si="3"/>
        <v>20</v>
      </c>
      <c r="F74" s="3">
        <v>22</v>
      </c>
      <c r="G74" s="3">
        <v>368</v>
      </c>
      <c r="H74" s="3">
        <v>663</v>
      </c>
      <c r="I74" s="3">
        <v>555</v>
      </c>
      <c r="J74" s="3">
        <v>21017</v>
      </c>
      <c r="K74" s="3">
        <v>37040</v>
      </c>
      <c r="L74" s="3">
        <v>2659</v>
      </c>
      <c r="M74" s="4">
        <v>23571.999999999996</v>
      </c>
    </row>
    <row r="75" spans="1:13" ht="15.75" x14ac:dyDescent="0.3">
      <c r="A75" s="5">
        <v>43966.598391203705</v>
      </c>
      <c r="B75" s="6">
        <f>WEEKDAY([1]!Tabla15[[#This Row],[FECHA]],2)</f>
        <v>5</v>
      </c>
      <c r="C75" s="6">
        <f>WEEKDAY([1]!Tabla15[[#This Row],[FECHA]],2)</f>
        <v>5</v>
      </c>
      <c r="D75" s="6">
        <f t="shared" si="2"/>
        <v>5</v>
      </c>
      <c r="E75" s="6">
        <f t="shared" si="3"/>
        <v>20</v>
      </c>
      <c r="F75" s="7">
        <v>26</v>
      </c>
      <c r="G75" s="7">
        <v>394</v>
      </c>
      <c r="H75" s="7">
        <v>711</v>
      </c>
      <c r="I75" s="7">
        <v>584</v>
      </c>
      <c r="J75" s="7">
        <v>22534</v>
      </c>
      <c r="K75" s="7">
        <v>39542</v>
      </c>
      <c r="L75" s="7">
        <v>2502</v>
      </c>
      <c r="M75" s="8">
        <v>32430.199999999997</v>
      </c>
    </row>
    <row r="76" spans="1:13" ht="15.75" x14ac:dyDescent="0.3">
      <c r="A76" s="1">
        <v>43967.632557870369</v>
      </c>
      <c r="B76" s="2">
        <f>WEEKDAY([1]!Tabla15[[#This Row],[FECHA]],2)</f>
        <v>6</v>
      </c>
      <c r="C76" s="2">
        <f>WEEKDAY([1]!Tabla15[[#This Row],[FECHA]],2)</f>
        <v>6</v>
      </c>
      <c r="D76" s="2">
        <f t="shared" si="2"/>
        <v>5</v>
      </c>
      <c r="E76" s="2">
        <f t="shared" si="3"/>
        <v>20</v>
      </c>
      <c r="F76" s="3">
        <v>27</v>
      </c>
      <c r="G76" s="3">
        <v>421</v>
      </c>
      <c r="H76" s="3">
        <v>751</v>
      </c>
      <c r="I76" s="3">
        <v>624</v>
      </c>
      <c r="J76" s="3">
        <v>22993</v>
      </c>
      <c r="K76" s="3">
        <v>41428</v>
      </c>
      <c r="L76" s="3">
        <v>1886</v>
      </c>
      <c r="M76" s="4">
        <v>7206.3999999999987</v>
      </c>
    </row>
    <row r="77" spans="1:13" ht="15.75" x14ac:dyDescent="0.3">
      <c r="A77" s="5">
        <v>43968.663472222222</v>
      </c>
      <c r="B77" s="6">
        <f>WEEKDAY([1]!Tabla15[[#This Row],[FECHA]],2)</f>
        <v>7</v>
      </c>
      <c r="C77" s="6">
        <f>WEEKDAY([1]!Tabla15[[#This Row],[FECHA]],2)</f>
        <v>7</v>
      </c>
      <c r="D77" s="6">
        <f t="shared" si="2"/>
        <v>5</v>
      </c>
      <c r="E77" s="6">
        <f t="shared" si="3"/>
        <v>20</v>
      </c>
      <c r="F77" s="7">
        <v>29</v>
      </c>
      <c r="G77" s="7">
        <v>450</v>
      </c>
      <c r="H77" s="7">
        <v>769</v>
      </c>
      <c r="I77" s="7">
        <v>627</v>
      </c>
      <c r="J77" s="7">
        <v>24118</v>
      </c>
      <c r="K77" s="7">
        <v>43781</v>
      </c>
      <c r="L77" s="7">
        <v>2353</v>
      </c>
      <c r="M77" s="8">
        <v>953.2</v>
      </c>
    </row>
    <row r="78" spans="1:13" ht="15.75" x14ac:dyDescent="0.3">
      <c r="A78" s="1">
        <v>43969.638055555559</v>
      </c>
      <c r="B78" s="2">
        <f>WEEKDAY([1]!Tabla15[[#This Row],[FECHA]],2)</f>
        <v>1</v>
      </c>
      <c r="C78" s="2">
        <f>WEEKDAY([1]!Tabla15[[#This Row],[FECHA]],2)</f>
        <v>1</v>
      </c>
      <c r="D78" s="2">
        <f t="shared" si="2"/>
        <v>5</v>
      </c>
      <c r="E78" s="2">
        <f t="shared" si="3"/>
        <v>21</v>
      </c>
      <c r="F78" s="3">
        <v>28</v>
      </c>
      <c r="G78" s="3">
        <v>478</v>
      </c>
      <c r="H78" s="3">
        <v>807</v>
      </c>
      <c r="I78" s="3">
        <v>670</v>
      </c>
      <c r="J78" s="3">
        <v>25416</v>
      </c>
      <c r="K78" s="3">
        <v>46059</v>
      </c>
      <c r="L78" s="3">
        <v>2278</v>
      </c>
      <c r="M78" s="4">
        <v>42901.9</v>
      </c>
    </row>
    <row r="79" spans="1:13" ht="15.75" x14ac:dyDescent="0.3">
      <c r="A79" s="5">
        <v>43970.614756944444</v>
      </c>
      <c r="B79" s="6">
        <f>WEEKDAY([1]!Tabla15[[#This Row],[FECHA]],2)</f>
        <v>2</v>
      </c>
      <c r="C79" s="6">
        <f>WEEKDAY([1]!Tabla15[[#This Row],[FECHA]],2)</f>
        <v>2</v>
      </c>
      <c r="D79" s="6">
        <f t="shared" si="2"/>
        <v>5</v>
      </c>
      <c r="E79" s="6">
        <f t="shared" si="3"/>
        <v>21</v>
      </c>
      <c r="F79" s="7">
        <v>31</v>
      </c>
      <c r="G79" s="7">
        <v>509</v>
      </c>
      <c r="H79" s="7">
        <v>876</v>
      </c>
      <c r="I79" s="7">
        <v>728</v>
      </c>
      <c r="J79" s="7">
        <v>27563</v>
      </c>
      <c r="K79" s="7">
        <v>49579</v>
      </c>
      <c r="L79" s="7">
        <v>3520</v>
      </c>
      <c r="M79" s="8">
        <v>26335.1</v>
      </c>
    </row>
    <row r="80" spans="1:13" ht="15.75" x14ac:dyDescent="0.3">
      <c r="A80" s="1">
        <v>43971.67150462963</v>
      </c>
      <c r="B80" s="2">
        <f>WEEKDAY([1]!Tabla15[[#This Row],[FECHA]],2)</f>
        <v>3</v>
      </c>
      <c r="C80" s="2">
        <f>WEEKDAY([1]!Tabla15[[#This Row],[FECHA]],2)</f>
        <v>3</v>
      </c>
      <c r="D80" s="2">
        <f t="shared" si="2"/>
        <v>5</v>
      </c>
      <c r="E80" s="2">
        <f t="shared" si="3"/>
        <v>21</v>
      </c>
      <c r="F80" s="3">
        <v>35</v>
      </c>
      <c r="G80" s="3">
        <v>544</v>
      </c>
      <c r="H80" s="3">
        <v>904</v>
      </c>
      <c r="I80" s="3">
        <v>758</v>
      </c>
      <c r="J80" s="3">
        <v>30569</v>
      </c>
      <c r="K80" s="3">
        <v>53617</v>
      </c>
      <c r="L80" s="3">
        <v>4038</v>
      </c>
      <c r="M80" s="4">
        <v>31512.000000000007</v>
      </c>
    </row>
    <row r="81" spans="1:13" ht="15.75" x14ac:dyDescent="0.3">
      <c r="A81" s="5">
        <v>43972.736296296294</v>
      </c>
      <c r="B81" s="6">
        <f>WEEKDAY([1]!Tabla15[[#This Row],[FECHA]],2)</f>
        <v>4</v>
      </c>
      <c r="C81" s="6">
        <f>WEEKDAY([1]!Tabla15[[#This Row],[FECHA]],2)</f>
        <v>4</v>
      </c>
      <c r="D81" s="6">
        <f t="shared" si="2"/>
        <v>5</v>
      </c>
      <c r="E81" s="6">
        <f t="shared" si="3"/>
        <v>21</v>
      </c>
      <c r="F81" s="7">
        <v>45</v>
      </c>
      <c r="G81" s="7">
        <v>589</v>
      </c>
      <c r="H81" s="7">
        <v>943</v>
      </c>
      <c r="I81" s="7">
        <v>795</v>
      </c>
      <c r="J81" s="7">
        <v>33000</v>
      </c>
      <c r="K81" s="7">
        <v>57581</v>
      </c>
      <c r="L81" s="7">
        <v>3964</v>
      </c>
      <c r="M81" s="8">
        <v>20709.899999999998</v>
      </c>
    </row>
    <row r="82" spans="1:13" ht="15.75" x14ac:dyDescent="0.3">
      <c r="A82" s="1">
        <v>43973.629189814812</v>
      </c>
      <c r="B82" s="2">
        <f>WEEKDAY([1]!Tabla15[[#This Row],[FECHA]],2)</f>
        <v>5</v>
      </c>
      <c r="C82" s="2">
        <f>WEEKDAY([1]!Tabla15[[#This Row],[FECHA]],2)</f>
        <v>5</v>
      </c>
      <c r="D82" s="2">
        <f t="shared" si="2"/>
        <v>5</v>
      </c>
      <c r="E82" s="2">
        <f t="shared" si="3"/>
        <v>21</v>
      </c>
      <c r="F82" s="3">
        <v>41</v>
      </c>
      <c r="G82" s="3">
        <v>630</v>
      </c>
      <c r="H82" s="3">
        <v>986</v>
      </c>
      <c r="I82" s="3">
        <v>850</v>
      </c>
      <c r="J82" s="3">
        <v>35885</v>
      </c>
      <c r="K82" s="3">
        <v>61857</v>
      </c>
      <c r="L82" s="3">
        <v>4276</v>
      </c>
      <c r="M82" s="4">
        <v>30385.500000000004</v>
      </c>
    </row>
    <row r="83" spans="1:13" ht="15.75" x14ac:dyDescent="0.3">
      <c r="A83" s="5">
        <v>43974.617847222224</v>
      </c>
      <c r="B83" s="6">
        <f>WEEKDAY([1]!Tabla15[[#This Row],[FECHA]],2)</f>
        <v>6</v>
      </c>
      <c r="C83" s="6">
        <f>WEEKDAY([1]!Tabla15[[#This Row],[FECHA]],2)</f>
        <v>6</v>
      </c>
      <c r="D83" s="6">
        <f t="shared" si="2"/>
        <v>5</v>
      </c>
      <c r="E83" s="6">
        <f t="shared" si="3"/>
        <v>21</v>
      </c>
      <c r="F83" s="7">
        <v>43</v>
      </c>
      <c r="G83" s="7">
        <v>673</v>
      </c>
      <c r="H83" s="7">
        <v>1062</v>
      </c>
      <c r="I83" s="7">
        <v>900</v>
      </c>
      <c r="J83" s="7">
        <v>38204</v>
      </c>
      <c r="K83" s="7">
        <v>65423</v>
      </c>
      <c r="L83" s="7">
        <v>3536</v>
      </c>
      <c r="M83" s="8">
        <v>7366.3999999999987</v>
      </c>
    </row>
    <row r="84" spans="1:13" ht="15.75" x14ac:dyDescent="0.3">
      <c r="A84" s="1">
        <v>43975.706388888888</v>
      </c>
      <c r="B84" s="2">
        <f>WEEKDAY([1]!Tabla15[[#This Row],[FECHA]],2)</f>
        <v>7</v>
      </c>
      <c r="C84" s="2">
        <f>WEEKDAY([1]!Tabla15[[#This Row],[FECHA]],2)</f>
        <v>7</v>
      </c>
      <c r="D84" s="2">
        <f t="shared" si="2"/>
        <v>5</v>
      </c>
      <c r="E84" s="2">
        <f t="shared" si="3"/>
        <v>21</v>
      </c>
      <c r="F84" s="3">
        <v>45</v>
      </c>
      <c r="G84" s="3">
        <v>718</v>
      </c>
      <c r="H84" s="3">
        <v>1090</v>
      </c>
      <c r="I84" s="3">
        <v>942</v>
      </c>
      <c r="J84" s="3">
        <v>40266</v>
      </c>
      <c r="K84" s="3">
        <v>69132</v>
      </c>
      <c r="L84" s="3">
        <v>3709</v>
      </c>
      <c r="M84" s="4">
        <v>2930.6</v>
      </c>
    </row>
    <row r="85" spans="1:13" ht="15.75" x14ac:dyDescent="0.3">
      <c r="A85" s="5">
        <v>43976.604155092595</v>
      </c>
      <c r="B85" s="6">
        <f>WEEKDAY([1]!Tabla15[[#This Row],[FECHA]],2)</f>
        <v>1</v>
      </c>
      <c r="C85" s="6">
        <f>WEEKDAY([1]!Tabla15[[#This Row],[FECHA]],2)</f>
        <v>1</v>
      </c>
      <c r="D85" s="6">
        <f t="shared" si="2"/>
        <v>5</v>
      </c>
      <c r="E85" s="6">
        <f t="shared" si="3"/>
        <v>22</v>
      </c>
      <c r="F85" s="7">
        <v>43</v>
      </c>
      <c r="G85" s="7">
        <v>761</v>
      </c>
      <c r="H85" s="7">
        <v>1135</v>
      </c>
      <c r="I85" s="7">
        <v>989</v>
      </c>
      <c r="J85" s="7">
        <v>43934</v>
      </c>
      <c r="K85" s="7">
        <v>73997</v>
      </c>
      <c r="L85" s="7">
        <v>4895</v>
      </c>
      <c r="M85" s="8">
        <v>46499.799999999981</v>
      </c>
    </row>
    <row r="86" spans="1:13" ht="15.75" x14ac:dyDescent="0.3">
      <c r="A86" s="1">
        <v>43977.643449074072</v>
      </c>
      <c r="B86" s="2">
        <f>WEEKDAY([1]!Tabla15[[#This Row],[FECHA]],2)</f>
        <v>2</v>
      </c>
      <c r="C86" s="2">
        <f>WEEKDAY([1]!Tabla15[[#This Row],[FECHA]],2)</f>
        <v>2</v>
      </c>
      <c r="D86" s="2">
        <f t="shared" si="2"/>
        <v>5</v>
      </c>
      <c r="E86" s="2">
        <f t="shared" si="3"/>
        <v>22</v>
      </c>
      <c r="F86" s="3">
        <v>45</v>
      </c>
      <c r="G86" s="3">
        <v>806</v>
      </c>
      <c r="H86" s="3">
        <v>1202</v>
      </c>
      <c r="I86" s="3">
        <v>1029</v>
      </c>
      <c r="J86" s="3">
        <v>46240</v>
      </c>
      <c r="K86" s="3">
        <v>77961</v>
      </c>
      <c r="L86" s="3">
        <v>3964</v>
      </c>
      <c r="M86" s="4">
        <v>31960.299999999996</v>
      </c>
    </row>
    <row r="87" spans="1:13" ht="15.75" x14ac:dyDescent="0.3">
      <c r="A87" s="5">
        <v>43978.628587962965</v>
      </c>
      <c r="B87" s="6">
        <f>WEEKDAY([1]!Tabla15[[#This Row],[FECHA]],2)</f>
        <v>3</v>
      </c>
      <c r="C87" s="6">
        <f>WEEKDAY([1]!Tabla15[[#This Row],[FECHA]],2)</f>
        <v>3</v>
      </c>
      <c r="D87" s="6">
        <f t="shared" si="2"/>
        <v>5</v>
      </c>
      <c r="E87" s="6">
        <f t="shared" si="3"/>
        <v>22</v>
      </c>
      <c r="F87" s="7">
        <v>35</v>
      </c>
      <c r="G87" s="7">
        <v>841</v>
      </c>
      <c r="H87" s="7">
        <v>1251</v>
      </c>
      <c r="I87" s="7">
        <v>1048</v>
      </c>
      <c r="J87" s="7">
        <v>47908</v>
      </c>
      <c r="K87" s="7">
        <v>82289</v>
      </c>
      <c r="L87" s="7">
        <v>4328</v>
      </c>
      <c r="M87" s="8">
        <v>34422.9</v>
      </c>
    </row>
    <row r="88" spans="1:13" ht="15.75" x14ac:dyDescent="0.3">
      <c r="A88" s="1">
        <v>43979.624930555554</v>
      </c>
      <c r="B88" s="2">
        <f>WEEKDAY([1]!Tabla15[[#This Row],[FECHA]],2)</f>
        <v>4</v>
      </c>
      <c r="C88" s="2">
        <f>WEEKDAY([1]!Tabla15[[#This Row],[FECHA]],2)</f>
        <v>4</v>
      </c>
      <c r="D88" s="2">
        <f t="shared" si="2"/>
        <v>5</v>
      </c>
      <c r="E88" s="2">
        <f t="shared" si="3"/>
        <v>22</v>
      </c>
      <c r="F88" s="3">
        <v>49</v>
      </c>
      <c r="G88" s="3">
        <v>890</v>
      </c>
      <c r="H88" s="3">
        <v>1286</v>
      </c>
      <c r="I88" s="3">
        <v>1079</v>
      </c>
      <c r="J88" s="3">
        <v>49903</v>
      </c>
      <c r="K88" s="3">
        <v>86943</v>
      </c>
      <c r="L88" s="3">
        <v>4654</v>
      </c>
      <c r="M88" s="4">
        <v>32930.9</v>
      </c>
    </row>
    <row r="89" spans="1:13" ht="15.75" x14ac:dyDescent="0.3">
      <c r="A89" s="5">
        <v>43980.625613425924</v>
      </c>
      <c r="B89" s="6">
        <f>WEEKDAY([1]!Tabla15[[#This Row],[FECHA]],2)</f>
        <v>5</v>
      </c>
      <c r="C89" s="6">
        <f>WEEKDAY([1]!Tabla15[[#This Row],[FECHA]],2)</f>
        <v>5</v>
      </c>
      <c r="D89" s="6">
        <f t="shared" si="2"/>
        <v>5</v>
      </c>
      <c r="E89" s="6">
        <f t="shared" si="3"/>
        <v>22</v>
      </c>
      <c r="F89" s="7">
        <v>54</v>
      </c>
      <c r="G89" s="7">
        <v>944</v>
      </c>
      <c r="H89" s="7">
        <v>1350</v>
      </c>
      <c r="I89" s="7">
        <v>1143</v>
      </c>
      <c r="J89" s="7">
        <v>51096</v>
      </c>
      <c r="K89" s="7">
        <v>90638</v>
      </c>
      <c r="L89" s="7">
        <v>3695</v>
      </c>
      <c r="M89" s="8">
        <v>34737.200000000019</v>
      </c>
    </row>
    <row r="90" spans="1:13" ht="15.75" x14ac:dyDescent="0.3">
      <c r="A90" s="1">
        <v>43981.646874999999</v>
      </c>
      <c r="B90" s="2">
        <f>WEEKDAY([1]!Tabla15[[#This Row],[FECHA]],2)</f>
        <v>6</v>
      </c>
      <c r="C90" s="2">
        <f>WEEKDAY([1]!Tabla15[[#This Row],[FECHA]],2)</f>
        <v>6</v>
      </c>
      <c r="D90" s="2">
        <f t="shared" si="2"/>
        <v>5</v>
      </c>
      <c r="E90" s="2">
        <f t="shared" si="3"/>
        <v>22</v>
      </c>
      <c r="F90" s="3">
        <v>53</v>
      </c>
      <c r="G90" s="3">
        <v>997</v>
      </c>
      <c r="H90" s="3">
        <v>1371</v>
      </c>
      <c r="I90" s="3">
        <v>1151</v>
      </c>
      <c r="J90" s="3">
        <v>53430</v>
      </c>
      <c r="K90" s="3">
        <v>94858</v>
      </c>
      <c r="L90" s="3">
        <v>4220</v>
      </c>
      <c r="M90" s="4">
        <v>12125.8</v>
      </c>
    </row>
    <row r="91" spans="1:13" ht="15.75" x14ac:dyDescent="0.3">
      <c r="A91" s="5">
        <v>43982.743368055555</v>
      </c>
      <c r="B91" s="6">
        <f>WEEKDAY([1]!Tabla15[[#This Row],[FECHA]],2)</f>
        <v>7</v>
      </c>
      <c r="C91" s="6">
        <f>WEEKDAY([1]!Tabla15[[#This Row],[FECHA]],2)</f>
        <v>7</v>
      </c>
      <c r="D91" s="6">
        <f t="shared" si="2"/>
        <v>5</v>
      </c>
      <c r="E91" s="6">
        <f t="shared" si="3"/>
        <v>22</v>
      </c>
      <c r="F91" s="7">
        <v>57</v>
      </c>
      <c r="G91" s="7">
        <v>1054</v>
      </c>
      <c r="H91" s="7">
        <v>1383</v>
      </c>
      <c r="I91" s="7">
        <v>1174</v>
      </c>
      <c r="J91" s="7">
        <v>55907</v>
      </c>
      <c r="K91" s="7">
        <v>99688</v>
      </c>
      <c r="L91" s="7">
        <v>4830</v>
      </c>
      <c r="M91" s="8">
        <v>4188.2</v>
      </c>
    </row>
    <row r="92" spans="1:13" ht="15.75" x14ac:dyDescent="0.3">
      <c r="A92" s="1">
        <v>43983.623993055553</v>
      </c>
      <c r="B92" s="2">
        <f>WEEKDAY([1]!Tabla15[[#This Row],[FECHA]],2)</f>
        <v>1</v>
      </c>
      <c r="C92" s="2">
        <f>WEEKDAY([1]!Tabla15[[#This Row],[FECHA]],2)</f>
        <v>1</v>
      </c>
      <c r="D92" s="2">
        <f t="shared" si="2"/>
        <v>6</v>
      </c>
      <c r="E92" s="2">
        <f t="shared" si="3"/>
        <v>23</v>
      </c>
      <c r="F92" s="3">
        <v>59</v>
      </c>
      <c r="G92" s="3">
        <v>1113</v>
      </c>
      <c r="H92" s="3">
        <v>1446</v>
      </c>
      <c r="I92" s="3">
        <v>1209</v>
      </c>
      <c r="J92" s="3">
        <v>59100</v>
      </c>
      <c r="K92" s="3">
        <v>105159</v>
      </c>
      <c r="L92" s="3">
        <v>5471</v>
      </c>
      <c r="M92" s="4">
        <v>59467.100000000006</v>
      </c>
    </row>
    <row r="93" spans="1:13" ht="15.75" x14ac:dyDescent="0.3">
      <c r="A93" s="5">
        <v>43984.738356481481</v>
      </c>
      <c r="B93" s="6">
        <f>WEEKDAY([1]!Tabla15[[#This Row],[FECHA]],2)</f>
        <v>2</v>
      </c>
      <c r="C93" s="6">
        <f>WEEKDAY([1]!Tabla15[[#This Row],[FECHA]],2)</f>
        <v>2</v>
      </c>
      <c r="D93" s="6">
        <f t="shared" si="2"/>
        <v>6</v>
      </c>
      <c r="E93" s="6">
        <f t="shared" si="3"/>
        <v>23</v>
      </c>
      <c r="F93" s="7">
        <v>75</v>
      </c>
      <c r="G93" s="7">
        <v>1188</v>
      </c>
      <c r="H93" s="7">
        <v>1471</v>
      </c>
      <c r="I93" s="7">
        <v>1202</v>
      </c>
      <c r="J93" s="7">
        <v>21518</v>
      </c>
      <c r="K93" s="7">
        <v>108686</v>
      </c>
      <c r="L93" s="7">
        <v>3527</v>
      </c>
      <c r="M93" s="8">
        <v>34894.899999999994</v>
      </c>
    </row>
    <row r="94" spans="1:13" ht="15.75" x14ac:dyDescent="0.3">
      <c r="A94" s="1">
        <v>43985.688194444447</v>
      </c>
      <c r="B94" s="2">
        <f>WEEKDAY([1]!Tabla15[[#This Row],[FECHA]],2)</f>
        <v>3</v>
      </c>
      <c r="C94" s="2">
        <f>WEEKDAY([1]!Tabla15[[#This Row],[FECHA]],2)</f>
        <v>3</v>
      </c>
      <c r="D94" s="2">
        <f t="shared" si="2"/>
        <v>6</v>
      </c>
      <c r="E94" s="2">
        <f t="shared" si="3"/>
        <v>23</v>
      </c>
      <c r="F94" s="3">
        <v>87</v>
      </c>
      <c r="G94" s="3">
        <v>1275</v>
      </c>
      <c r="H94" s="3">
        <v>1475</v>
      </c>
      <c r="I94" s="3"/>
      <c r="J94" s="3">
        <v>21605</v>
      </c>
      <c r="K94" s="3">
        <v>113628</v>
      </c>
      <c r="L94" s="3">
        <v>4942</v>
      </c>
      <c r="M94" s="4">
        <v>43228.4</v>
      </c>
    </row>
    <row r="95" spans="1:13" ht="15.75" x14ac:dyDescent="0.3">
      <c r="A95" s="5">
        <v>43986.636655092596</v>
      </c>
      <c r="B95" s="6">
        <f>WEEKDAY([1]!Tabla15[[#This Row],[FECHA]],2)</f>
        <v>4</v>
      </c>
      <c r="C95" s="6">
        <f>WEEKDAY([1]!Tabla15[[#This Row],[FECHA]],2)</f>
        <v>4</v>
      </c>
      <c r="D95" s="6">
        <f t="shared" si="2"/>
        <v>6</v>
      </c>
      <c r="E95" s="6">
        <f t="shared" si="3"/>
        <v>23</v>
      </c>
      <c r="F95" s="7">
        <v>81</v>
      </c>
      <c r="G95" s="7">
        <v>1356</v>
      </c>
      <c r="H95" s="7">
        <v>1496</v>
      </c>
      <c r="I95" s="7">
        <v>1261</v>
      </c>
      <c r="J95" s="7">
        <v>21305</v>
      </c>
      <c r="K95" s="7">
        <v>118292</v>
      </c>
      <c r="L95" s="7">
        <v>4664</v>
      </c>
      <c r="M95" s="8">
        <v>35695.999999999993</v>
      </c>
    </row>
    <row r="96" spans="1:13" ht="15.75" x14ac:dyDescent="0.3">
      <c r="A96" s="1">
        <v>43987.623865740738</v>
      </c>
      <c r="B96" s="2">
        <f>WEEKDAY([1]!Tabla15[[#This Row],[FECHA]],2)</f>
        <v>5</v>
      </c>
      <c r="C96" s="2">
        <f>WEEKDAY([1]!Tabla15[[#This Row],[FECHA]],2)</f>
        <v>5</v>
      </c>
      <c r="D96" s="2">
        <f t="shared" si="2"/>
        <v>6</v>
      </c>
      <c r="E96" s="2">
        <f t="shared" si="3"/>
        <v>23</v>
      </c>
      <c r="F96" s="3">
        <v>92</v>
      </c>
      <c r="G96" s="3">
        <v>1448</v>
      </c>
      <c r="H96" s="3">
        <v>1521</v>
      </c>
      <c r="I96" s="3">
        <v>1291</v>
      </c>
      <c r="J96" s="3">
        <v>21693</v>
      </c>
      <c r="K96" s="3">
        <v>122499</v>
      </c>
      <c r="L96" s="3">
        <v>4207</v>
      </c>
      <c r="M96" s="4">
        <v>37822.000000000015</v>
      </c>
    </row>
    <row r="97" spans="1:13" ht="15.75" x14ac:dyDescent="0.3">
      <c r="A97" s="5">
        <v>43988.649097222224</v>
      </c>
      <c r="B97" s="6">
        <f>WEEKDAY([1]!Tabla15[[#This Row],[FECHA]],2)</f>
        <v>6</v>
      </c>
      <c r="C97" s="6">
        <f>WEEKDAY([1]!Tabla15[[#This Row],[FECHA]],2)</f>
        <v>6</v>
      </c>
      <c r="D97" s="6">
        <f t="shared" si="2"/>
        <v>6</v>
      </c>
      <c r="E97" s="6">
        <f t="shared" si="3"/>
        <v>23</v>
      </c>
      <c r="F97" s="7">
        <v>93</v>
      </c>
      <c r="G97" s="7">
        <v>1541</v>
      </c>
      <c r="H97" s="7">
        <v>1524</v>
      </c>
      <c r="I97" s="7">
        <v>1294</v>
      </c>
      <c r="J97" s="7">
        <v>22387</v>
      </c>
      <c r="K97" s="7">
        <v>127745</v>
      </c>
      <c r="L97" s="7">
        <v>5246</v>
      </c>
      <c r="M97" s="8">
        <v>19234.2</v>
      </c>
    </row>
    <row r="98" spans="1:13" ht="15.75" x14ac:dyDescent="0.3">
      <c r="A98" s="1">
        <v>43989.759120370371</v>
      </c>
      <c r="B98" s="2">
        <f>WEEKDAY([1]!Tabla15[[#This Row],[FECHA]],2)</f>
        <v>7</v>
      </c>
      <c r="C98" s="2">
        <f>WEEKDAY([1]!Tabla15[[#This Row],[FECHA]],2)</f>
        <v>7</v>
      </c>
      <c r="D98" s="2">
        <f t="shared" si="2"/>
        <v>6</v>
      </c>
      <c r="E98" s="2">
        <f t="shared" si="3"/>
        <v>23</v>
      </c>
      <c r="F98" s="3">
        <v>649</v>
      </c>
      <c r="G98" s="3">
        <v>2190</v>
      </c>
      <c r="H98" s="3">
        <v>1558</v>
      </c>
      <c r="I98" s="3">
        <v>1336</v>
      </c>
      <c r="J98" s="3">
        <v>23810</v>
      </c>
      <c r="K98" s="3">
        <v>134150</v>
      </c>
      <c r="L98" s="3">
        <v>6405</v>
      </c>
      <c r="M98" s="4">
        <v>4514.2999999999993</v>
      </c>
    </row>
    <row r="99" spans="1:13" ht="15.75" x14ac:dyDescent="0.3">
      <c r="A99" s="5">
        <v>43990.620405092595</v>
      </c>
      <c r="B99" s="6">
        <f>WEEKDAY([1]!Tabla15[[#This Row],[FECHA]],2)</f>
        <v>1</v>
      </c>
      <c r="C99" s="6">
        <f>WEEKDAY([1]!Tabla15[[#This Row],[FECHA]],2)</f>
        <v>1</v>
      </c>
      <c r="D99" s="6">
        <f t="shared" si="2"/>
        <v>6</v>
      </c>
      <c r="E99" s="6">
        <f t="shared" si="3"/>
        <v>24</v>
      </c>
      <c r="F99" s="7">
        <v>74</v>
      </c>
      <c r="G99" s="7">
        <v>2264</v>
      </c>
      <c r="H99" s="7">
        <v>1581</v>
      </c>
      <c r="I99" s="7">
        <v>1333</v>
      </c>
      <c r="J99" s="7">
        <v>24334</v>
      </c>
      <c r="K99" s="7">
        <v>138846</v>
      </c>
      <c r="L99" s="7">
        <v>4696</v>
      </c>
      <c r="M99" s="8">
        <v>61596.999999999978</v>
      </c>
    </row>
    <row r="100" spans="1:13" ht="15.75" x14ac:dyDescent="0.3">
      <c r="A100" s="1">
        <v>43991.642141203702</v>
      </c>
      <c r="B100" s="2">
        <f>WEEKDAY([1]!Tabla15[[#This Row],[FECHA]],2)</f>
        <v>2</v>
      </c>
      <c r="C100" s="2">
        <f>WEEKDAY([1]!Tabla15[[#This Row],[FECHA]],2)</f>
        <v>2</v>
      </c>
      <c r="D100" s="2">
        <f t="shared" si="2"/>
        <v>6</v>
      </c>
      <c r="E100" s="2">
        <f t="shared" si="3"/>
        <v>24</v>
      </c>
      <c r="F100" s="3">
        <v>19</v>
      </c>
      <c r="G100" s="3">
        <v>2283</v>
      </c>
      <c r="H100" s="3">
        <v>1577</v>
      </c>
      <c r="I100" s="3">
        <v>1325</v>
      </c>
      <c r="J100" s="3">
        <v>23115</v>
      </c>
      <c r="K100" s="3">
        <v>142759</v>
      </c>
      <c r="L100" s="3">
        <v>3913</v>
      </c>
      <c r="M100" s="4">
        <v>41953.499999999978</v>
      </c>
    </row>
    <row r="101" spans="1:13" ht="15.75" x14ac:dyDescent="0.3">
      <c r="A101" s="5">
        <v>43992.686932870369</v>
      </c>
      <c r="B101" s="6">
        <f>WEEKDAY([1]!Tabla15[[#This Row],[FECHA]],2)</f>
        <v>3</v>
      </c>
      <c r="C101" s="6">
        <f>WEEKDAY([1]!Tabla15[[#This Row],[FECHA]],2)</f>
        <v>3</v>
      </c>
      <c r="D101" s="6">
        <f t="shared" si="2"/>
        <v>6</v>
      </c>
      <c r="E101" s="6">
        <f t="shared" si="3"/>
        <v>24</v>
      </c>
      <c r="F101" s="7">
        <v>192</v>
      </c>
      <c r="G101" s="7">
        <v>2475</v>
      </c>
      <c r="H101" s="7">
        <v>1590</v>
      </c>
      <c r="I101" s="7">
        <v>1354</v>
      </c>
      <c r="J101" s="7">
        <v>24201</v>
      </c>
      <c r="K101" s="7">
        <v>148496</v>
      </c>
      <c r="L101" s="7">
        <v>5737</v>
      </c>
      <c r="M101" s="8">
        <v>44895.299999999988</v>
      </c>
    </row>
    <row r="102" spans="1:13" ht="15.75" x14ac:dyDescent="0.3">
      <c r="A102" s="1">
        <v>43993.659525462965</v>
      </c>
      <c r="B102" s="2">
        <f>WEEKDAY([1]!Tabla15[[#This Row],[FECHA]],2)</f>
        <v>4</v>
      </c>
      <c r="C102" s="2">
        <f>WEEKDAY([1]!Tabla15[[#This Row],[FECHA]],2)</f>
        <v>4</v>
      </c>
      <c r="D102" s="2">
        <f t="shared" si="2"/>
        <v>6</v>
      </c>
      <c r="E102" s="2">
        <f t="shared" si="3"/>
        <v>24</v>
      </c>
      <c r="F102" s="3">
        <v>173</v>
      </c>
      <c r="G102" s="3">
        <v>2648</v>
      </c>
      <c r="H102" s="3">
        <v>1618</v>
      </c>
      <c r="I102" s="3">
        <v>1379</v>
      </c>
      <c r="J102" s="3">
        <v>25000</v>
      </c>
      <c r="K102" s="3">
        <v>154092</v>
      </c>
      <c r="L102" s="3">
        <v>5596</v>
      </c>
      <c r="M102" s="4">
        <v>40845.399999999987</v>
      </c>
    </row>
    <row r="103" spans="1:13" ht="15.75" x14ac:dyDescent="0.3">
      <c r="A103" s="5">
        <v>43994.678067129629</v>
      </c>
      <c r="B103" s="6">
        <f>WEEKDAY([1]!Tabla15[[#This Row],[FECHA]],2)</f>
        <v>5</v>
      </c>
      <c r="C103" s="6">
        <f>WEEKDAY([1]!Tabla15[[#This Row],[FECHA]],2)</f>
        <v>5</v>
      </c>
      <c r="D103" s="6">
        <f t="shared" si="2"/>
        <v>6</v>
      </c>
      <c r="E103" s="6">
        <f t="shared" si="3"/>
        <v>24</v>
      </c>
      <c r="F103" s="7">
        <v>222</v>
      </c>
      <c r="G103" s="7">
        <v>2870</v>
      </c>
      <c r="H103" s="7">
        <v>1647</v>
      </c>
      <c r="I103" s="7">
        <v>1391</v>
      </c>
      <c r="J103" s="7">
        <v>26618</v>
      </c>
      <c r="K103" s="7">
        <v>160846</v>
      </c>
      <c r="L103" s="7">
        <v>6754</v>
      </c>
      <c r="M103" s="8">
        <v>40664.299999999996</v>
      </c>
    </row>
    <row r="104" spans="1:13" ht="15.75" x14ac:dyDescent="0.3">
      <c r="A104" s="1">
        <v>43995.599872685183</v>
      </c>
      <c r="B104" s="2">
        <f>WEEKDAY([1]!Tabla15[[#This Row],[FECHA]],2)</f>
        <v>6</v>
      </c>
      <c r="C104" s="2">
        <f>WEEKDAY([1]!Tabla15[[#This Row],[FECHA]],2)</f>
        <v>6</v>
      </c>
      <c r="D104" s="2">
        <f t="shared" si="2"/>
        <v>6</v>
      </c>
      <c r="E104" s="2">
        <f t="shared" si="3"/>
        <v>24</v>
      </c>
      <c r="F104" s="3">
        <v>231</v>
      </c>
      <c r="G104" s="3">
        <v>3101</v>
      </c>
      <c r="H104" s="3">
        <v>1656</v>
      </c>
      <c r="I104" s="3">
        <v>1408</v>
      </c>
      <c r="J104" s="3">
        <v>26958</v>
      </c>
      <c r="K104" s="3">
        <v>167355</v>
      </c>
      <c r="L104" s="3">
        <v>6509</v>
      </c>
      <c r="M104" s="4">
        <v>17302.400000000001</v>
      </c>
    </row>
    <row r="105" spans="1:13" ht="15.75" x14ac:dyDescent="0.3">
      <c r="A105" s="5">
        <v>43996.71979166667</v>
      </c>
      <c r="B105" s="6">
        <f>WEEKDAY([1]!Tabla15[[#This Row],[FECHA]],2)</f>
        <v>7</v>
      </c>
      <c r="C105" s="6">
        <f>WEEKDAY([1]!Tabla15[[#This Row],[FECHA]],2)</f>
        <v>7</v>
      </c>
      <c r="D105" s="6">
        <f t="shared" si="2"/>
        <v>6</v>
      </c>
      <c r="E105" s="6">
        <f t="shared" si="3"/>
        <v>24</v>
      </c>
      <c r="F105" s="7">
        <v>222</v>
      </c>
      <c r="G105" s="7">
        <v>3323</v>
      </c>
      <c r="H105" s="7">
        <v>1715</v>
      </c>
      <c r="I105" s="7">
        <v>1465</v>
      </c>
      <c r="J105" s="7">
        <v>27266</v>
      </c>
      <c r="K105" s="7">
        <v>174293</v>
      </c>
      <c r="L105" s="7">
        <v>6938</v>
      </c>
      <c r="M105" s="8">
        <v>5738.8</v>
      </c>
    </row>
    <row r="106" spans="1:13" ht="15.75" x14ac:dyDescent="0.3">
      <c r="A106" s="1">
        <v>43997.641539351855</v>
      </c>
      <c r="B106" s="2">
        <f>WEEKDAY([1]!Tabla15[[#This Row],[FECHA]],2)</f>
        <v>1</v>
      </c>
      <c r="C106" s="2">
        <f>WEEKDAY([1]!Tabla15[[#This Row],[FECHA]],2)</f>
        <v>1</v>
      </c>
      <c r="D106" s="2">
        <f t="shared" si="2"/>
        <v>6</v>
      </c>
      <c r="E106" s="2">
        <f t="shared" si="3"/>
        <v>25</v>
      </c>
      <c r="F106" s="3">
        <v>39</v>
      </c>
      <c r="G106" s="3">
        <v>3362</v>
      </c>
      <c r="H106" s="3">
        <v>1723</v>
      </c>
      <c r="I106" s="3">
        <v>1463</v>
      </c>
      <c r="J106" s="3">
        <v>27282</v>
      </c>
      <c r="K106" s="3">
        <v>179436</v>
      </c>
      <c r="L106" s="3">
        <v>5143</v>
      </c>
      <c r="M106" s="4">
        <v>62376.800000000003</v>
      </c>
    </row>
    <row r="107" spans="1:13" ht="15.75" x14ac:dyDescent="0.3">
      <c r="A107" s="5">
        <v>43998.640324074076</v>
      </c>
      <c r="B107" s="6">
        <f>WEEKDAY([1]!Tabla15[[#This Row],[FECHA]],2)</f>
        <v>2</v>
      </c>
      <c r="C107" s="6">
        <f>WEEKDAY([1]!Tabla15[[#This Row],[FECHA]],2)</f>
        <v>2</v>
      </c>
      <c r="D107" s="6">
        <f t="shared" si="2"/>
        <v>6</v>
      </c>
      <c r="E107" s="6">
        <f t="shared" si="3"/>
        <v>25</v>
      </c>
      <c r="F107" s="7">
        <v>21</v>
      </c>
      <c r="G107" s="7">
        <v>3383</v>
      </c>
      <c r="H107" s="7">
        <v>1727</v>
      </c>
      <c r="I107" s="7">
        <v>1470</v>
      </c>
      <c r="J107" s="7">
        <v>24834</v>
      </c>
      <c r="K107" s="7">
        <v>184449</v>
      </c>
      <c r="L107" s="7">
        <v>5013</v>
      </c>
      <c r="M107" s="8">
        <v>37715.1</v>
      </c>
    </row>
    <row r="108" spans="1:13" ht="15.75" x14ac:dyDescent="0.3">
      <c r="A108" s="1">
        <v>43999.686331018522</v>
      </c>
      <c r="B108" s="2">
        <f>WEEKDAY([1]!Tabla15[[#This Row],[FECHA]],2)</f>
        <v>3</v>
      </c>
      <c r="C108" s="2">
        <f>WEEKDAY([1]!Tabla15[[#This Row],[FECHA]],2)</f>
        <v>3</v>
      </c>
      <c r="D108" s="2">
        <f t="shared" si="2"/>
        <v>6</v>
      </c>
      <c r="E108" s="2">
        <f t="shared" si="3"/>
        <v>25</v>
      </c>
      <c r="F108" s="3">
        <v>232</v>
      </c>
      <c r="G108" s="3">
        <v>3615</v>
      </c>
      <c r="H108" s="3">
        <v>1794</v>
      </c>
      <c r="I108" s="3">
        <v>1572</v>
      </c>
      <c r="J108" s="3">
        <v>35082</v>
      </c>
      <c r="K108" s="3">
        <v>220628</v>
      </c>
      <c r="L108" s="3">
        <v>4757</v>
      </c>
      <c r="M108" s="4">
        <v>43690.80000000001</v>
      </c>
    </row>
    <row r="109" spans="1:13" ht="15.75" x14ac:dyDescent="0.3">
      <c r="A109" s="5">
        <v>44001.022719907407</v>
      </c>
      <c r="B109" s="6">
        <f>WEEKDAY([1]!Tabla15[[#This Row],[FECHA]],2)</f>
        <v>5</v>
      </c>
      <c r="C109" s="6">
        <f>WEEKDAY([1]!Tabla15[[#This Row],[FECHA]],2)</f>
        <v>5</v>
      </c>
      <c r="D109" s="6">
        <f t="shared" si="2"/>
        <v>6</v>
      </c>
      <c r="E109" s="6">
        <f t="shared" si="3"/>
        <v>25</v>
      </c>
      <c r="F109" s="7">
        <v>226</v>
      </c>
      <c r="G109" s="7">
        <v>3841</v>
      </c>
      <c r="H109" s="7">
        <v>1845</v>
      </c>
      <c r="I109" s="7">
        <v>1572</v>
      </c>
      <c r="J109" s="7">
        <v>34821</v>
      </c>
      <c r="K109" s="7">
        <v>225103</v>
      </c>
      <c r="L109" s="7">
        <v>4475</v>
      </c>
      <c r="M109" s="8">
        <v>37031.899999999987</v>
      </c>
    </row>
    <row r="110" spans="1:13" ht="15.75" x14ac:dyDescent="0.3">
      <c r="A110" s="1">
        <v>44001.71162037037</v>
      </c>
      <c r="B110" s="2">
        <f>WEEKDAY([1]!Tabla15[[#This Row],[FECHA]],2)</f>
        <v>5</v>
      </c>
      <c r="C110" s="2">
        <f>WEEKDAY([1]!Tabla15[[#This Row],[FECHA]],2)</f>
        <v>5</v>
      </c>
      <c r="D110" s="2">
        <f t="shared" si="2"/>
        <v>6</v>
      </c>
      <c r="E110" s="2">
        <f t="shared" si="3"/>
        <v>25</v>
      </c>
      <c r="F110" s="3">
        <v>252</v>
      </c>
      <c r="G110" s="3">
        <v>4093</v>
      </c>
      <c r="H110" s="3">
        <v>1911</v>
      </c>
      <c r="I110" s="3"/>
      <c r="J110" s="3">
        <v>35809</v>
      </c>
      <c r="K110" s="3">
        <v>231393</v>
      </c>
      <c r="L110" s="3">
        <v>6290</v>
      </c>
      <c r="M110" s="4">
        <v>41544.999999999993</v>
      </c>
    </row>
    <row r="111" spans="1:13" ht="15.75" x14ac:dyDescent="0.3">
      <c r="A111" s="5">
        <v>44002.654652777775</v>
      </c>
      <c r="B111" s="6">
        <f>WEEKDAY([1]!Tabla15[[#This Row],[FECHA]],2)</f>
        <v>6</v>
      </c>
      <c r="C111" s="6">
        <f>WEEKDAY([1]!Tabla15[[#This Row],[FECHA]],2)</f>
        <v>6</v>
      </c>
      <c r="D111" s="6">
        <f t="shared" si="2"/>
        <v>6</v>
      </c>
      <c r="E111" s="6">
        <f t="shared" si="3"/>
        <v>25</v>
      </c>
      <c r="F111" s="7">
        <v>202</v>
      </c>
      <c r="G111" s="7">
        <v>4295</v>
      </c>
      <c r="H111" s="7">
        <v>1951</v>
      </c>
      <c r="I111" s="7">
        <v>1682</v>
      </c>
      <c r="J111" s="7">
        <v>35844</v>
      </c>
      <c r="K111" s="7">
        <v>236748</v>
      </c>
      <c r="L111" s="7">
        <v>5355</v>
      </c>
      <c r="M111" s="8">
        <v>21692.3</v>
      </c>
    </row>
    <row r="112" spans="1:13" ht="15.75" x14ac:dyDescent="0.3">
      <c r="A112" s="1">
        <v>44003.730439814812</v>
      </c>
      <c r="B112" s="2">
        <f>WEEKDAY([1]!Tabla15[[#This Row],[FECHA]],2)</f>
        <v>7</v>
      </c>
      <c r="C112" s="2">
        <f>WEEKDAY([1]!Tabla15[[#This Row],[FECHA]],2)</f>
        <v>7</v>
      </c>
      <c r="D112" s="2">
        <f t="shared" si="2"/>
        <v>6</v>
      </c>
      <c r="E112" s="2">
        <f t="shared" si="3"/>
        <v>25</v>
      </c>
      <c r="F112" s="3">
        <v>184</v>
      </c>
      <c r="G112" s="3">
        <v>4479</v>
      </c>
      <c r="H112" s="3">
        <v>1996</v>
      </c>
      <c r="I112" s="3">
        <v>1713</v>
      </c>
      <c r="J112" s="3">
        <v>37307</v>
      </c>
      <c r="K112" s="3">
        <v>242355</v>
      </c>
      <c r="L112" s="3">
        <v>5607</v>
      </c>
      <c r="M112" s="4">
        <v>7076.2999999999993</v>
      </c>
    </row>
    <row r="113" spans="1:13" ht="15.75" x14ac:dyDescent="0.3">
      <c r="A113" s="5">
        <v>44004.61378472222</v>
      </c>
      <c r="B113" s="6">
        <f>WEEKDAY([1]!Tabla15[[#This Row],[FECHA]],2)</f>
        <v>1</v>
      </c>
      <c r="C113" s="6">
        <f>WEEKDAY([1]!Tabla15[[#This Row],[FECHA]],2)</f>
        <v>1</v>
      </c>
      <c r="D113" s="6">
        <f t="shared" si="2"/>
        <v>6</v>
      </c>
      <c r="E113" s="6">
        <f t="shared" si="3"/>
        <v>26</v>
      </c>
      <c r="F113" s="7">
        <v>23</v>
      </c>
      <c r="G113" s="7">
        <v>4502</v>
      </c>
      <c r="H113" s="7">
        <v>2014</v>
      </c>
      <c r="I113" s="7">
        <v>1726</v>
      </c>
      <c r="J113" s="7">
        <v>37064</v>
      </c>
      <c r="K113" s="7">
        <v>246963</v>
      </c>
      <c r="L113" s="7">
        <v>4608</v>
      </c>
      <c r="M113" s="8">
        <v>58336.499999999978</v>
      </c>
    </row>
    <row r="114" spans="1:13" ht="15.75" x14ac:dyDescent="0.3">
      <c r="A114" s="1">
        <v>44005.609409722223</v>
      </c>
      <c r="B114" s="2">
        <f>WEEKDAY([1]!Tabla15[[#This Row],[FECHA]],2)</f>
        <v>2</v>
      </c>
      <c r="C114" s="2">
        <f>WEEKDAY([1]!Tabla15[[#This Row],[FECHA]],2)</f>
        <v>2</v>
      </c>
      <c r="D114" s="2">
        <f t="shared" si="2"/>
        <v>6</v>
      </c>
      <c r="E114" s="2">
        <f t="shared" si="3"/>
        <v>26</v>
      </c>
      <c r="F114" s="3">
        <v>3</v>
      </c>
      <c r="G114" s="3">
        <v>4505</v>
      </c>
      <c r="H114" s="3">
        <v>2009</v>
      </c>
      <c r="I114" s="3">
        <v>1720</v>
      </c>
      <c r="J114" s="3">
        <v>35692</v>
      </c>
      <c r="K114" s="3">
        <v>250767</v>
      </c>
      <c r="L114" s="3">
        <v>3804</v>
      </c>
      <c r="M114" s="4">
        <v>42964.700000000012</v>
      </c>
    </row>
    <row r="115" spans="1:13" ht="15.75" x14ac:dyDescent="0.3">
      <c r="A115" s="5">
        <v>44006.670486111114</v>
      </c>
      <c r="B115" s="6">
        <f>WEEKDAY([1]!Tabla15[[#This Row],[FECHA]],2)</f>
        <v>3</v>
      </c>
      <c r="C115" s="6">
        <f>WEEKDAY([1]!Tabla15[[#This Row],[FECHA]],2)</f>
        <v>3</v>
      </c>
      <c r="D115" s="6">
        <f t="shared" si="2"/>
        <v>6</v>
      </c>
      <c r="E115" s="6">
        <f t="shared" si="3"/>
        <v>26</v>
      </c>
      <c r="F115" s="7">
        <v>226</v>
      </c>
      <c r="G115" s="7">
        <v>4731</v>
      </c>
      <c r="H115" s="7">
        <v>2046</v>
      </c>
      <c r="I115" s="7">
        <v>1742</v>
      </c>
      <c r="J115" s="7">
        <v>34592</v>
      </c>
      <c r="K115" s="7">
        <v>254416</v>
      </c>
      <c r="L115" s="7">
        <v>3649</v>
      </c>
      <c r="M115" s="8">
        <v>49721.4</v>
      </c>
    </row>
    <row r="116" spans="1:13" ht="15.75" x14ac:dyDescent="0.3">
      <c r="A116" s="1">
        <v>44007.648715277777</v>
      </c>
      <c r="B116" s="2">
        <f>WEEKDAY([1]!Tabla15[[#This Row],[FECHA]],2)</f>
        <v>4</v>
      </c>
      <c r="C116" s="2">
        <f>WEEKDAY([1]!Tabla15[[#This Row],[FECHA]],2)</f>
        <v>4</v>
      </c>
      <c r="D116" s="2">
        <f t="shared" si="2"/>
        <v>6</v>
      </c>
      <c r="E116" s="2">
        <f t="shared" si="3"/>
        <v>26</v>
      </c>
      <c r="F116" s="3">
        <v>172</v>
      </c>
      <c r="G116" s="3">
        <v>4903</v>
      </c>
      <c r="H116" s="3">
        <v>2078</v>
      </c>
      <c r="I116" s="3">
        <v>1751</v>
      </c>
      <c r="J116" s="3">
        <v>34834</v>
      </c>
      <c r="K116" s="3">
        <v>259064</v>
      </c>
      <c r="L116" s="3">
        <v>4648</v>
      </c>
      <c r="M116" s="4">
        <v>43008.6</v>
      </c>
    </row>
    <row r="117" spans="1:13" ht="15.75" x14ac:dyDescent="0.3">
      <c r="A117" s="5">
        <v>44008.623854166668</v>
      </c>
      <c r="B117" s="6">
        <f>WEEKDAY([1]!Tabla15[[#This Row],[FECHA]],2)</f>
        <v>5</v>
      </c>
      <c r="C117" s="6">
        <f>WEEKDAY([1]!Tabla15[[#This Row],[FECHA]],2)</f>
        <v>5</v>
      </c>
      <c r="D117" s="6">
        <f t="shared" si="2"/>
        <v>6</v>
      </c>
      <c r="E117" s="6">
        <f t="shared" si="3"/>
        <v>26</v>
      </c>
      <c r="F117" s="7">
        <v>165</v>
      </c>
      <c r="G117" s="7">
        <v>5068</v>
      </c>
      <c r="H117" s="7">
        <v>2086</v>
      </c>
      <c r="I117" s="7">
        <v>1772</v>
      </c>
      <c r="J117" s="7">
        <v>34861</v>
      </c>
      <c r="K117" s="7">
        <v>263360</v>
      </c>
      <c r="L117" s="7">
        <v>4296</v>
      </c>
      <c r="M117" s="8">
        <v>56810.099999999991</v>
      </c>
    </row>
    <row r="118" spans="1:13" ht="15.75" x14ac:dyDescent="0.3">
      <c r="A118" s="1">
        <v>44009.653113425928</v>
      </c>
      <c r="B118" s="2">
        <f>WEEKDAY([1]!Tabla15[[#This Row],[FECHA]],2)</f>
        <v>6</v>
      </c>
      <c r="C118" s="2">
        <f>WEEKDAY([1]!Tabla15[[#This Row],[FECHA]],2)</f>
        <v>6</v>
      </c>
      <c r="D118" s="2">
        <f t="shared" si="2"/>
        <v>6</v>
      </c>
      <c r="E118" s="2">
        <f t="shared" si="3"/>
        <v>26</v>
      </c>
      <c r="F118" s="3">
        <v>279</v>
      </c>
      <c r="G118" s="3">
        <v>5347</v>
      </c>
      <c r="H118" s="3">
        <v>2090</v>
      </c>
      <c r="I118" s="3">
        <v>1741</v>
      </c>
      <c r="J118" s="3">
        <v>34364</v>
      </c>
      <c r="K118" s="3">
        <v>267766</v>
      </c>
      <c r="L118" s="3">
        <v>4406</v>
      </c>
      <c r="M118" s="4">
        <v>23835</v>
      </c>
    </row>
    <row r="119" spans="1:13" ht="15.75" x14ac:dyDescent="0.3">
      <c r="A119" s="5">
        <v>44010.671909722223</v>
      </c>
      <c r="B119" s="6">
        <f>WEEKDAY([1]!Tabla15[[#This Row],[FECHA]],2)</f>
        <v>7</v>
      </c>
      <c r="C119" s="6">
        <f>WEEKDAY([1]!Tabla15[[#This Row],[FECHA]],2)</f>
        <v>7</v>
      </c>
      <c r="D119" s="6">
        <f t="shared" si="2"/>
        <v>6</v>
      </c>
      <c r="E119" s="6">
        <f t="shared" si="3"/>
        <v>26</v>
      </c>
      <c r="F119" s="7">
        <v>162</v>
      </c>
      <c r="G119" s="7">
        <v>5509</v>
      </c>
      <c r="H119" s="7">
        <v>2129</v>
      </c>
      <c r="I119" s="7">
        <v>1793</v>
      </c>
      <c r="J119" s="7">
        <v>34263</v>
      </c>
      <c r="K119" s="7">
        <v>271982</v>
      </c>
      <c r="L119" s="7">
        <v>4216</v>
      </c>
      <c r="M119" s="8">
        <v>8769.2000000000007</v>
      </c>
    </row>
    <row r="120" spans="1:13" ht="15.75" x14ac:dyDescent="0.3">
      <c r="A120" s="1">
        <v>44011.692430555559</v>
      </c>
      <c r="B120" s="2">
        <f>WEEKDAY([1]!Tabla15[[#This Row],[FECHA]],2)</f>
        <v>1</v>
      </c>
      <c r="C120" s="2">
        <f>WEEKDAY([1]!Tabla15[[#This Row],[FECHA]],2)</f>
        <v>1</v>
      </c>
      <c r="D120" s="2">
        <f t="shared" si="2"/>
        <v>6</v>
      </c>
      <c r="E120" s="2">
        <f t="shared" si="3"/>
        <v>27</v>
      </c>
      <c r="F120" s="3">
        <v>66</v>
      </c>
      <c r="G120" s="3">
        <v>5575</v>
      </c>
      <c r="H120" s="3">
        <v>2090</v>
      </c>
      <c r="I120" s="3">
        <v>1763</v>
      </c>
      <c r="J120" s="3">
        <v>34270</v>
      </c>
      <c r="K120" s="3">
        <v>275999</v>
      </c>
      <c r="L120" s="3">
        <v>4017</v>
      </c>
      <c r="M120" s="4">
        <v>51922.7</v>
      </c>
    </row>
    <row r="121" spans="1:13" ht="15.75" x14ac:dyDescent="0.3">
      <c r="A121" s="5">
        <v>44012.643958333334</v>
      </c>
      <c r="B121" s="6">
        <f>WEEKDAY([1]!Tabla15[[#This Row],[FECHA]],2)</f>
        <v>2</v>
      </c>
      <c r="C121" s="6">
        <f>WEEKDAY([1]!Tabla15[[#This Row],[FECHA]],2)</f>
        <v>2</v>
      </c>
      <c r="D121" s="6">
        <f t="shared" si="2"/>
        <v>6</v>
      </c>
      <c r="E121" s="6">
        <f t="shared" si="3"/>
        <v>27</v>
      </c>
      <c r="F121" s="7">
        <v>113</v>
      </c>
      <c r="G121" s="7">
        <v>5688</v>
      </c>
      <c r="H121" s="7">
        <v>2106</v>
      </c>
      <c r="I121" s="7">
        <v>1756</v>
      </c>
      <c r="J121" s="7">
        <v>32476</v>
      </c>
      <c r="K121" s="7">
        <v>279393</v>
      </c>
      <c r="L121" s="7">
        <v>3394</v>
      </c>
      <c r="M121" s="8">
        <v>41764.6</v>
      </c>
    </row>
    <row r="122" spans="1:13" ht="15.75" x14ac:dyDescent="0.3">
      <c r="A122" s="1">
        <v>44013.647002314814</v>
      </c>
      <c r="B122" s="2">
        <f>WEEKDAY([1]!Tabla15[[#This Row],[FECHA]],2)</f>
        <v>3</v>
      </c>
      <c r="C122" s="2">
        <f>WEEKDAY([1]!Tabla15[[#This Row],[FECHA]],2)</f>
        <v>3</v>
      </c>
      <c r="D122" s="2">
        <f t="shared" si="2"/>
        <v>7</v>
      </c>
      <c r="E122" s="2">
        <f t="shared" si="3"/>
        <v>27</v>
      </c>
      <c r="F122" s="3">
        <v>65</v>
      </c>
      <c r="G122" s="3">
        <v>5753</v>
      </c>
      <c r="H122" s="3">
        <v>2075</v>
      </c>
      <c r="I122" s="3">
        <v>1720</v>
      </c>
      <c r="J122" s="3">
        <v>30847</v>
      </c>
      <c r="K122" s="3">
        <v>282043</v>
      </c>
      <c r="L122" s="3">
        <v>2650</v>
      </c>
      <c r="M122" s="4">
        <v>49232.799999999988</v>
      </c>
    </row>
    <row r="123" spans="1:13" ht="15.75" x14ac:dyDescent="0.3">
      <c r="A123" s="5">
        <v>44014.652233796296</v>
      </c>
      <c r="B123" s="6">
        <f>WEEKDAY([1]!Tabla15[[#This Row],[FECHA]],2)</f>
        <v>4</v>
      </c>
      <c r="C123" s="6">
        <f>WEEKDAY([1]!Tabla15[[#This Row],[FECHA]],2)</f>
        <v>4</v>
      </c>
      <c r="D123" s="6">
        <f t="shared" si="2"/>
        <v>7</v>
      </c>
      <c r="E123" s="6">
        <f t="shared" si="3"/>
        <v>27</v>
      </c>
      <c r="F123" s="7">
        <v>167</v>
      </c>
      <c r="G123" s="7">
        <v>5920</v>
      </c>
      <c r="H123" s="7">
        <v>2099</v>
      </c>
      <c r="I123" s="7">
        <v>1762</v>
      </c>
      <c r="J123" s="7">
        <v>29374</v>
      </c>
      <c r="K123" s="7">
        <v>284541</v>
      </c>
      <c r="L123" s="7">
        <v>2498</v>
      </c>
      <c r="M123" s="8">
        <v>41214.599999999991</v>
      </c>
    </row>
    <row r="124" spans="1:13" ht="15.75" x14ac:dyDescent="0.3">
      <c r="A124" s="1">
        <v>44015.666458333333</v>
      </c>
      <c r="B124" s="2">
        <f>WEEKDAY([1]!Tabla15[[#This Row],[FECHA]],2)</f>
        <v>5</v>
      </c>
      <c r="C124" s="2">
        <f>WEEKDAY([1]!Tabla15[[#This Row],[FECHA]],2)</f>
        <v>5</v>
      </c>
      <c r="D124" s="2">
        <f t="shared" si="2"/>
        <v>7</v>
      </c>
      <c r="E124" s="2">
        <f t="shared" si="3"/>
        <v>27</v>
      </c>
      <c r="F124" s="3">
        <v>131</v>
      </c>
      <c r="G124" s="3">
        <v>6051</v>
      </c>
      <c r="H124" s="3">
        <v>2107</v>
      </c>
      <c r="I124" s="3">
        <v>1757</v>
      </c>
      <c r="J124" s="3">
        <v>28695</v>
      </c>
      <c r="K124" s="3">
        <v>288089</v>
      </c>
      <c r="L124" s="3">
        <v>3548</v>
      </c>
      <c r="M124" s="4">
        <v>42998.899999999994</v>
      </c>
    </row>
    <row r="125" spans="1:13" ht="15.75" x14ac:dyDescent="0.3">
      <c r="A125" s="5">
        <v>44016.790844907409</v>
      </c>
      <c r="B125" s="6">
        <f>WEEKDAY([1]!Tabla15[[#This Row],[FECHA]],2)</f>
        <v>6</v>
      </c>
      <c r="C125" s="6">
        <f>WEEKDAY([1]!Tabla15[[#This Row],[FECHA]],2)</f>
        <v>6</v>
      </c>
      <c r="D125" s="6">
        <f t="shared" si="2"/>
        <v>7</v>
      </c>
      <c r="E125" s="6">
        <f t="shared" si="3"/>
        <v>27</v>
      </c>
      <c r="F125" s="7">
        <v>141</v>
      </c>
      <c r="G125" s="7">
        <v>6192</v>
      </c>
      <c r="H125" s="7">
        <v>2077</v>
      </c>
      <c r="I125" s="7">
        <v>1731</v>
      </c>
      <c r="J125" s="7">
        <v>28210</v>
      </c>
      <c r="K125" s="7">
        <v>291847</v>
      </c>
      <c r="L125" s="7">
        <v>3758</v>
      </c>
      <c r="M125" s="8">
        <v>19977</v>
      </c>
    </row>
    <row r="126" spans="1:13" ht="15.75" x14ac:dyDescent="0.3">
      <c r="A126" s="1">
        <v>44017.683622685188</v>
      </c>
      <c r="B126" s="2">
        <f>WEEKDAY([1]!Tabla15[[#This Row],[FECHA]],2)</f>
        <v>7</v>
      </c>
      <c r="C126" s="2">
        <f>WEEKDAY([1]!Tabla15[[#This Row],[FECHA]],2)</f>
        <v>7</v>
      </c>
      <c r="D126" s="2">
        <f t="shared" si="2"/>
        <v>7</v>
      </c>
      <c r="E126" s="2">
        <f t="shared" si="3"/>
        <v>27</v>
      </c>
      <c r="F126" s="3">
        <v>116</v>
      </c>
      <c r="G126" s="3">
        <v>6308</v>
      </c>
      <c r="H126" s="3">
        <v>2078</v>
      </c>
      <c r="I126" s="3">
        <v>1736</v>
      </c>
      <c r="J126" s="3">
        <v>28194</v>
      </c>
      <c r="K126" s="3">
        <v>295532</v>
      </c>
      <c r="L126" s="3">
        <v>3685</v>
      </c>
      <c r="M126" s="4">
        <v>10384</v>
      </c>
    </row>
    <row r="127" spans="1:13" ht="15.75" x14ac:dyDescent="0.3">
      <c r="A127" s="5">
        <v>44018.622546296298</v>
      </c>
      <c r="B127" s="6">
        <f>WEEKDAY([1]!Tabla15[[#This Row],[FECHA]],2)</f>
        <v>1</v>
      </c>
      <c r="C127" s="6">
        <f>WEEKDAY([1]!Tabla15[[#This Row],[FECHA]],2)</f>
        <v>1</v>
      </c>
      <c r="D127" s="6">
        <f t="shared" si="2"/>
        <v>7</v>
      </c>
      <c r="E127" s="6">
        <f t="shared" si="3"/>
        <v>28</v>
      </c>
      <c r="F127" s="7">
        <v>76</v>
      </c>
      <c r="G127" s="7">
        <v>6384</v>
      </c>
      <c r="H127" s="7">
        <v>2069</v>
      </c>
      <c r="I127" s="7">
        <v>1747</v>
      </c>
      <c r="J127" s="7">
        <v>27804</v>
      </c>
      <c r="K127" s="7">
        <v>298557</v>
      </c>
      <c r="L127" s="7">
        <v>3025</v>
      </c>
      <c r="M127" s="8">
        <v>58777.599999999962</v>
      </c>
    </row>
    <row r="128" spans="1:13" ht="15.75" x14ac:dyDescent="0.3">
      <c r="A128" s="1">
        <v>44019.634351851855</v>
      </c>
      <c r="B128" s="2">
        <f>WEEKDAY([1]!Tabla15[[#This Row],[FECHA]],2)</f>
        <v>2</v>
      </c>
      <c r="C128" s="2">
        <f>WEEKDAY([1]!Tabla15[[#This Row],[FECHA]],2)</f>
        <v>2</v>
      </c>
      <c r="D128" s="2">
        <f t="shared" si="2"/>
        <v>7</v>
      </c>
      <c r="E128" s="2">
        <f t="shared" si="3"/>
        <v>28</v>
      </c>
      <c r="F128" s="3">
        <v>50</v>
      </c>
      <c r="G128" s="3">
        <v>6434</v>
      </c>
      <c r="H128" s="3">
        <v>2060</v>
      </c>
      <c r="I128" s="3">
        <v>1699</v>
      </c>
      <c r="J128" s="3">
        <v>26340</v>
      </c>
      <c r="K128" s="3">
        <v>301019</v>
      </c>
      <c r="L128" s="3">
        <v>2462</v>
      </c>
      <c r="M128" s="4">
        <v>41328.80000000001</v>
      </c>
    </row>
    <row r="129" spans="1:13" ht="15.75" x14ac:dyDescent="0.3">
      <c r="A129" s="5">
        <v>44020.663217592592</v>
      </c>
      <c r="B129" s="6">
        <f>WEEKDAY([1]!Tabla15[[#This Row],[FECHA]],2)</f>
        <v>3</v>
      </c>
      <c r="C129" s="6">
        <f>WEEKDAY([1]!Tabla15[[#This Row],[FECHA]],2)</f>
        <v>3</v>
      </c>
      <c r="D129" s="6">
        <f t="shared" si="2"/>
        <v>7</v>
      </c>
      <c r="E129" s="6">
        <f t="shared" si="3"/>
        <v>28</v>
      </c>
      <c r="F129" s="7">
        <v>139</v>
      </c>
      <c r="G129" s="7">
        <v>6573</v>
      </c>
      <c r="H129" s="7">
        <v>2053</v>
      </c>
      <c r="I129" s="7">
        <v>1712</v>
      </c>
      <c r="J129" s="7">
        <v>24807</v>
      </c>
      <c r="K129" s="7">
        <v>303083</v>
      </c>
      <c r="L129" s="7">
        <v>2064</v>
      </c>
      <c r="M129" s="8">
        <v>42319.400000000009</v>
      </c>
    </row>
    <row r="130" spans="1:13" ht="15.75" x14ac:dyDescent="0.3">
      <c r="A130" s="1">
        <v>44021.637453703705</v>
      </c>
      <c r="B130" s="2">
        <f>WEEKDAY([1]!Tabla15[[#This Row],[FECHA]],2)</f>
        <v>4</v>
      </c>
      <c r="C130" s="2">
        <f>WEEKDAY([1]!Tabla15[[#This Row],[FECHA]],2)</f>
        <v>4</v>
      </c>
      <c r="D130" s="2">
        <f t="shared" si="2"/>
        <v>7</v>
      </c>
      <c r="E130" s="2">
        <f t="shared" si="3"/>
        <v>28</v>
      </c>
      <c r="F130" s="3">
        <v>109</v>
      </c>
      <c r="G130" s="3">
        <v>6682</v>
      </c>
      <c r="H130" s="3">
        <v>1999</v>
      </c>
      <c r="I130" s="3">
        <v>1670</v>
      </c>
      <c r="J130" s="3">
        <v>24612</v>
      </c>
      <c r="K130" s="3">
        <v>306216</v>
      </c>
      <c r="L130" s="3">
        <v>3133</v>
      </c>
      <c r="M130" s="4">
        <v>38525.099999999991</v>
      </c>
    </row>
    <row r="131" spans="1:13" ht="15.75" x14ac:dyDescent="0.3">
      <c r="A131" s="5">
        <v>44022.679502314815</v>
      </c>
      <c r="B131" s="6">
        <f>WEEKDAY([1]!Tabla15[[#This Row],[FECHA]],2)</f>
        <v>5</v>
      </c>
      <c r="C131" s="6">
        <f>WEEKDAY([1]!Tabla15[[#This Row],[FECHA]],2)</f>
        <v>5</v>
      </c>
      <c r="D131" s="6">
        <f t="shared" ref="D131:D194" si="4">MONTH(A131)</f>
        <v>7</v>
      </c>
      <c r="E131" s="6">
        <f t="shared" ref="E131:E194" si="5">WEEKNUM(A131,2)</f>
        <v>28</v>
      </c>
      <c r="F131" s="7">
        <v>99</v>
      </c>
      <c r="G131" s="7">
        <v>6781</v>
      </c>
      <c r="H131" s="7">
        <v>1990</v>
      </c>
      <c r="I131" s="7">
        <v>1648</v>
      </c>
      <c r="J131" s="7">
        <v>24440</v>
      </c>
      <c r="K131" s="7">
        <v>309274</v>
      </c>
      <c r="L131" s="7">
        <v>3058</v>
      </c>
      <c r="M131" s="8">
        <v>42791.3</v>
      </c>
    </row>
    <row r="132" spans="1:13" ht="15.75" x14ac:dyDescent="0.3">
      <c r="A132" s="1">
        <v>44023.775590277779</v>
      </c>
      <c r="B132" s="2">
        <f>WEEKDAY([1]!Tabla15[[#This Row],[FECHA]],2)</f>
        <v>6</v>
      </c>
      <c r="C132" s="2">
        <f>WEEKDAY([1]!Tabla15[[#This Row],[FECHA]],2)</f>
        <v>6</v>
      </c>
      <c r="D132" s="2">
        <f t="shared" si="4"/>
        <v>7</v>
      </c>
      <c r="E132" s="2">
        <f t="shared" si="5"/>
        <v>28</v>
      </c>
      <c r="F132" s="3">
        <v>100</v>
      </c>
      <c r="G132" s="3">
        <v>6881</v>
      </c>
      <c r="H132" s="3">
        <v>1999</v>
      </c>
      <c r="I132" s="3">
        <v>1653</v>
      </c>
      <c r="J132" s="3">
        <v>24034</v>
      </c>
      <c r="K132" s="3">
        <v>312029</v>
      </c>
      <c r="L132" s="3">
        <v>2755</v>
      </c>
      <c r="M132" s="4">
        <v>22313.199999999997</v>
      </c>
    </row>
    <row r="133" spans="1:13" ht="15.75" x14ac:dyDescent="0.3">
      <c r="A133" s="5">
        <v>44024.770891203705</v>
      </c>
      <c r="B133" s="6">
        <f>WEEKDAY([1]!Tabla15[[#This Row],[FECHA]],2)</f>
        <v>7</v>
      </c>
      <c r="C133" s="6">
        <f>WEEKDAY([1]!Tabla15[[#This Row],[FECHA]],2)</f>
        <v>7</v>
      </c>
      <c r="D133" s="6">
        <f t="shared" si="4"/>
        <v>7</v>
      </c>
      <c r="E133" s="6">
        <f t="shared" si="5"/>
        <v>28</v>
      </c>
      <c r="F133" s="7">
        <v>98</v>
      </c>
      <c r="G133" s="7">
        <v>6979</v>
      </c>
      <c r="H133" s="7">
        <v>1995</v>
      </c>
      <c r="I133" s="7">
        <v>1669</v>
      </c>
      <c r="J133" s="7">
        <v>24166</v>
      </c>
      <c r="K133" s="7">
        <v>315041</v>
      </c>
      <c r="L133" s="7">
        <v>3012</v>
      </c>
      <c r="M133" s="8">
        <v>12418.599999999995</v>
      </c>
    </row>
    <row r="134" spans="1:13" ht="15.75" x14ac:dyDescent="0.3">
      <c r="A134" s="1">
        <v>44025.6249537037</v>
      </c>
      <c r="B134" s="2">
        <f>WEEKDAY([1]!Tabla15[[#This Row],[FECHA]],2)</f>
        <v>1</v>
      </c>
      <c r="C134" s="2">
        <f>WEEKDAY([1]!Tabla15[[#This Row],[FECHA]],2)</f>
        <v>1</v>
      </c>
      <c r="D134" s="2">
        <f t="shared" si="4"/>
        <v>7</v>
      </c>
      <c r="E134" s="2">
        <f t="shared" si="5"/>
        <v>29</v>
      </c>
      <c r="F134" s="3">
        <v>45</v>
      </c>
      <c r="G134" s="3">
        <v>7024</v>
      </c>
      <c r="H134" s="3">
        <v>1931</v>
      </c>
      <c r="I134" s="3">
        <v>1613</v>
      </c>
      <c r="J134" s="3">
        <v>24077</v>
      </c>
      <c r="K134" s="3">
        <v>317657</v>
      </c>
      <c r="L134" s="3">
        <v>2616</v>
      </c>
      <c r="M134" s="4">
        <v>59720.799999999988</v>
      </c>
    </row>
    <row r="135" spans="1:13" ht="15.75" x14ac:dyDescent="0.3">
      <c r="A135" s="5">
        <v>44026.637511574074</v>
      </c>
      <c r="B135" s="6">
        <f>WEEKDAY([1]!Tabla15[[#This Row],[FECHA]],2)</f>
        <v>2</v>
      </c>
      <c r="C135" s="6">
        <f>WEEKDAY([1]!Tabla15[[#This Row],[FECHA]],2)</f>
        <v>2</v>
      </c>
      <c r="D135" s="6">
        <f t="shared" si="4"/>
        <v>7</v>
      </c>
      <c r="E135" s="6">
        <f t="shared" si="5"/>
        <v>29</v>
      </c>
      <c r="F135" s="7">
        <v>45</v>
      </c>
      <c r="G135" s="7">
        <v>7069</v>
      </c>
      <c r="H135" s="7">
        <v>1915</v>
      </c>
      <c r="I135" s="7">
        <v>1596</v>
      </c>
      <c r="J135" s="7">
        <v>23205</v>
      </c>
      <c r="K135" s="7">
        <v>319493</v>
      </c>
      <c r="L135" s="7">
        <v>1836</v>
      </c>
      <c r="M135" s="8">
        <v>39483.9</v>
      </c>
    </row>
    <row r="136" spans="1:13" ht="15.75" x14ac:dyDescent="0.3">
      <c r="A136" s="1">
        <v>44027.655914351853</v>
      </c>
      <c r="B136" s="2">
        <f>WEEKDAY([1]!Tabla15[[#This Row],[FECHA]],2)</f>
        <v>3</v>
      </c>
      <c r="C136" s="2">
        <f>WEEKDAY([1]!Tabla15[[#This Row],[FECHA]],2)</f>
        <v>3</v>
      </c>
      <c r="D136" s="2">
        <f t="shared" si="4"/>
        <v>7</v>
      </c>
      <c r="E136" s="2">
        <f t="shared" si="5"/>
        <v>29</v>
      </c>
      <c r="F136" s="3">
        <v>117</v>
      </c>
      <c r="G136" s="3">
        <v>7186</v>
      </c>
      <c r="H136" s="3">
        <v>1878</v>
      </c>
      <c r="I136" s="3">
        <v>1573</v>
      </c>
      <c r="J136" s="3">
        <v>21934</v>
      </c>
      <c r="K136" s="3">
        <v>321205</v>
      </c>
      <c r="L136" s="3">
        <v>1712</v>
      </c>
      <c r="M136" s="4">
        <v>41764.200000000012</v>
      </c>
    </row>
    <row r="137" spans="1:13" ht="15.75" x14ac:dyDescent="0.3">
      <c r="A137" s="5">
        <v>44028.678877314815</v>
      </c>
      <c r="B137" s="6">
        <f>WEEKDAY([1]!Tabla15[[#This Row],[FECHA]],2)</f>
        <v>4</v>
      </c>
      <c r="C137" s="6">
        <f>WEEKDAY([1]!Tabla15[[#This Row],[FECHA]],2)</f>
        <v>4</v>
      </c>
      <c r="D137" s="6">
        <f t="shared" si="4"/>
        <v>7</v>
      </c>
      <c r="E137" s="6">
        <f t="shared" si="5"/>
        <v>29</v>
      </c>
      <c r="F137" s="7">
        <v>104</v>
      </c>
      <c r="G137" s="7">
        <v>7290</v>
      </c>
      <c r="H137" s="7">
        <v>1821</v>
      </c>
      <c r="I137" s="7">
        <v>1516</v>
      </c>
      <c r="J137" s="7">
        <v>21107</v>
      </c>
      <c r="K137" s="7">
        <v>323680</v>
      </c>
      <c r="L137" s="7">
        <v>2475</v>
      </c>
      <c r="M137" s="8">
        <v>35126.699999999997</v>
      </c>
    </row>
    <row r="138" spans="1:13" ht="15.75" x14ac:dyDescent="0.3">
      <c r="A138" s="1">
        <v>44029.638969907406</v>
      </c>
      <c r="B138" s="2">
        <f>WEEKDAY([1]!Tabla15[[#This Row],[FECHA]],2)</f>
        <v>5</v>
      </c>
      <c r="C138" s="2">
        <f>WEEKDAY([1]!Tabla15[[#This Row],[FECHA]],2)</f>
        <v>5</v>
      </c>
      <c r="D138" s="2">
        <f t="shared" si="4"/>
        <v>7</v>
      </c>
      <c r="E138" s="2">
        <f t="shared" si="5"/>
        <v>29</v>
      </c>
      <c r="F138" s="3">
        <v>98</v>
      </c>
      <c r="G138" s="3">
        <v>7388</v>
      </c>
      <c r="H138" s="3">
        <v>1796</v>
      </c>
      <c r="I138" s="3">
        <v>1502</v>
      </c>
      <c r="J138" s="3">
        <v>21378</v>
      </c>
      <c r="K138" s="3">
        <v>326539</v>
      </c>
      <c r="L138" s="3">
        <v>2859</v>
      </c>
      <c r="M138" s="4">
        <v>43289.399999999994</v>
      </c>
    </row>
    <row r="139" spans="1:13" ht="15.75" x14ac:dyDescent="0.3">
      <c r="A139" s="5">
        <v>44030.667407407411</v>
      </c>
      <c r="B139" s="6">
        <f>WEEKDAY([1]!Tabla15[[#This Row],[FECHA]],2)</f>
        <v>6</v>
      </c>
      <c r="C139" s="6">
        <f>WEEKDAY([1]!Tabla15[[#This Row],[FECHA]],2)</f>
        <v>6</v>
      </c>
      <c r="D139" s="6">
        <f t="shared" si="4"/>
        <v>7</v>
      </c>
      <c r="E139" s="6">
        <f t="shared" si="5"/>
        <v>29</v>
      </c>
      <c r="F139" s="7">
        <v>1057</v>
      </c>
      <c r="G139" s="7">
        <v>8445</v>
      </c>
      <c r="H139" s="7">
        <v>1792</v>
      </c>
      <c r="I139" s="7">
        <v>1465</v>
      </c>
      <c r="J139" s="7">
        <v>20952</v>
      </c>
      <c r="K139" s="7">
        <v>328724</v>
      </c>
      <c r="L139" s="7">
        <v>2185</v>
      </c>
      <c r="M139" s="8">
        <v>17170.5</v>
      </c>
    </row>
    <row r="140" spans="1:13" ht="15.75" x14ac:dyDescent="0.3">
      <c r="A140" s="1">
        <v>44031.726400462961</v>
      </c>
      <c r="B140" s="2">
        <f>WEEKDAY([1]!Tabla15[[#This Row],[FECHA]],2)</f>
        <v>7</v>
      </c>
      <c r="C140" s="2">
        <f>WEEKDAY([1]!Tabla15[[#This Row],[FECHA]],2)</f>
        <v>7</v>
      </c>
      <c r="D140" s="2">
        <f t="shared" si="4"/>
        <v>7</v>
      </c>
      <c r="E140" s="2">
        <f t="shared" si="5"/>
        <v>29</v>
      </c>
      <c r="F140" s="3">
        <v>58</v>
      </c>
      <c r="G140" s="3">
        <v>8503</v>
      </c>
      <c r="H140" s="3">
        <v>1764</v>
      </c>
      <c r="I140" s="3">
        <v>1459</v>
      </c>
      <c r="J140" s="3">
        <v>20633</v>
      </c>
      <c r="K140" s="3">
        <v>330806</v>
      </c>
      <c r="L140" s="3">
        <v>2082</v>
      </c>
      <c r="M140" s="4">
        <v>10235.100000000002</v>
      </c>
    </row>
    <row r="141" spans="1:13" ht="15.75" x14ac:dyDescent="0.3">
      <c r="A141" s="5">
        <v>44032.647858796299</v>
      </c>
      <c r="B141" s="6">
        <f>WEEKDAY([1]!Tabla15[[#This Row],[FECHA]],2)</f>
        <v>1</v>
      </c>
      <c r="C141" s="6">
        <f>WEEKDAY([1]!Tabla15[[#This Row],[FECHA]],2)</f>
        <v>1</v>
      </c>
      <c r="D141" s="6">
        <f t="shared" si="4"/>
        <v>7</v>
      </c>
      <c r="E141" s="6">
        <f t="shared" si="5"/>
        <v>30</v>
      </c>
      <c r="F141" s="7">
        <v>130</v>
      </c>
      <c r="G141" s="7">
        <v>8633</v>
      </c>
      <c r="H141" s="7">
        <v>1753</v>
      </c>
      <c r="I141" s="7">
        <v>1469</v>
      </c>
      <c r="J141" s="7">
        <v>20404</v>
      </c>
      <c r="K141" s="7">
        <v>332905</v>
      </c>
      <c r="L141" s="7">
        <v>2099</v>
      </c>
      <c r="M141" s="8">
        <v>54699.799999999996</v>
      </c>
    </row>
    <row r="142" spans="1:13" ht="15.75" x14ac:dyDescent="0.3">
      <c r="A142" s="1">
        <v>44033.671053240738</v>
      </c>
      <c r="B142" s="2">
        <f>WEEKDAY([1]!Tabla15[[#This Row],[FECHA]],2)</f>
        <v>2</v>
      </c>
      <c r="C142" s="2">
        <f>WEEKDAY([1]!Tabla15[[#This Row],[FECHA]],2)</f>
        <v>2</v>
      </c>
      <c r="D142" s="2">
        <f t="shared" si="4"/>
        <v>7</v>
      </c>
      <c r="E142" s="2">
        <f t="shared" si="5"/>
        <v>30</v>
      </c>
      <c r="F142" s="3">
        <v>44</v>
      </c>
      <c r="G142" s="3">
        <v>8677</v>
      </c>
      <c r="H142" s="3">
        <v>1728</v>
      </c>
      <c r="I142" s="3"/>
      <c r="J142" s="3">
        <v>19190</v>
      </c>
      <c r="K142" s="3">
        <v>334561</v>
      </c>
      <c r="L142" s="3">
        <v>1656</v>
      </c>
      <c r="M142" s="4">
        <v>39943.799999999996</v>
      </c>
    </row>
    <row r="143" spans="1:13" ht="15.75" x14ac:dyDescent="0.3">
      <c r="A143" s="5">
        <v>44034.646863425929</v>
      </c>
      <c r="B143" s="6">
        <f>WEEKDAY([1]!Tabla15[[#This Row],[FECHA]],2)</f>
        <v>3</v>
      </c>
      <c r="C143" s="6">
        <f>WEEKDAY([1]!Tabla15[[#This Row],[FECHA]],2)</f>
        <v>3</v>
      </c>
      <c r="D143" s="6">
        <f t="shared" si="4"/>
        <v>7</v>
      </c>
      <c r="E143" s="6">
        <f t="shared" si="5"/>
        <v>30</v>
      </c>
      <c r="F143" s="7">
        <v>45</v>
      </c>
      <c r="G143" s="7">
        <v>8722</v>
      </c>
      <c r="H143" s="7">
        <v>1688</v>
      </c>
      <c r="I143" s="7">
        <v>1388</v>
      </c>
      <c r="J143" s="7">
        <v>18439</v>
      </c>
      <c r="K143" s="7">
        <v>336302</v>
      </c>
      <c r="L143" s="7">
        <v>1741</v>
      </c>
      <c r="M143" s="8">
        <v>41562.700000000019</v>
      </c>
    </row>
    <row r="144" spans="1:13" ht="15.75" x14ac:dyDescent="0.3">
      <c r="A144" s="1">
        <v>44035.692141203705</v>
      </c>
      <c r="B144" s="2">
        <f>WEEKDAY([1]!Tabla15[[#This Row],[FECHA]],2)</f>
        <v>4</v>
      </c>
      <c r="C144" s="2">
        <f>WEEKDAY([1]!Tabla15[[#This Row],[FECHA]],2)</f>
        <v>4</v>
      </c>
      <c r="D144" s="2">
        <f t="shared" si="4"/>
        <v>7</v>
      </c>
      <c r="E144" s="2">
        <f t="shared" si="5"/>
        <v>30</v>
      </c>
      <c r="F144" s="3">
        <v>116</v>
      </c>
      <c r="G144" s="3">
        <v>8838</v>
      </c>
      <c r="H144" s="3">
        <v>1670</v>
      </c>
      <c r="I144" s="3">
        <v>1377</v>
      </c>
      <c r="J144" s="3">
        <v>18490</v>
      </c>
      <c r="K144" s="3">
        <v>338673</v>
      </c>
      <c r="L144" s="3">
        <v>2371</v>
      </c>
      <c r="M144" s="4">
        <v>37731.80000000001</v>
      </c>
    </row>
    <row r="145" spans="1:13" ht="15.75" x14ac:dyDescent="0.3">
      <c r="A145" s="5">
        <v>44036.796388888892</v>
      </c>
      <c r="B145" s="6">
        <f>WEEKDAY([1]!Tabla15[[#This Row],[FECHA]],2)</f>
        <v>5</v>
      </c>
      <c r="C145" s="6">
        <f>WEEKDAY([1]!Tabla15[[#This Row],[FECHA]],2)</f>
        <v>5</v>
      </c>
      <c r="D145" s="6">
        <f t="shared" si="4"/>
        <v>7</v>
      </c>
      <c r="E145" s="6">
        <f t="shared" si="5"/>
        <v>30</v>
      </c>
      <c r="F145" s="7">
        <v>76</v>
      </c>
      <c r="G145" s="7">
        <v>8914</v>
      </c>
      <c r="H145" s="7">
        <v>1636</v>
      </c>
      <c r="I145" s="7"/>
      <c r="J145" s="7">
        <v>18694</v>
      </c>
      <c r="K145" s="7">
        <v>341218</v>
      </c>
      <c r="L145" s="7">
        <v>2545</v>
      </c>
      <c r="M145" s="8">
        <v>38764.19999999999</v>
      </c>
    </row>
    <row r="146" spans="1:13" ht="15.75" x14ac:dyDescent="0.3">
      <c r="A146" s="1">
        <v>44037.777013888888</v>
      </c>
      <c r="B146" s="2">
        <f>WEEKDAY([1]!Tabla15[[#This Row],[FECHA]],2)</f>
        <v>6</v>
      </c>
      <c r="C146" s="2">
        <f>WEEKDAY([1]!Tabla15[[#This Row],[FECHA]],2)</f>
        <v>6</v>
      </c>
      <c r="D146" s="2">
        <f t="shared" si="4"/>
        <v>7</v>
      </c>
      <c r="E146" s="2">
        <f t="shared" si="5"/>
        <v>30</v>
      </c>
      <c r="F146" s="3">
        <v>106</v>
      </c>
      <c r="G146" s="3">
        <v>9020</v>
      </c>
      <c r="H146" s="3">
        <v>1612</v>
      </c>
      <c r="I146" s="3">
        <v>1312</v>
      </c>
      <c r="J146" s="3">
        <v>18403</v>
      </c>
      <c r="K146" s="3">
        <v>343505</v>
      </c>
      <c r="L146" s="3">
        <v>2287</v>
      </c>
      <c r="M146" s="4">
        <v>22728.799999999996</v>
      </c>
    </row>
    <row r="147" spans="1:13" ht="15.75" x14ac:dyDescent="0.3">
      <c r="A147" s="5">
        <v>44038.784050925926</v>
      </c>
      <c r="B147" s="6">
        <f>WEEKDAY([1]!Tabla15[[#This Row],[FECHA]],2)</f>
        <v>7</v>
      </c>
      <c r="C147" s="6">
        <f>WEEKDAY([1]!Tabla15[[#This Row],[FECHA]],2)</f>
        <v>7</v>
      </c>
      <c r="D147" s="6">
        <f t="shared" si="4"/>
        <v>7</v>
      </c>
      <c r="E147" s="6">
        <f t="shared" si="5"/>
        <v>30</v>
      </c>
      <c r="F147" s="7">
        <v>92</v>
      </c>
      <c r="G147" s="7">
        <v>9112</v>
      </c>
      <c r="H147" s="7">
        <v>1592</v>
      </c>
      <c r="I147" s="7">
        <v>1295</v>
      </c>
      <c r="J147" s="7">
        <v>18583</v>
      </c>
      <c r="K147" s="7">
        <v>345703</v>
      </c>
      <c r="L147" s="7">
        <v>2198</v>
      </c>
      <c r="M147" s="8">
        <v>10368.200000000003</v>
      </c>
    </row>
    <row r="148" spans="1:13" ht="15.75" x14ac:dyDescent="0.3">
      <c r="A148" s="1">
        <v>44039.655416666668</v>
      </c>
      <c r="B148" s="2">
        <f>WEEKDAY([1]!Tabla15[[#This Row],[FECHA]],2)</f>
        <v>1</v>
      </c>
      <c r="C148" s="2">
        <f>WEEKDAY([1]!Tabla15[[#This Row],[FECHA]],2)</f>
        <v>1</v>
      </c>
      <c r="D148" s="2">
        <f t="shared" si="4"/>
        <v>7</v>
      </c>
      <c r="E148" s="2">
        <f t="shared" si="5"/>
        <v>31</v>
      </c>
      <c r="F148" s="3">
        <v>75</v>
      </c>
      <c r="G148" s="3">
        <v>9187</v>
      </c>
      <c r="H148" s="3">
        <v>1555</v>
      </c>
      <c r="I148" s="3">
        <v>1271</v>
      </c>
      <c r="J148" s="3">
        <v>18782</v>
      </c>
      <c r="K148" s="3">
        <v>347836</v>
      </c>
      <c r="L148" s="3">
        <v>2133</v>
      </c>
      <c r="M148" s="4">
        <v>50253.599999999999</v>
      </c>
    </row>
    <row r="149" spans="1:13" ht="15.75" x14ac:dyDescent="0.3">
      <c r="A149" s="5">
        <v>44040.64266203704</v>
      </c>
      <c r="B149" s="6">
        <f>WEEKDAY([1]!Tabla15[[#This Row],[FECHA]],2)</f>
        <v>2</v>
      </c>
      <c r="C149" s="6">
        <f>WEEKDAY([1]!Tabla15[[#This Row],[FECHA]],2)</f>
        <v>2</v>
      </c>
      <c r="D149" s="6">
        <f t="shared" si="4"/>
        <v>7</v>
      </c>
      <c r="E149" s="6">
        <f t="shared" si="5"/>
        <v>31</v>
      </c>
      <c r="F149" s="7">
        <v>53</v>
      </c>
      <c r="G149" s="7">
        <v>9240</v>
      </c>
      <c r="H149" s="7">
        <v>1529</v>
      </c>
      <c r="I149" s="7">
        <v>1208</v>
      </c>
      <c r="J149" s="7">
        <v>18228</v>
      </c>
      <c r="K149" s="7">
        <v>349712</v>
      </c>
      <c r="L149" s="7">
        <v>1876</v>
      </c>
      <c r="M149" s="8">
        <v>34517.499999999985</v>
      </c>
    </row>
    <row r="150" spans="1:13" ht="15.75" x14ac:dyDescent="0.3">
      <c r="A150" s="1">
        <v>44041.672106481485</v>
      </c>
      <c r="B150" s="2">
        <f>WEEKDAY([1]!Tabla15[[#This Row],[FECHA]],2)</f>
        <v>3</v>
      </c>
      <c r="C150" s="2">
        <f>WEEKDAY([1]!Tabla15[[#This Row],[FECHA]],2)</f>
        <v>3</v>
      </c>
      <c r="D150" s="2">
        <f t="shared" si="4"/>
        <v>7</v>
      </c>
      <c r="E150" s="2">
        <f t="shared" si="5"/>
        <v>31</v>
      </c>
      <c r="F150" s="3">
        <v>38</v>
      </c>
      <c r="G150" s="3">
        <v>9278</v>
      </c>
      <c r="H150" s="3">
        <v>1485</v>
      </c>
      <c r="I150" s="3">
        <v>1185</v>
      </c>
      <c r="J150" s="3">
        <v>17740</v>
      </c>
      <c r="K150" s="3">
        <v>351485</v>
      </c>
      <c r="L150" s="3">
        <v>1773</v>
      </c>
      <c r="M150" s="4">
        <v>36509.899999999994</v>
      </c>
    </row>
    <row r="151" spans="1:13" ht="15.75" x14ac:dyDescent="0.3">
      <c r="A151" s="5">
        <v>44042.659247685187</v>
      </c>
      <c r="B151" s="6">
        <f>WEEKDAY([1]!Tabla15[[#This Row],[FECHA]],2)</f>
        <v>4</v>
      </c>
      <c r="C151" s="6">
        <f>WEEKDAY([1]!Tabla15[[#This Row],[FECHA]],2)</f>
        <v>4</v>
      </c>
      <c r="D151" s="6">
        <f t="shared" si="4"/>
        <v>7</v>
      </c>
      <c r="E151" s="6">
        <f t="shared" si="5"/>
        <v>31</v>
      </c>
      <c r="F151" s="7">
        <v>99</v>
      </c>
      <c r="G151" s="7">
        <v>9377</v>
      </c>
      <c r="H151" s="7">
        <v>1463</v>
      </c>
      <c r="I151" s="7">
        <v>1162</v>
      </c>
      <c r="J151" s="7">
        <v>17531</v>
      </c>
      <c r="K151" s="7">
        <v>353433</v>
      </c>
      <c r="L151" s="7">
        <v>1948</v>
      </c>
      <c r="M151" s="8">
        <v>35365.100000000006</v>
      </c>
    </row>
    <row r="152" spans="1:13" ht="15.75" x14ac:dyDescent="0.3">
      <c r="A152" s="1">
        <v>44043.64371527778</v>
      </c>
      <c r="B152" s="2">
        <f>WEEKDAY([1]!Tabla15[[#This Row],[FECHA]],2)</f>
        <v>5</v>
      </c>
      <c r="C152" s="2">
        <f>WEEKDAY([1]!Tabla15[[#This Row],[FECHA]],2)</f>
        <v>5</v>
      </c>
      <c r="D152" s="2">
        <f t="shared" si="4"/>
        <v>7</v>
      </c>
      <c r="E152" s="2">
        <f t="shared" si="5"/>
        <v>31</v>
      </c>
      <c r="F152" s="3">
        <v>80</v>
      </c>
      <c r="G152" s="3">
        <v>9457</v>
      </c>
      <c r="H152" s="3">
        <v>1445</v>
      </c>
      <c r="I152" s="3">
        <v>1159</v>
      </c>
      <c r="J152" s="3">
        <v>17883</v>
      </c>
      <c r="K152" s="3">
        <v>355556</v>
      </c>
      <c r="L152" s="3">
        <v>2123</v>
      </c>
      <c r="M152" s="4">
        <v>36707.599999999999</v>
      </c>
    </row>
    <row r="153" spans="1:13" ht="15.75" x14ac:dyDescent="0.3">
      <c r="A153" s="5">
        <v>44044.69866898148</v>
      </c>
      <c r="B153" s="6">
        <f>WEEKDAY([1]!Tabla15[[#This Row],[FECHA]],2)</f>
        <v>6</v>
      </c>
      <c r="C153" s="6">
        <f>WEEKDAY([1]!Tabla15[[#This Row],[FECHA]],2)</f>
        <v>6</v>
      </c>
      <c r="D153" s="6">
        <f t="shared" si="4"/>
        <v>8</v>
      </c>
      <c r="E153" s="6">
        <f t="shared" si="5"/>
        <v>31</v>
      </c>
      <c r="F153" s="7">
        <v>76</v>
      </c>
      <c r="G153" s="7">
        <v>9533</v>
      </c>
      <c r="H153" s="7">
        <v>1445</v>
      </c>
      <c r="I153" s="7">
        <v>1158</v>
      </c>
      <c r="J153" s="7">
        <v>17621</v>
      </c>
      <c r="K153" s="7">
        <v>357535</v>
      </c>
      <c r="L153" s="7">
        <v>1979</v>
      </c>
      <c r="M153" s="8">
        <v>19627.300000000003</v>
      </c>
    </row>
    <row r="154" spans="1:13" ht="15.75" x14ac:dyDescent="0.3">
      <c r="A154" s="1">
        <v>44045.696655092594</v>
      </c>
      <c r="B154" s="2">
        <f>WEEKDAY([1]!Tabla15[[#This Row],[FECHA]],2)</f>
        <v>7</v>
      </c>
      <c r="C154" s="2">
        <f>WEEKDAY([1]!Tabla15[[#This Row],[FECHA]],2)</f>
        <v>7</v>
      </c>
      <c r="D154" s="2">
        <f t="shared" si="4"/>
        <v>8</v>
      </c>
      <c r="E154" s="2">
        <f t="shared" si="5"/>
        <v>31</v>
      </c>
      <c r="F154" s="3">
        <v>75</v>
      </c>
      <c r="G154" s="3">
        <v>9608</v>
      </c>
      <c r="H154" s="3">
        <v>1437</v>
      </c>
      <c r="I154" s="3">
        <v>1151</v>
      </c>
      <c r="J154" s="3">
        <v>17712</v>
      </c>
      <c r="K154" s="3">
        <v>359616</v>
      </c>
      <c r="L154" s="3">
        <v>2081</v>
      </c>
      <c r="M154" s="4">
        <v>8290.2000000000007</v>
      </c>
    </row>
    <row r="155" spans="1:13" ht="15.75" x14ac:dyDescent="0.3">
      <c r="A155" s="5">
        <v>44046.659618055557</v>
      </c>
      <c r="B155" s="6">
        <f>WEEKDAY([1]!Tabla15[[#This Row],[FECHA]],2)</f>
        <v>1</v>
      </c>
      <c r="C155" s="6">
        <f>WEEKDAY([1]!Tabla15[[#This Row],[FECHA]],2)</f>
        <v>1</v>
      </c>
      <c r="D155" s="6">
        <f t="shared" si="4"/>
        <v>8</v>
      </c>
      <c r="E155" s="6">
        <f t="shared" si="5"/>
        <v>32</v>
      </c>
      <c r="F155" s="7">
        <v>99</v>
      </c>
      <c r="G155" s="7">
        <v>9707</v>
      </c>
      <c r="H155" s="7">
        <v>1419</v>
      </c>
      <c r="I155" s="7">
        <v>1140</v>
      </c>
      <c r="J155" s="7">
        <v>17810</v>
      </c>
      <c r="K155" s="7">
        <v>361378</v>
      </c>
      <c r="L155" s="7">
        <v>1762</v>
      </c>
      <c r="M155" s="8">
        <v>47144.1</v>
      </c>
    </row>
    <row r="156" spans="1:13" ht="15.75" x14ac:dyDescent="0.3">
      <c r="A156" s="1">
        <v>44047.665011574078</v>
      </c>
      <c r="B156" s="2">
        <f>WEEKDAY([1]!Tabla15[[#This Row],[FECHA]],2)</f>
        <v>2</v>
      </c>
      <c r="C156" s="2">
        <f>WEEKDAY([1]!Tabla15[[#This Row],[FECHA]],2)</f>
        <v>2</v>
      </c>
      <c r="D156" s="2">
        <f t="shared" si="4"/>
        <v>8</v>
      </c>
      <c r="E156" s="2">
        <f t="shared" si="5"/>
        <v>32</v>
      </c>
      <c r="F156" s="3">
        <v>38</v>
      </c>
      <c r="G156" s="3">
        <v>9745</v>
      </c>
      <c r="H156" s="3">
        <v>1405</v>
      </c>
      <c r="I156" s="3">
        <v>1126</v>
      </c>
      <c r="J156" s="3">
        <v>16887</v>
      </c>
      <c r="K156" s="3">
        <v>362840</v>
      </c>
      <c r="L156" s="3">
        <v>1462</v>
      </c>
      <c r="M156" s="4">
        <v>36768.6</v>
      </c>
    </row>
    <row r="157" spans="1:13" ht="15.75" x14ac:dyDescent="0.3">
      <c r="A157" s="5">
        <v>44048.674525462964</v>
      </c>
      <c r="B157" s="6">
        <f>WEEKDAY([1]!Tabla15[[#This Row],[FECHA]],2)</f>
        <v>3</v>
      </c>
      <c r="C157" s="6">
        <f>WEEKDAY([1]!Tabla15[[#This Row],[FECHA]],2)</f>
        <v>3</v>
      </c>
      <c r="D157" s="6">
        <f t="shared" si="4"/>
        <v>8</v>
      </c>
      <c r="E157" s="6">
        <f t="shared" si="5"/>
        <v>32</v>
      </c>
      <c r="F157" s="7">
        <v>47</v>
      </c>
      <c r="G157" s="7">
        <v>9792</v>
      </c>
      <c r="H157" s="7">
        <v>1400</v>
      </c>
      <c r="I157" s="7">
        <v>1092</v>
      </c>
      <c r="J157" s="7">
        <v>16640</v>
      </c>
      <c r="K157" s="7">
        <v>364621</v>
      </c>
      <c r="L157" s="7">
        <v>1781</v>
      </c>
      <c r="M157" s="8">
        <v>40891.199999999997</v>
      </c>
    </row>
    <row r="158" spans="1:13" ht="15.75" x14ac:dyDescent="0.3">
      <c r="A158" s="1">
        <v>44049.657476851855</v>
      </c>
      <c r="B158" s="2">
        <f>WEEKDAY([1]!Tabla15[[#This Row],[FECHA]],2)</f>
        <v>4</v>
      </c>
      <c r="C158" s="2">
        <f>WEEKDAY([1]!Tabla15[[#This Row],[FECHA]],2)</f>
        <v>4</v>
      </c>
      <c r="D158" s="2">
        <f t="shared" si="4"/>
        <v>8</v>
      </c>
      <c r="E158" s="2">
        <f t="shared" si="5"/>
        <v>32</v>
      </c>
      <c r="F158" s="3">
        <v>97</v>
      </c>
      <c r="G158" s="3">
        <v>9889</v>
      </c>
      <c r="H158" s="3">
        <v>1358</v>
      </c>
      <c r="I158" s="3">
        <v>1051</v>
      </c>
      <c r="J158" s="3">
        <v>16614</v>
      </c>
      <c r="K158" s="3">
        <v>366670</v>
      </c>
      <c r="L158" s="3">
        <v>2049</v>
      </c>
      <c r="M158" s="4">
        <v>38799.60000000002</v>
      </c>
    </row>
    <row r="159" spans="1:13" ht="15.75" x14ac:dyDescent="0.3">
      <c r="A159" s="5">
        <v>44050.749652777777</v>
      </c>
      <c r="B159" s="6">
        <f>WEEKDAY([1]!Tabla15[[#This Row],[FECHA]],2)</f>
        <v>5</v>
      </c>
      <c r="C159" s="6">
        <f>WEEKDAY([1]!Tabla15[[#This Row],[FECHA]],2)</f>
        <v>5</v>
      </c>
      <c r="D159" s="6">
        <f t="shared" si="4"/>
        <v>8</v>
      </c>
      <c r="E159" s="6">
        <f t="shared" si="5"/>
        <v>32</v>
      </c>
      <c r="F159" s="7">
        <v>69</v>
      </c>
      <c r="G159" s="7">
        <v>9958</v>
      </c>
      <c r="H159" s="7">
        <v>1348</v>
      </c>
      <c r="I159" s="7">
        <v>1044</v>
      </c>
      <c r="J159" s="7">
        <v>16699</v>
      </c>
      <c r="K159" s="7">
        <v>368820</v>
      </c>
      <c r="L159" s="7">
        <v>2150</v>
      </c>
      <c r="M159" s="8">
        <v>40232.499999999993</v>
      </c>
    </row>
    <row r="160" spans="1:13" ht="15.75" x14ac:dyDescent="0.3">
      <c r="A160" s="1">
        <v>44051.754537037035</v>
      </c>
      <c r="B160" s="2">
        <f>WEEKDAY([1]!Tabla15[[#This Row],[FECHA]],2)</f>
        <v>6</v>
      </c>
      <c r="C160" s="2">
        <f>WEEKDAY([1]!Tabla15[[#This Row],[FECHA]],2)</f>
        <v>6</v>
      </c>
      <c r="D160" s="2">
        <f t="shared" si="4"/>
        <v>8</v>
      </c>
      <c r="E160" s="2">
        <f t="shared" si="5"/>
        <v>32</v>
      </c>
      <c r="F160" s="3">
        <v>53</v>
      </c>
      <c r="G160" s="3">
        <v>10011</v>
      </c>
      <c r="H160" s="3">
        <v>1305</v>
      </c>
      <c r="I160" s="3">
        <v>1003</v>
      </c>
      <c r="J160" s="3">
        <v>16880</v>
      </c>
      <c r="K160" s="3">
        <v>371021</v>
      </c>
      <c r="L160" s="3">
        <v>2201</v>
      </c>
      <c r="M160" s="4">
        <v>15882.300000000001</v>
      </c>
    </row>
    <row r="161" spans="1:13" ht="15.75" x14ac:dyDescent="0.3">
      <c r="A161" s="5">
        <v>44052.748252314814</v>
      </c>
      <c r="B161" s="6">
        <f>WEEKDAY([1]!Tabla15[[#This Row],[FECHA]],2)</f>
        <v>7</v>
      </c>
      <c r="C161" s="6">
        <f>WEEKDAY([1]!Tabla15[[#This Row],[FECHA]],2)</f>
        <v>7</v>
      </c>
      <c r="D161" s="6">
        <f t="shared" si="4"/>
        <v>8</v>
      </c>
      <c r="E161" s="6">
        <f t="shared" si="5"/>
        <v>32</v>
      </c>
      <c r="F161" s="7">
        <v>66</v>
      </c>
      <c r="G161" s="7">
        <v>10077</v>
      </c>
      <c r="H161" s="7">
        <v>1276</v>
      </c>
      <c r="I161" s="7">
        <v>978</v>
      </c>
      <c r="J161" s="7">
        <v>17153</v>
      </c>
      <c r="K161" s="7">
        <v>373057</v>
      </c>
      <c r="L161" s="7">
        <v>2036</v>
      </c>
      <c r="M161" s="8">
        <v>7464.4</v>
      </c>
    </row>
    <row r="162" spans="1:13" ht="15.75" x14ac:dyDescent="0.3">
      <c r="A162" s="1">
        <v>44053.634641203702</v>
      </c>
      <c r="B162" s="2">
        <f>WEEKDAY([1]!Tabla15[[#This Row],[FECHA]],2)</f>
        <v>1</v>
      </c>
      <c r="C162" s="2">
        <f>WEEKDAY([1]!Tabla15[[#This Row],[FECHA]],2)</f>
        <v>1</v>
      </c>
      <c r="D162" s="2">
        <f t="shared" si="4"/>
        <v>8</v>
      </c>
      <c r="E162" s="2">
        <f t="shared" si="5"/>
        <v>33</v>
      </c>
      <c r="F162" s="3">
        <v>62</v>
      </c>
      <c r="G162" s="3">
        <v>10139</v>
      </c>
      <c r="H162" s="3">
        <v>1280</v>
      </c>
      <c r="I162" s="3">
        <v>994</v>
      </c>
      <c r="J162" s="3">
        <v>17563</v>
      </c>
      <c r="K162" s="3">
        <v>375045</v>
      </c>
      <c r="L162" s="3">
        <v>1988</v>
      </c>
      <c r="M162" s="4">
        <v>49694.299999999981</v>
      </c>
    </row>
    <row r="163" spans="1:13" ht="15.75" x14ac:dyDescent="0.3">
      <c r="A163" s="5">
        <v>44054.642187500001</v>
      </c>
      <c r="B163" s="6">
        <f>WEEKDAY([1]!Tabla15[[#This Row],[FECHA]],2)</f>
        <v>2</v>
      </c>
      <c r="C163" s="6">
        <f>WEEKDAY([1]!Tabla15[[#This Row],[FECHA]],2)</f>
        <v>2</v>
      </c>
      <c r="D163" s="6">
        <f t="shared" si="4"/>
        <v>8</v>
      </c>
      <c r="E163" s="6">
        <f t="shared" si="5"/>
        <v>33</v>
      </c>
      <c r="F163" s="7">
        <v>39</v>
      </c>
      <c r="G163" s="7">
        <v>10178</v>
      </c>
      <c r="H163" s="7">
        <v>1268</v>
      </c>
      <c r="I163" s="7">
        <v>986</v>
      </c>
      <c r="J163" s="7">
        <v>16897</v>
      </c>
      <c r="K163" s="7">
        <v>376611</v>
      </c>
      <c r="L163" s="7">
        <v>1566</v>
      </c>
      <c r="M163" s="8">
        <v>35360.69999999999</v>
      </c>
    </row>
    <row r="164" spans="1:13" ht="15.75" x14ac:dyDescent="0.3">
      <c r="A164" s="1">
        <v>44055.66265046296</v>
      </c>
      <c r="B164" s="2">
        <f>WEEKDAY([1]!Tabla15[[#This Row],[FECHA]],2)</f>
        <v>3</v>
      </c>
      <c r="C164" s="2">
        <f>WEEKDAY([1]!Tabla15[[#This Row],[FECHA]],2)</f>
        <v>3</v>
      </c>
      <c r="D164" s="2">
        <f t="shared" si="4"/>
        <v>8</v>
      </c>
      <c r="E164" s="2">
        <f t="shared" si="5"/>
        <v>33</v>
      </c>
      <c r="F164" s="3">
        <v>27</v>
      </c>
      <c r="G164" s="3">
        <v>10205</v>
      </c>
      <c r="H164" s="3">
        <v>1255</v>
      </c>
      <c r="I164" s="3">
        <v>973</v>
      </c>
      <c r="J164" s="3">
        <v>16544</v>
      </c>
      <c r="K164" s="3">
        <v>378156</v>
      </c>
      <c r="L164" s="3">
        <v>1545</v>
      </c>
      <c r="M164" s="4">
        <v>45575.69999999999</v>
      </c>
    </row>
    <row r="165" spans="1:13" ht="15.75" x14ac:dyDescent="0.3">
      <c r="A165" s="5">
        <v>44056.680717592593</v>
      </c>
      <c r="B165" s="6">
        <f>WEEKDAY([1]!Tabla15[[#This Row],[FECHA]],2)</f>
        <v>4</v>
      </c>
      <c r="C165" s="6">
        <f>WEEKDAY([1]!Tabla15[[#This Row],[FECHA]],2)</f>
        <v>4</v>
      </c>
      <c r="D165" s="6">
        <f t="shared" si="4"/>
        <v>8</v>
      </c>
      <c r="E165" s="6">
        <f t="shared" si="5"/>
        <v>33</v>
      </c>
      <c r="F165" s="7">
        <v>94</v>
      </c>
      <c r="G165" s="7">
        <v>10299</v>
      </c>
      <c r="H165" s="7">
        <v>1259</v>
      </c>
      <c r="I165" s="7">
        <v>962</v>
      </c>
      <c r="J165" s="7">
        <v>16604</v>
      </c>
      <c r="K165" s="7">
        <v>380008</v>
      </c>
      <c r="L165" s="7">
        <v>1852</v>
      </c>
      <c r="M165" s="8">
        <v>37547.5</v>
      </c>
    </row>
    <row r="166" spans="1:13" ht="15.75" x14ac:dyDescent="0.3">
      <c r="A166" s="1">
        <v>44057.695497685185</v>
      </c>
      <c r="B166" s="2">
        <f>WEEKDAY([1]!Tabla15[[#This Row],[FECHA]],2)</f>
        <v>5</v>
      </c>
      <c r="C166" s="2">
        <f>WEEKDAY([1]!Tabla15[[#This Row],[FECHA]],2)</f>
        <v>5</v>
      </c>
      <c r="D166" s="2">
        <f t="shared" si="4"/>
        <v>8</v>
      </c>
      <c r="E166" s="2">
        <f t="shared" si="5"/>
        <v>33</v>
      </c>
      <c r="F166" s="3">
        <v>41</v>
      </c>
      <c r="G166" s="3">
        <v>10340</v>
      </c>
      <c r="H166" s="3">
        <v>1252</v>
      </c>
      <c r="I166" s="3">
        <v>924</v>
      </c>
      <c r="J166" s="3">
        <v>16734</v>
      </c>
      <c r="K166" s="3">
        <v>382085</v>
      </c>
      <c r="L166" s="3">
        <v>2077</v>
      </c>
      <c r="M166" s="4">
        <v>32682.200000000004</v>
      </c>
    </row>
    <row r="167" spans="1:13" ht="15.75" x14ac:dyDescent="0.3">
      <c r="A167" s="5">
        <v>44058.840127314812</v>
      </c>
      <c r="B167" s="6">
        <f>WEEKDAY([1]!Tabla15[[#This Row],[FECHA]],2)</f>
        <v>6</v>
      </c>
      <c r="C167" s="6">
        <f>WEEKDAY([1]!Tabla15[[#This Row],[FECHA]],2)</f>
        <v>6</v>
      </c>
      <c r="D167" s="6">
        <f t="shared" si="4"/>
        <v>8</v>
      </c>
      <c r="E167" s="6">
        <f t="shared" si="5"/>
        <v>33</v>
      </c>
      <c r="F167" s="7">
        <v>55</v>
      </c>
      <c r="G167" s="7">
        <v>10395</v>
      </c>
      <c r="H167" s="7">
        <v>1207</v>
      </c>
      <c r="I167" s="7">
        <v>899</v>
      </c>
      <c r="J167" s="7">
        <v>16556</v>
      </c>
      <c r="K167" s="7">
        <v>383862</v>
      </c>
      <c r="L167" s="7">
        <v>1777</v>
      </c>
      <c r="M167" s="8">
        <v>19226</v>
      </c>
    </row>
    <row r="168" spans="1:13" ht="15.75" x14ac:dyDescent="0.3">
      <c r="A168" s="1">
        <v>44059.718148148146</v>
      </c>
      <c r="B168" s="2">
        <f>WEEKDAY([1]!Tabla15[[#This Row],[FECHA]],2)</f>
        <v>7</v>
      </c>
      <c r="C168" s="2">
        <f>WEEKDAY([1]!Tabla15[[#This Row],[FECHA]],2)</f>
        <v>7</v>
      </c>
      <c r="D168" s="2">
        <f t="shared" si="4"/>
        <v>8</v>
      </c>
      <c r="E168" s="2">
        <f t="shared" si="5"/>
        <v>33</v>
      </c>
      <c r="F168" s="3">
        <v>57</v>
      </c>
      <c r="G168" s="3">
        <v>10452</v>
      </c>
      <c r="H168" s="3">
        <v>1190</v>
      </c>
      <c r="I168" s="3">
        <v>879</v>
      </c>
      <c r="J168" s="3">
        <v>16666</v>
      </c>
      <c r="K168" s="3">
        <v>385948</v>
      </c>
      <c r="L168" s="3">
        <v>2086</v>
      </c>
      <c r="M168" s="4">
        <v>7142.4</v>
      </c>
    </row>
    <row r="169" spans="1:13" ht="15.75" x14ac:dyDescent="0.3">
      <c r="A169" s="5">
        <v>44060.661087962966</v>
      </c>
      <c r="B169" s="6">
        <f>WEEKDAY([1]!Tabla15[[#This Row],[FECHA]],2)</f>
        <v>1</v>
      </c>
      <c r="C169" s="6">
        <f>WEEKDAY([1]!Tabla15[[#This Row],[FECHA]],2)</f>
        <v>1</v>
      </c>
      <c r="D169" s="6">
        <f t="shared" si="4"/>
        <v>8</v>
      </c>
      <c r="E169" s="6">
        <f t="shared" si="5"/>
        <v>34</v>
      </c>
      <c r="F169" s="7">
        <v>61</v>
      </c>
      <c r="G169" s="7">
        <v>10513</v>
      </c>
      <c r="H169" s="7">
        <v>1177</v>
      </c>
      <c r="I169" s="7">
        <v>869</v>
      </c>
      <c r="J169" s="7">
        <v>16604</v>
      </c>
      <c r="K169" s="7">
        <v>387502</v>
      </c>
      <c r="L169" s="7">
        <v>1554</v>
      </c>
      <c r="M169" s="8">
        <v>48798.299999999996</v>
      </c>
    </row>
    <row r="170" spans="1:13" ht="15.75" x14ac:dyDescent="0.3">
      <c r="A170" s="1">
        <v>44061.663981481484</v>
      </c>
      <c r="B170" s="2">
        <f>WEEKDAY([1]!Tabla15[[#This Row],[FECHA]],2)</f>
        <v>2</v>
      </c>
      <c r="C170" s="2">
        <f>WEEKDAY([1]!Tabla15[[#This Row],[FECHA]],2)</f>
        <v>2</v>
      </c>
      <c r="D170" s="2">
        <f t="shared" si="4"/>
        <v>8</v>
      </c>
      <c r="E170" s="2">
        <f t="shared" si="5"/>
        <v>34</v>
      </c>
      <c r="F170" s="3">
        <v>33</v>
      </c>
      <c r="G170" s="3">
        <v>10546</v>
      </c>
      <c r="H170" s="3">
        <v>1157</v>
      </c>
      <c r="I170" s="3">
        <v>867</v>
      </c>
      <c r="J170" s="3">
        <v>15869</v>
      </c>
      <c r="K170" s="3">
        <v>388838</v>
      </c>
      <c r="L170" s="3">
        <v>1336</v>
      </c>
      <c r="M170" s="4">
        <v>36997.599999999999</v>
      </c>
    </row>
    <row r="171" spans="1:13" ht="15.75" x14ac:dyDescent="0.3">
      <c r="A171" s="5">
        <v>44062.706712962965</v>
      </c>
      <c r="B171" s="6">
        <f>WEEKDAY([1]!Tabla15[[#This Row],[FECHA]],2)</f>
        <v>3</v>
      </c>
      <c r="C171" s="6">
        <f>WEEKDAY([1]!Tabla15[[#This Row],[FECHA]],2)</f>
        <v>3</v>
      </c>
      <c r="D171" s="6">
        <f t="shared" si="4"/>
        <v>8</v>
      </c>
      <c r="E171" s="6">
        <f t="shared" si="5"/>
        <v>34</v>
      </c>
      <c r="F171" s="7">
        <v>32</v>
      </c>
      <c r="G171" s="7">
        <v>10578</v>
      </c>
      <c r="H171" s="7">
        <v>1120</v>
      </c>
      <c r="I171" s="7">
        <v>833</v>
      </c>
      <c r="J171" s="7">
        <v>15174</v>
      </c>
      <c r="K171" s="7">
        <v>390071</v>
      </c>
      <c r="L171" s="7">
        <v>1233</v>
      </c>
      <c r="M171" s="8">
        <v>38000.1</v>
      </c>
    </row>
    <row r="172" spans="1:13" ht="15.75" x14ac:dyDescent="0.3">
      <c r="A172" s="1">
        <v>44063.653958333336</v>
      </c>
      <c r="B172" s="2">
        <f>WEEKDAY([1]!Tabla15[[#This Row],[FECHA]],2)</f>
        <v>4</v>
      </c>
      <c r="C172" s="2">
        <f>WEEKDAY([1]!Tabla15[[#This Row],[FECHA]],2)</f>
        <v>4</v>
      </c>
      <c r="D172" s="2">
        <f t="shared" si="4"/>
        <v>8</v>
      </c>
      <c r="E172" s="2">
        <f t="shared" si="5"/>
        <v>34</v>
      </c>
      <c r="F172" s="3">
        <v>93</v>
      </c>
      <c r="G172" s="3">
        <v>10671</v>
      </c>
      <c r="H172" s="3">
        <v>1077</v>
      </c>
      <c r="I172" s="3">
        <v>794</v>
      </c>
      <c r="J172" s="3">
        <v>15116</v>
      </c>
      <c r="K172" s="3">
        <v>391884</v>
      </c>
      <c r="L172" s="3">
        <v>1813</v>
      </c>
      <c r="M172" s="4">
        <v>39933.399999999994</v>
      </c>
    </row>
    <row r="173" spans="1:13" ht="15.75" x14ac:dyDescent="0.3">
      <c r="A173" s="5">
        <v>44064.722233796296</v>
      </c>
      <c r="B173" s="6">
        <f>WEEKDAY([1]!Tabla15[[#This Row],[FECHA]],2)</f>
        <v>5</v>
      </c>
      <c r="C173" s="6">
        <f>WEEKDAY([1]!Tabla15[[#This Row],[FECHA]],2)</f>
        <v>5</v>
      </c>
      <c r="D173" s="6">
        <f t="shared" si="4"/>
        <v>8</v>
      </c>
      <c r="E173" s="6">
        <f t="shared" si="5"/>
        <v>34</v>
      </c>
      <c r="F173" s="7">
        <v>52</v>
      </c>
      <c r="G173" s="7">
        <v>10723</v>
      </c>
      <c r="H173" s="7">
        <v>1072</v>
      </c>
      <c r="I173" s="7">
        <v>781</v>
      </c>
      <c r="J173" s="7">
        <v>15149</v>
      </c>
      <c r="K173" s="7">
        <v>393804</v>
      </c>
      <c r="L173" s="7">
        <v>1920</v>
      </c>
      <c r="M173" s="8">
        <v>37501.200000000012</v>
      </c>
    </row>
    <row r="174" spans="1:13" ht="15.75" x14ac:dyDescent="0.3">
      <c r="A174" s="1">
        <v>44065.678206018521</v>
      </c>
      <c r="B174" s="2">
        <f>WEEKDAY([1]!Tabla15[[#This Row],[FECHA]],2)</f>
        <v>6</v>
      </c>
      <c r="C174" s="2">
        <f>WEEKDAY([1]!Tabla15[[#This Row],[FECHA]],2)</f>
        <v>6</v>
      </c>
      <c r="D174" s="2">
        <f t="shared" si="4"/>
        <v>8</v>
      </c>
      <c r="E174" s="2">
        <f t="shared" si="5"/>
        <v>34</v>
      </c>
      <c r="F174" s="3">
        <v>69</v>
      </c>
      <c r="G174" s="3">
        <v>10792</v>
      </c>
      <c r="H174" s="3">
        <v>1058</v>
      </c>
      <c r="I174" s="3">
        <v>773</v>
      </c>
      <c r="J174" s="3">
        <v>15186</v>
      </c>
      <c r="K174" s="3">
        <v>395730</v>
      </c>
      <c r="L174" s="3">
        <v>1926</v>
      </c>
      <c r="M174" s="4">
        <v>18523.3</v>
      </c>
    </row>
    <row r="175" spans="1:13" ht="15.75" x14ac:dyDescent="0.3">
      <c r="A175" s="5">
        <v>44066.744814814818</v>
      </c>
      <c r="B175" s="6">
        <f>WEEKDAY([1]!Tabla15[[#This Row],[FECHA]],2)</f>
        <v>7</v>
      </c>
      <c r="C175" s="6">
        <f>WEEKDAY([1]!Tabla15[[#This Row],[FECHA]],2)</f>
        <v>7</v>
      </c>
      <c r="D175" s="6">
        <f t="shared" si="4"/>
        <v>8</v>
      </c>
      <c r="E175" s="6">
        <f t="shared" si="5"/>
        <v>34</v>
      </c>
      <c r="F175" s="7">
        <v>60</v>
      </c>
      <c r="G175" s="7">
        <v>10852</v>
      </c>
      <c r="H175" s="7">
        <v>1027</v>
      </c>
      <c r="I175" s="7">
        <v>742</v>
      </c>
      <c r="J175" s="7">
        <v>15634</v>
      </c>
      <c r="K175" s="7">
        <v>397672</v>
      </c>
      <c r="L175" s="7">
        <v>1942</v>
      </c>
      <c r="M175" s="8">
        <v>6837.7999999999993</v>
      </c>
    </row>
    <row r="176" spans="1:13" ht="15.75" x14ac:dyDescent="0.3">
      <c r="A176" s="1">
        <v>44067.637048611112</v>
      </c>
      <c r="B176" s="2">
        <f>WEEKDAY([1]!Tabla15[[#This Row],[FECHA]],2)</f>
        <v>1</v>
      </c>
      <c r="C176" s="2">
        <f>WEEKDAY([1]!Tabla15[[#This Row],[FECHA]],2)</f>
        <v>1</v>
      </c>
      <c r="D176" s="2">
        <f t="shared" si="4"/>
        <v>8</v>
      </c>
      <c r="E176" s="2">
        <f t="shared" si="5"/>
        <v>35</v>
      </c>
      <c r="F176" s="3">
        <v>64</v>
      </c>
      <c r="G176" s="3">
        <v>10916</v>
      </c>
      <c r="H176" s="3">
        <v>1014</v>
      </c>
      <c r="I176" s="3">
        <v>742</v>
      </c>
      <c r="J176" s="3">
        <v>16188</v>
      </c>
      <c r="K176" s="3">
        <v>399575</v>
      </c>
      <c r="L176" s="3">
        <v>1903</v>
      </c>
      <c r="M176" s="4">
        <v>45958.39999999998</v>
      </c>
    </row>
    <row r="177" spans="1:13" ht="15.75" x14ac:dyDescent="0.3">
      <c r="A177" s="5">
        <v>44068.638854166667</v>
      </c>
      <c r="B177" s="6">
        <f>WEEKDAY([1]!Tabla15[[#This Row],[FECHA]],2)</f>
        <v>2</v>
      </c>
      <c r="C177" s="6">
        <f>WEEKDAY([1]!Tabla15[[#This Row],[FECHA]],2)</f>
        <v>2</v>
      </c>
      <c r="D177" s="6">
        <f t="shared" si="4"/>
        <v>8</v>
      </c>
      <c r="E177" s="6">
        <f t="shared" si="5"/>
        <v>35</v>
      </c>
      <c r="F177" s="7">
        <v>42</v>
      </c>
      <c r="G177" s="7">
        <v>10958</v>
      </c>
      <c r="H177" s="7">
        <v>1011</v>
      </c>
      <c r="I177" s="7">
        <v>745</v>
      </c>
      <c r="J177" s="7">
        <v>15564</v>
      </c>
      <c r="K177" s="7">
        <v>400981</v>
      </c>
      <c r="L177" s="7">
        <v>1406</v>
      </c>
      <c r="M177" s="8">
        <v>35419.899999999994</v>
      </c>
    </row>
    <row r="178" spans="1:13" ht="15.75" x14ac:dyDescent="0.3">
      <c r="A178" s="1">
        <v>44069.700069444443</v>
      </c>
      <c r="B178" s="2">
        <f>WEEKDAY([1]!Tabla15[[#This Row],[FECHA]],2)</f>
        <v>3</v>
      </c>
      <c r="C178" s="2">
        <f>WEEKDAY([1]!Tabla15[[#This Row],[FECHA]],2)</f>
        <v>3</v>
      </c>
      <c r="D178" s="2">
        <f t="shared" si="4"/>
        <v>8</v>
      </c>
      <c r="E178" s="2">
        <f t="shared" si="5"/>
        <v>35</v>
      </c>
      <c r="F178" s="3">
        <v>32</v>
      </c>
      <c r="G178" s="3">
        <v>10990</v>
      </c>
      <c r="H178" s="3">
        <v>1004</v>
      </c>
      <c r="I178" s="3">
        <v>727</v>
      </c>
      <c r="J178" s="3">
        <v>15107</v>
      </c>
      <c r="K178" s="3">
        <v>402352</v>
      </c>
      <c r="L178" s="3">
        <v>1371</v>
      </c>
      <c r="M178" s="4">
        <v>38427.800000000003</v>
      </c>
    </row>
    <row r="179" spans="1:13" ht="15.75" x14ac:dyDescent="0.3">
      <c r="A179" s="5">
        <v>44070.921585648146</v>
      </c>
      <c r="B179" s="6">
        <f>WEEKDAY([1]!Tabla15[[#This Row],[FECHA]],2)</f>
        <v>4</v>
      </c>
      <c r="C179" s="6">
        <f>WEEKDAY([1]!Tabla15[[#This Row],[FECHA]],2)</f>
        <v>4</v>
      </c>
      <c r="D179" s="6">
        <f t="shared" si="4"/>
        <v>8</v>
      </c>
      <c r="E179" s="6">
        <f t="shared" si="5"/>
        <v>35</v>
      </c>
      <c r="F179" s="7">
        <v>82</v>
      </c>
      <c r="G179" s="7">
        <v>11072</v>
      </c>
      <c r="H179" s="7">
        <v>1012</v>
      </c>
      <c r="I179" s="7">
        <v>207</v>
      </c>
      <c r="J179" s="7">
        <v>15108</v>
      </c>
      <c r="K179" s="7">
        <v>404091</v>
      </c>
      <c r="L179" s="7">
        <v>1739</v>
      </c>
      <c r="M179" s="8">
        <v>35149.30000000001</v>
      </c>
    </row>
    <row r="180" spans="1:13" ht="15.75" x14ac:dyDescent="0.3">
      <c r="A180" s="1">
        <v>44071.667199074072</v>
      </c>
      <c r="B180" s="2">
        <f>WEEKDAY([1]!Tabla15[[#This Row],[FECHA]],2)</f>
        <v>5</v>
      </c>
      <c r="C180" s="2">
        <f>WEEKDAY([1]!Tabla15[[#This Row],[FECHA]],2)</f>
        <v>5</v>
      </c>
      <c r="D180" s="2">
        <f t="shared" si="4"/>
        <v>8</v>
      </c>
      <c r="E180" s="2">
        <f t="shared" si="5"/>
        <v>35</v>
      </c>
      <c r="F180" s="3">
        <v>60</v>
      </c>
      <c r="G180" s="3">
        <v>11132</v>
      </c>
      <c r="H180" s="3">
        <v>995</v>
      </c>
      <c r="I180" s="3">
        <v>733</v>
      </c>
      <c r="J180" s="3">
        <v>15388</v>
      </c>
      <c r="K180" s="3">
        <v>405959</v>
      </c>
      <c r="L180" s="3">
        <v>1868</v>
      </c>
      <c r="M180" s="4">
        <v>35940.400000000001</v>
      </c>
    </row>
    <row r="181" spans="1:13" ht="15.75" x14ac:dyDescent="0.3">
      <c r="A181" s="5">
        <v>44072.669606481482</v>
      </c>
      <c r="B181" s="6">
        <f>WEEKDAY([1]!Tabla15[[#This Row],[FECHA]],2)</f>
        <v>6</v>
      </c>
      <c r="C181" s="6">
        <f>WEEKDAY([1]!Tabla15[[#This Row],[FECHA]],2)</f>
        <v>6</v>
      </c>
      <c r="D181" s="6">
        <f t="shared" si="4"/>
        <v>8</v>
      </c>
      <c r="E181" s="6">
        <f t="shared" si="5"/>
        <v>35</v>
      </c>
      <c r="F181" s="7">
        <v>49</v>
      </c>
      <c r="G181" s="7">
        <v>11181</v>
      </c>
      <c r="H181" s="7">
        <v>959</v>
      </c>
      <c r="I181" s="7">
        <v>708</v>
      </c>
      <c r="J181" s="7">
        <v>15645</v>
      </c>
      <c r="K181" s="7">
        <v>407992</v>
      </c>
      <c r="L181" s="7">
        <v>2033</v>
      </c>
      <c r="M181" s="8">
        <v>13894.800000000001</v>
      </c>
    </row>
    <row r="182" spans="1:13" ht="15.75" x14ac:dyDescent="0.3">
      <c r="A182" s="1">
        <v>44073.74790509259</v>
      </c>
      <c r="B182" s="2">
        <f>WEEKDAY([1]!Tabla15[[#This Row],[FECHA]],2)</f>
        <v>7</v>
      </c>
      <c r="C182" s="2">
        <f>WEEKDAY([1]!Tabla15[[#This Row],[FECHA]],2)</f>
        <v>7</v>
      </c>
      <c r="D182" s="2">
        <f t="shared" si="4"/>
        <v>8</v>
      </c>
      <c r="E182" s="2">
        <f t="shared" si="5"/>
        <v>35</v>
      </c>
      <c r="F182" s="3">
        <v>63</v>
      </c>
      <c r="G182" s="3">
        <v>11244</v>
      </c>
      <c r="H182" s="3">
        <v>960</v>
      </c>
      <c r="I182" s="3">
        <v>718</v>
      </c>
      <c r="J182" s="3">
        <v>16146</v>
      </c>
      <c r="K182" s="3">
        <v>409958</v>
      </c>
      <c r="L182" s="3">
        <v>1966</v>
      </c>
      <c r="M182" s="4">
        <v>5457</v>
      </c>
    </row>
    <row r="183" spans="1:13" ht="15.75" x14ac:dyDescent="0.3">
      <c r="A183" s="5">
        <v>44074.65520833333</v>
      </c>
      <c r="B183" s="6">
        <f>WEEKDAY([1]!Tabla15[[#This Row],[FECHA]],2)</f>
        <v>1</v>
      </c>
      <c r="C183" s="6">
        <f>WEEKDAY([1]!Tabla15[[#This Row],[FECHA]],2)</f>
        <v>1</v>
      </c>
      <c r="D183" s="6">
        <f t="shared" si="4"/>
        <v>8</v>
      </c>
      <c r="E183" s="6">
        <f t="shared" si="5"/>
        <v>36</v>
      </c>
      <c r="F183" s="7">
        <v>45</v>
      </c>
      <c r="G183" s="7">
        <v>11289</v>
      </c>
      <c r="H183" s="7">
        <v>969</v>
      </c>
      <c r="I183" s="7">
        <v>735</v>
      </c>
      <c r="J183" s="7">
        <v>16558</v>
      </c>
      <c r="K183" s="7">
        <v>411711</v>
      </c>
      <c r="L183" s="7">
        <v>1753</v>
      </c>
      <c r="M183" s="8">
        <v>48566.899999999987</v>
      </c>
    </row>
    <row r="184" spans="1:13" ht="15.75" x14ac:dyDescent="0.3">
      <c r="A184" s="1">
        <v>44075.635312500002</v>
      </c>
      <c r="B184" s="2">
        <f>WEEKDAY([1]!Tabla15[[#This Row],[FECHA]],2)</f>
        <v>2</v>
      </c>
      <c r="C184" s="2">
        <f>WEEKDAY([1]!Tabla15[[#This Row],[FECHA]],2)</f>
        <v>2</v>
      </c>
      <c r="D184" s="2">
        <f t="shared" si="4"/>
        <v>9</v>
      </c>
      <c r="E184" s="2">
        <f t="shared" si="5"/>
        <v>36</v>
      </c>
      <c r="F184" s="3">
        <v>32</v>
      </c>
      <c r="G184" s="3">
        <v>11321</v>
      </c>
      <c r="H184" s="3">
        <v>962</v>
      </c>
      <c r="I184" s="3">
        <v>724</v>
      </c>
      <c r="J184" s="3">
        <v>16034</v>
      </c>
      <c r="K184" s="3">
        <v>413126</v>
      </c>
      <c r="L184" s="3">
        <v>1415</v>
      </c>
      <c r="M184" s="4">
        <v>38228.100000000006</v>
      </c>
    </row>
    <row r="185" spans="1:13" ht="15.75" x14ac:dyDescent="0.3">
      <c r="A185" s="5">
        <v>44076.699270833335</v>
      </c>
      <c r="B185" s="6">
        <f>WEEKDAY([1]!Tabla15[[#This Row],[FECHA]],2)</f>
        <v>3</v>
      </c>
      <c r="C185" s="6">
        <f>WEEKDAY([1]!Tabla15[[#This Row],[FECHA]],2)</f>
        <v>3</v>
      </c>
      <c r="D185" s="6">
        <f t="shared" si="4"/>
        <v>9</v>
      </c>
      <c r="E185" s="6">
        <f t="shared" si="5"/>
        <v>36</v>
      </c>
      <c r="F185" s="7">
        <v>23</v>
      </c>
      <c r="G185" s="7">
        <v>11344</v>
      </c>
      <c r="H185" s="7">
        <v>947</v>
      </c>
      <c r="I185" s="7">
        <v>686</v>
      </c>
      <c r="J185" s="7">
        <v>15712</v>
      </c>
      <c r="K185" s="7">
        <v>414727</v>
      </c>
      <c r="L185" s="7">
        <v>1601</v>
      </c>
      <c r="M185" s="8">
        <v>40877.800000000003</v>
      </c>
    </row>
    <row r="186" spans="1:13" ht="15.75" x14ac:dyDescent="0.3">
      <c r="A186" s="1">
        <v>44077.637303240743</v>
      </c>
      <c r="B186" s="2">
        <f>WEEKDAY([1]!Tabla15[[#This Row],[FECHA]],2)</f>
        <v>4</v>
      </c>
      <c r="C186" s="2">
        <f>WEEKDAY([1]!Tabla15[[#This Row],[FECHA]],2)</f>
        <v>4</v>
      </c>
      <c r="D186" s="2">
        <f t="shared" si="4"/>
        <v>9</v>
      </c>
      <c r="E186" s="2">
        <f t="shared" si="5"/>
        <v>36</v>
      </c>
      <c r="F186" s="3">
        <v>78</v>
      </c>
      <c r="G186" s="3">
        <v>11422</v>
      </c>
      <c r="H186" s="3">
        <v>940</v>
      </c>
      <c r="I186" s="3">
        <v>686</v>
      </c>
      <c r="J186" s="3">
        <v>15670</v>
      </c>
      <c r="K186" s="3">
        <v>416497</v>
      </c>
      <c r="L186" s="3">
        <v>1770</v>
      </c>
      <c r="M186" s="4">
        <v>35549.300000000003</v>
      </c>
    </row>
    <row r="187" spans="1:13" ht="15.75" x14ac:dyDescent="0.3">
      <c r="A187" s="5">
        <v>44078.64739583333</v>
      </c>
      <c r="B187" s="6">
        <f>WEEKDAY([1]!Tabla15[[#This Row],[FECHA]],2)</f>
        <v>5</v>
      </c>
      <c r="C187" s="6">
        <f>WEEKDAY([1]!Tabla15[[#This Row],[FECHA]],2)</f>
        <v>5</v>
      </c>
      <c r="D187" s="6">
        <f t="shared" si="4"/>
        <v>9</v>
      </c>
      <c r="E187" s="6">
        <f t="shared" si="5"/>
        <v>36</v>
      </c>
      <c r="F187" s="7">
        <v>72</v>
      </c>
      <c r="G187" s="7">
        <v>11494</v>
      </c>
      <c r="H187" s="7">
        <v>932</v>
      </c>
      <c r="I187" s="7">
        <v>672</v>
      </c>
      <c r="J187" s="7">
        <v>15727</v>
      </c>
      <c r="K187" s="7">
        <v>418466</v>
      </c>
      <c r="L187" s="7">
        <v>1969</v>
      </c>
      <c r="M187" s="8">
        <v>38890.400000000016</v>
      </c>
    </row>
    <row r="188" spans="1:13" ht="15.75" x14ac:dyDescent="0.3">
      <c r="A188" s="1">
        <v>44079.786215277774</v>
      </c>
      <c r="B188" s="2">
        <f>WEEKDAY([1]!Tabla15[[#This Row],[FECHA]],2)</f>
        <v>6</v>
      </c>
      <c r="C188" s="2">
        <f>WEEKDAY([1]!Tabla15[[#This Row],[FECHA]],2)</f>
        <v>6</v>
      </c>
      <c r="D188" s="2">
        <f t="shared" si="4"/>
        <v>9</v>
      </c>
      <c r="E188" s="2">
        <f t="shared" si="5"/>
        <v>36</v>
      </c>
      <c r="F188" s="3">
        <v>57</v>
      </c>
      <c r="G188" s="3">
        <v>11551</v>
      </c>
      <c r="H188" s="3">
        <v>908</v>
      </c>
      <c r="I188" s="3">
        <v>666</v>
      </c>
      <c r="J188" s="3">
        <v>15916</v>
      </c>
      <c r="K188" s="3">
        <v>420427</v>
      </c>
      <c r="L188" s="3">
        <v>1961</v>
      </c>
      <c r="M188" s="4">
        <v>17724.299999999996</v>
      </c>
    </row>
    <row r="189" spans="1:13" ht="15.75" x14ac:dyDescent="0.3">
      <c r="A189" s="5">
        <v>44080.673136574071</v>
      </c>
      <c r="B189" s="6">
        <f>WEEKDAY([1]!Tabla15[[#This Row],[FECHA]],2)</f>
        <v>7</v>
      </c>
      <c r="C189" s="6">
        <f>WEEKDAY([1]!Tabla15[[#This Row],[FECHA]],2)</f>
        <v>7</v>
      </c>
      <c r="D189" s="6">
        <f t="shared" si="4"/>
        <v>9</v>
      </c>
      <c r="E189" s="6">
        <f t="shared" si="5"/>
        <v>36</v>
      </c>
      <c r="F189" s="7">
        <v>41</v>
      </c>
      <c r="G189" s="7">
        <v>11592</v>
      </c>
      <c r="H189" s="7">
        <v>909</v>
      </c>
      <c r="I189" s="7">
        <v>679</v>
      </c>
      <c r="J189" s="7">
        <v>16519</v>
      </c>
      <c r="K189" s="7">
        <v>422504</v>
      </c>
      <c r="L189" s="7">
        <v>2077</v>
      </c>
      <c r="M189" s="8">
        <v>5535.5999999999995</v>
      </c>
    </row>
    <row r="190" spans="1:13" ht="15.75" x14ac:dyDescent="0.3">
      <c r="A190" s="1">
        <v>44081.632557870369</v>
      </c>
      <c r="B190" s="2">
        <f>WEEKDAY([1]!Tabla15[[#This Row],[FECHA]],2)</f>
        <v>1</v>
      </c>
      <c r="C190" s="2">
        <f>WEEKDAY([1]!Tabla15[[#This Row],[FECHA]],2)</f>
        <v>1</v>
      </c>
      <c r="D190" s="2">
        <f t="shared" si="4"/>
        <v>9</v>
      </c>
      <c r="E190" s="2">
        <f t="shared" si="5"/>
        <v>37</v>
      </c>
      <c r="F190" s="3">
        <v>60</v>
      </c>
      <c r="G190" s="3">
        <v>11652</v>
      </c>
      <c r="H190" s="3">
        <v>930</v>
      </c>
      <c r="I190" s="3">
        <v>699</v>
      </c>
      <c r="J190" s="3">
        <v>16905</v>
      </c>
      <c r="K190" s="3">
        <v>424268</v>
      </c>
      <c r="L190" s="3">
        <v>1764</v>
      </c>
      <c r="M190" s="4">
        <v>51242.100000000006</v>
      </c>
    </row>
    <row r="191" spans="1:13" ht="15.75" x14ac:dyDescent="0.3">
      <c r="A191" s="5">
        <v>44082.651041666664</v>
      </c>
      <c r="B191" s="6">
        <f>WEEKDAY([1]!Tabla15[[#This Row],[FECHA]],2)</f>
        <v>2</v>
      </c>
      <c r="C191" s="6">
        <f>WEEKDAY([1]!Tabla15[[#This Row],[FECHA]],2)</f>
        <v>2</v>
      </c>
      <c r="D191" s="6">
        <f t="shared" si="4"/>
        <v>9</v>
      </c>
      <c r="E191" s="6">
        <f t="shared" si="5"/>
        <v>37</v>
      </c>
      <c r="F191" s="7">
        <v>30</v>
      </c>
      <c r="G191" s="7">
        <v>11682</v>
      </c>
      <c r="H191" s="7">
        <v>930</v>
      </c>
      <c r="I191" s="7">
        <v>703</v>
      </c>
      <c r="J191" s="7">
        <v>16129</v>
      </c>
      <c r="K191" s="7">
        <v>425531</v>
      </c>
      <c r="L191" s="7">
        <v>1263</v>
      </c>
      <c r="M191" s="8">
        <v>37186.5</v>
      </c>
    </row>
    <row r="192" spans="1:13" ht="15.75" x14ac:dyDescent="0.3">
      <c r="A192" s="1">
        <v>44083.660844907405</v>
      </c>
      <c r="B192" s="2">
        <f>WEEKDAY([1]!Tabla15[[#This Row],[FECHA]],2)</f>
        <v>3</v>
      </c>
      <c r="C192" s="2">
        <f>WEEKDAY([1]!Tabla15[[#This Row],[FECHA]],2)</f>
        <v>3</v>
      </c>
      <c r="D192" s="2">
        <f t="shared" si="4"/>
        <v>9</v>
      </c>
      <c r="E192" s="2">
        <f t="shared" si="5"/>
        <v>37</v>
      </c>
      <c r="F192" s="3">
        <v>20</v>
      </c>
      <c r="G192" s="3">
        <v>11702</v>
      </c>
      <c r="H192" s="3">
        <v>942</v>
      </c>
      <c r="I192" s="3">
        <v>708</v>
      </c>
      <c r="J192" s="3">
        <v>15770</v>
      </c>
      <c r="K192" s="3">
        <v>427013</v>
      </c>
      <c r="L192" s="3">
        <v>1482</v>
      </c>
      <c r="M192" s="4">
        <v>48384.099999999991</v>
      </c>
    </row>
    <row r="193" spans="1:13" ht="15.75" x14ac:dyDescent="0.3">
      <c r="A193" s="5">
        <v>44084.589525462965</v>
      </c>
      <c r="B193" s="6">
        <f>WEEKDAY([1]!Tabla15[[#This Row],[FECHA]],2)</f>
        <v>4</v>
      </c>
      <c r="C193" s="6">
        <f>WEEKDAY([1]!Tabla15[[#This Row],[FECHA]],2)</f>
        <v>4</v>
      </c>
      <c r="D193" s="6">
        <f t="shared" si="4"/>
        <v>9</v>
      </c>
      <c r="E193" s="6">
        <f t="shared" si="5"/>
        <v>37</v>
      </c>
      <c r="F193" s="7">
        <v>79</v>
      </c>
      <c r="G193" s="7">
        <v>11781</v>
      </c>
      <c r="H193" s="7">
        <v>951</v>
      </c>
      <c r="I193" s="7">
        <v>697</v>
      </c>
      <c r="J193" s="7">
        <v>15532</v>
      </c>
      <c r="K193" s="7">
        <v>428652</v>
      </c>
      <c r="L193" s="7">
        <v>1639</v>
      </c>
      <c r="M193" s="8">
        <v>34392.200000000004</v>
      </c>
    </row>
    <row r="194" spans="1:13" ht="15.75" x14ac:dyDescent="0.3">
      <c r="A194" s="1">
        <v>44085.587280092594</v>
      </c>
      <c r="B194" s="2">
        <f>WEEKDAY([1]!Tabla15[[#This Row],[FECHA]],2)</f>
        <v>5</v>
      </c>
      <c r="C194" s="2">
        <f>WEEKDAY([1]!Tabla15[[#This Row],[FECHA]],2)</f>
        <v>5</v>
      </c>
      <c r="D194" s="2">
        <f t="shared" si="4"/>
        <v>9</v>
      </c>
      <c r="E194" s="2">
        <f t="shared" si="5"/>
        <v>37</v>
      </c>
      <c r="F194" s="3">
        <v>69</v>
      </c>
      <c r="G194" s="3">
        <v>11850</v>
      </c>
      <c r="H194" s="3">
        <v>918</v>
      </c>
      <c r="I194" s="3">
        <v>675</v>
      </c>
      <c r="J194" s="3">
        <v>15621</v>
      </c>
      <c r="K194" s="3">
        <v>430529</v>
      </c>
      <c r="L194" s="3">
        <v>1877</v>
      </c>
      <c r="M194" s="4">
        <v>34567.399999999994</v>
      </c>
    </row>
    <row r="195" spans="1:13" ht="15.75" x14ac:dyDescent="0.3">
      <c r="A195" s="5">
        <v>44086.934201388889</v>
      </c>
      <c r="B195" s="6">
        <f>WEEKDAY([1]!Tabla15[[#This Row],[FECHA]],2)</f>
        <v>6</v>
      </c>
      <c r="C195" s="6">
        <f>WEEKDAY([1]!Tabla15[[#This Row],[FECHA]],2)</f>
        <v>6</v>
      </c>
      <c r="D195" s="6">
        <f t="shared" ref="D195:D258" si="6">MONTH(A195)</f>
        <v>9</v>
      </c>
      <c r="E195" s="6">
        <f t="shared" ref="E195:E258" si="7">WEEKNUM(A195,2)</f>
        <v>37</v>
      </c>
      <c r="F195" s="7">
        <v>45</v>
      </c>
      <c r="G195" s="7">
        <v>11895</v>
      </c>
      <c r="H195" s="7">
        <v>908</v>
      </c>
      <c r="I195" s="7">
        <v>672</v>
      </c>
      <c r="J195" s="7">
        <v>15852</v>
      </c>
      <c r="K195" s="7">
        <v>432664</v>
      </c>
      <c r="L195" s="7">
        <v>2135</v>
      </c>
      <c r="M195" s="8">
        <v>20004.900000000001</v>
      </c>
    </row>
    <row r="196" spans="1:13" ht="15.75" x14ac:dyDescent="0.3">
      <c r="A196" s="1">
        <v>44087.68613425926</v>
      </c>
      <c r="B196" s="2">
        <f>WEEKDAY([1]!Tabla15[[#This Row],[FECHA]],2)</f>
        <v>7</v>
      </c>
      <c r="C196" s="2">
        <f>WEEKDAY([1]!Tabla15[[#This Row],[FECHA]],2)</f>
        <v>7</v>
      </c>
      <c r="D196" s="2">
        <f t="shared" si="6"/>
        <v>9</v>
      </c>
      <c r="E196" s="2">
        <f t="shared" si="7"/>
        <v>37</v>
      </c>
      <c r="F196" s="3">
        <v>54</v>
      </c>
      <c r="G196" s="3">
        <v>11949</v>
      </c>
      <c r="H196" s="3">
        <v>906</v>
      </c>
      <c r="I196" s="3">
        <v>676</v>
      </c>
      <c r="J196" s="3">
        <v>16473</v>
      </c>
      <c r="K196" s="3">
        <v>434746</v>
      </c>
      <c r="L196" s="3">
        <v>2082</v>
      </c>
      <c r="M196" s="4">
        <v>4689.3</v>
      </c>
    </row>
    <row r="197" spans="1:13" ht="15.75" x14ac:dyDescent="0.3">
      <c r="A197" s="5">
        <v>44088.601805555554</v>
      </c>
      <c r="B197" s="6">
        <f>WEEKDAY([1]!Tabla15[[#This Row],[FECHA]],2)</f>
        <v>1</v>
      </c>
      <c r="C197" s="6">
        <f>WEEKDAY([1]!Tabla15[[#This Row],[FECHA]],2)</f>
        <v>1</v>
      </c>
      <c r="D197" s="6">
        <f t="shared" si="6"/>
        <v>9</v>
      </c>
      <c r="E197" s="6">
        <f t="shared" si="7"/>
        <v>38</v>
      </c>
      <c r="F197" s="7">
        <v>64</v>
      </c>
      <c r="G197" s="7">
        <v>12013</v>
      </c>
      <c r="H197" s="7">
        <v>906</v>
      </c>
      <c r="I197" s="7">
        <v>689</v>
      </c>
      <c r="J197" s="7">
        <v>16695</v>
      </c>
      <c r="K197" s="7">
        <v>436431</v>
      </c>
      <c r="L197" s="7">
        <v>1685</v>
      </c>
      <c r="M197" s="8">
        <v>52962.400000000001</v>
      </c>
    </row>
    <row r="198" spans="1:13" ht="15.75" x14ac:dyDescent="0.3">
      <c r="A198" s="1">
        <v>44089.606076388889</v>
      </c>
      <c r="B198" s="2">
        <f>WEEKDAY([1]!Tabla15[[#This Row],[FECHA]],2)</f>
        <v>2</v>
      </c>
      <c r="C198" s="2">
        <f>WEEKDAY([1]!Tabla15[[#This Row],[FECHA]],2)</f>
        <v>2</v>
      </c>
      <c r="D198" s="2">
        <f t="shared" si="6"/>
        <v>9</v>
      </c>
      <c r="E198" s="2">
        <f t="shared" si="7"/>
        <v>38</v>
      </c>
      <c r="F198" s="3">
        <v>27</v>
      </c>
      <c r="G198" s="3">
        <v>12040</v>
      </c>
      <c r="H198" s="3">
        <v>905</v>
      </c>
      <c r="I198" s="3">
        <v>698</v>
      </c>
      <c r="J198" s="3">
        <v>15999</v>
      </c>
      <c r="K198" s="3">
        <v>437967</v>
      </c>
      <c r="L198" s="3">
        <v>1536</v>
      </c>
      <c r="M198" s="4">
        <v>38517</v>
      </c>
    </row>
    <row r="199" spans="1:13" ht="15.75" x14ac:dyDescent="0.3">
      <c r="A199" s="5">
        <v>44090.656701388885</v>
      </c>
      <c r="B199" s="6">
        <f>WEEKDAY([1]!Tabla15[[#This Row],[FECHA]],2)</f>
        <v>3</v>
      </c>
      <c r="C199" s="6">
        <f>WEEKDAY([1]!Tabla15[[#This Row],[FECHA]],2)</f>
        <v>3</v>
      </c>
      <c r="D199" s="6">
        <f t="shared" si="6"/>
        <v>9</v>
      </c>
      <c r="E199" s="6">
        <f t="shared" si="7"/>
        <v>38</v>
      </c>
      <c r="F199" s="7">
        <v>18</v>
      </c>
      <c r="G199" s="7">
        <v>12058</v>
      </c>
      <c r="H199" s="7">
        <v>898</v>
      </c>
      <c r="I199" s="7">
        <v>654</v>
      </c>
      <c r="J199" s="7">
        <v>15377</v>
      </c>
      <c r="K199" s="7">
        <v>439272</v>
      </c>
      <c r="L199" s="7">
        <v>1305</v>
      </c>
      <c r="M199" s="8">
        <v>41351.200000000004</v>
      </c>
    </row>
    <row r="200" spans="1:13" ht="15.75" x14ac:dyDescent="0.3">
      <c r="A200" s="1">
        <v>44091.598298611112</v>
      </c>
      <c r="B200" s="2">
        <f>WEEKDAY([1]!Tabla15[[#This Row],[FECHA]],2)</f>
        <v>4</v>
      </c>
      <c r="C200" s="2">
        <f>WEEKDAY([1]!Tabla15[[#This Row],[FECHA]],2)</f>
        <v>4</v>
      </c>
      <c r="D200" s="2">
        <f t="shared" si="6"/>
        <v>9</v>
      </c>
      <c r="E200" s="2">
        <f t="shared" si="7"/>
        <v>38</v>
      </c>
      <c r="F200" s="3">
        <v>84</v>
      </c>
      <c r="G200" s="3">
        <v>12142</v>
      </c>
      <c r="H200" s="3">
        <v>895</v>
      </c>
      <c r="I200" s="3">
        <v>663</v>
      </c>
      <c r="J200" s="3">
        <v>15080</v>
      </c>
      <c r="K200" s="3">
        <v>441132</v>
      </c>
      <c r="L200" s="3">
        <v>1860</v>
      </c>
      <c r="M200" s="4">
        <v>30026.2</v>
      </c>
    </row>
    <row r="201" spans="1:13" ht="15.75" x14ac:dyDescent="0.3">
      <c r="A201" s="5">
        <v>44092.603472222225</v>
      </c>
      <c r="B201" s="6">
        <f>WEEKDAY([1]!Tabla15[[#This Row],[FECHA]],2)</f>
        <v>5</v>
      </c>
      <c r="C201" s="6">
        <f>WEEKDAY([1]!Tabla15[[#This Row],[FECHA]],2)</f>
        <v>5</v>
      </c>
      <c r="D201" s="6">
        <f t="shared" si="6"/>
        <v>9</v>
      </c>
      <c r="E201" s="6">
        <f t="shared" si="7"/>
        <v>38</v>
      </c>
      <c r="F201" s="7">
        <v>57</v>
      </c>
      <c r="G201" s="7">
        <v>12199</v>
      </c>
      <c r="H201" s="7">
        <v>902</v>
      </c>
      <c r="I201" s="7">
        <v>675</v>
      </c>
      <c r="J201" s="7">
        <v>14647</v>
      </c>
      <c r="K201" s="7">
        <v>442805</v>
      </c>
      <c r="L201" s="7">
        <v>1673</v>
      </c>
      <c r="M201" s="8">
        <v>23040.699999999997</v>
      </c>
    </row>
    <row r="202" spans="1:13" ht="15.75" x14ac:dyDescent="0.3">
      <c r="A202" s="1">
        <v>44094.101354166669</v>
      </c>
      <c r="B202" s="2">
        <f>WEEKDAY([1]!Tabla15[[#This Row],[FECHA]],2)</f>
        <v>7</v>
      </c>
      <c r="C202" s="2">
        <f>WEEKDAY([1]!Tabla15[[#This Row],[FECHA]],2)</f>
        <v>7</v>
      </c>
      <c r="D202" s="2">
        <f t="shared" si="6"/>
        <v>9</v>
      </c>
      <c r="E202" s="2">
        <f t="shared" si="7"/>
        <v>38</v>
      </c>
      <c r="F202" s="3">
        <v>55</v>
      </c>
      <c r="G202" s="3">
        <v>12254</v>
      </c>
      <c r="H202" s="3">
        <v>894</v>
      </c>
      <c r="I202" s="3">
        <v>667</v>
      </c>
      <c r="J202" s="3">
        <v>14319</v>
      </c>
      <c r="K202" s="3">
        <v>444653</v>
      </c>
      <c r="L202" s="3">
        <v>1848</v>
      </c>
      <c r="M202" s="4">
        <v>13964.499999999998</v>
      </c>
    </row>
    <row r="203" spans="1:13" ht="15.75" x14ac:dyDescent="0.3">
      <c r="A203" s="5">
        <v>44094.663356481484</v>
      </c>
      <c r="B203" s="6">
        <f>WEEKDAY([1]!Tabla15[[#This Row],[FECHA]],2)</f>
        <v>7</v>
      </c>
      <c r="C203" s="6">
        <f>WEEKDAY([1]!Tabla15[[#This Row],[FECHA]],2)</f>
        <v>7</v>
      </c>
      <c r="D203" s="6">
        <f t="shared" si="6"/>
        <v>9</v>
      </c>
      <c r="E203" s="6">
        <f t="shared" si="7"/>
        <v>38</v>
      </c>
      <c r="F203" s="7">
        <v>32</v>
      </c>
      <c r="G203" s="7">
        <v>12286</v>
      </c>
      <c r="H203" s="7">
        <v>901</v>
      </c>
      <c r="I203" s="7">
        <v>675</v>
      </c>
      <c r="J203" s="7">
        <v>14242</v>
      </c>
      <c r="K203" s="7">
        <v>446253</v>
      </c>
      <c r="L203" s="7">
        <v>1600</v>
      </c>
      <c r="M203" s="8">
        <v>6349.9</v>
      </c>
    </row>
    <row r="204" spans="1:13" ht="15.75" x14ac:dyDescent="0.3">
      <c r="A204" s="1">
        <v>44095.6246875</v>
      </c>
      <c r="B204" s="2">
        <f>WEEKDAY([1]!Tabla15[[#This Row],[FECHA]],2)</f>
        <v>1</v>
      </c>
      <c r="C204" s="2">
        <f>WEEKDAY([1]!Tabla15[[#This Row],[FECHA]],2)</f>
        <v>1</v>
      </c>
      <c r="D204" s="2">
        <f t="shared" si="6"/>
        <v>9</v>
      </c>
      <c r="E204" s="2">
        <f t="shared" si="7"/>
        <v>39</v>
      </c>
      <c r="F204" s="3">
        <v>12</v>
      </c>
      <c r="G204" s="3">
        <v>12298</v>
      </c>
      <c r="H204" s="3">
        <v>915</v>
      </c>
      <c r="I204" s="3">
        <v>684</v>
      </c>
      <c r="J204" s="3">
        <v>14059</v>
      </c>
      <c r="K204" s="3">
        <v>447447</v>
      </c>
      <c r="L204" s="3">
        <v>1194</v>
      </c>
      <c r="M204" s="4">
        <v>52523.5</v>
      </c>
    </row>
    <row r="205" spans="1:13" ht="15.75" x14ac:dyDescent="0.3">
      <c r="A205" s="5">
        <v>44096.597951388889</v>
      </c>
      <c r="B205" s="6">
        <f>WEEKDAY([1]!Tabla15[[#This Row],[FECHA]],2)</f>
        <v>2</v>
      </c>
      <c r="C205" s="6">
        <f>WEEKDAY([1]!Tabla15[[#This Row],[FECHA]],2)</f>
        <v>2</v>
      </c>
      <c r="D205" s="6">
        <f t="shared" si="6"/>
        <v>9</v>
      </c>
      <c r="E205" s="6">
        <f t="shared" si="7"/>
        <v>39</v>
      </c>
      <c r="F205" s="7">
        <v>23</v>
      </c>
      <c r="G205" s="7">
        <v>12321</v>
      </c>
      <c r="H205" s="7">
        <v>918</v>
      </c>
      <c r="I205" s="7">
        <v>685</v>
      </c>
      <c r="J205" s="7">
        <v>13026</v>
      </c>
      <c r="K205" s="7">
        <v>448501</v>
      </c>
      <c r="L205" s="7">
        <v>1054</v>
      </c>
      <c r="M205" s="8">
        <v>41610.100000000006</v>
      </c>
    </row>
    <row r="206" spans="1:13" ht="15.75" x14ac:dyDescent="0.3">
      <c r="A206" s="1">
        <v>44097.680960648147</v>
      </c>
      <c r="B206" s="2">
        <f>WEEKDAY([1]!Tabla15[[#This Row],[FECHA]],2)</f>
        <v>3</v>
      </c>
      <c r="C206" s="2">
        <f>WEEKDAY([1]!Tabla15[[#This Row],[FECHA]],2)</f>
        <v>3</v>
      </c>
      <c r="D206" s="2">
        <f t="shared" si="6"/>
        <v>9</v>
      </c>
      <c r="E206" s="2">
        <f t="shared" si="7"/>
        <v>39</v>
      </c>
      <c r="F206" s="3">
        <v>24</v>
      </c>
      <c r="G206" s="3">
        <v>12345</v>
      </c>
      <c r="H206" s="3">
        <v>907</v>
      </c>
      <c r="I206" s="3">
        <v>680</v>
      </c>
      <c r="J206" s="3">
        <v>12393</v>
      </c>
      <c r="K206" s="3">
        <v>449873</v>
      </c>
      <c r="L206" s="3">
        <v>1372</v>
      </c>
      <c r="M206" s="4">
        <v>39829.199999999997</v>
      </c>
    </row>
    <row r="207" spans="1:13" ht="15.75" x14ac:dyDescent="0.3">
      <c r="A207" s="5">
        <v>44098.62809027778</v>
      </c>
      <c r="B207" s="6">
        <f>WEEKDAY([1]!Tabla15[[#This Row],[FECHA]],2)</f>
        <v>4</v>
      </c>
      <c r="C207" s="6">
        <f>WEEKDAY([1]!Tabla15[[#This Row],[FECHA]],2)</f>
        <v>4</v>
      </c>
      <c r="D207" s="6">
        <f t="shared" si="6"/>
        <v>9</v>
      </c>
      <c r="E207" s="6">
        <f t="shared" si="7"/>
        <v>39</v>
      </c>
      <c r="F207" s="7">
        <v>124</v>
      </c>
      <c r="G207" s="7">
        <v>12469</v>
      </c>
      <c r="H207" s="7">
        <v>890</v>
      </c>
      <c r="I207" s="7">
        <v>673</v>
      </c>
      <c r="J207" s="7">
        <v>12289</v>
      </c>
      <c r="K207" s="7">
        <v>451604</v>
      </c>
      <c r="L207" s="7">
        <v>1731</v>
      </c>
      <c r="M207" s="8">
        <v>33180.19999999999</v>
      </c>
    </row>
    <row r="208" spans="1:13" ht="15.75" x14ac:dyDescent="0.3">
      <c r="A208" s="1">
        <v>44099.640625</v>
      </c>
      <c r="B208" s="2">
        <f>WEEKDAY([1]!Tabla15[[#This Row],[FECHA]],2)</f>
        <v>5</v>
      </c>
      <c r="C208" s="2">
        <f>WEEKDAY([1]!Tabla15[[#This Row],[FECHA]],2)</f>
        <v>5</v>
      </c>
      <c r="D208" s="2">
        <f t="shared" si="6"/>
        <v>9</v>
      </c>
      <c r="E208" s="2">
        <f t="shared" si="7"/>
        <v>39</v>
      </c>
      <c r="F208" s="3">
        <v>58</v>
      </c>
      <c r="G208" s="3">
        <v>12527</v>
      </c>
      <c r="H208" s="3">
        <v>891</v>
      </c>
      <c r="I208" s="3">
        <v>655</v>
      </c>
      <c r="J208" s="3">
        <v>12761</v>
      </c>
      <c r="K208" s="3">
        <v>453826</v>
      </c>
      <c r="L208" s="3">
        <v>2222</v>
      </c>
      <c r="M208" s="4">
        <v>37531.500000000007</v>
      </c>
    </row>
    <row r="209" spans="1:13" ht="15.75" x14ac:dyDescent="0.3">
      <c r="A209" s="5">
        <v>44100.602442129632</v>
      </c>
      <c r="B209" s="6">
        <f>WEEKDAY([1]!Tabla15[[#This Row],[FECHA]],2)</f>
        <v>6</v>
      </c>
      <c r="C209" s="6">
        <f>WEEKDAY([1]!Tabla15[[#This Row],[FECHA]],2)</f>
        <v>6</v>
      </c>
      <c r="D209" s="6">
        <f t="shared" si="6"/>
        <v>9</v>
      </c>
      <c r="E209" s="6">
        <f t="shared" si="7"/>
        <v>39</v>
      </c>
      <c r="F209" s="7">
        <v>64</v>
      </c>
      <c r="G209" s="7">
        <v>12591</v>
      </c>
      <c r="H209" s="7">
        <v>895</v>
      </c>
      <c r="I209" s="7">
        <v>653</v>
      </c>
      <c r="J209" s="7">
        <v>13129</v>
      </c>
      <c r="K209" s="7">
        <v>455977</v>
      </c>
      <c r="L209" s="7">
        <v>2151</v>
      </c>
      <c r="M209" s="8">
        <v>16603.8</v>
      </c>
    </row>
    <row r="210" spans="1:13" ht="15.75" x14ac:dyDescent="0.3">
      <c r="A210" s="1">
        <v>44101.624398148146</v>
      </c>
      <c r="B210" s="2">
        <f>WEEKDAY([1]!Tabla15[[#This Row],[FECHA]],2)</f>
        <v>7</v>
      </c>
      <c r="C210" s="2">
        <f>WEEKDAY([1]!Tabla15[[#This Row],[FECHA]],2)</f>
        <v>7</v>
      </c>
      <c r="D210" s="2">
        <f t="shared" si="6"/>
        <v>9</v>
      </c>
      <c r="E210" s="2">
        <f t="shared" si="7"/>
        <v>39</v>
      </c>
      <c r="F210" s="3">
        <v>50</v>
      </c>
      <c r="G210" s="3">
        <v>12641</v>
      </c>
      <c r="H210" s="3">
        <v>888</v>
      </c>
      <c r="I210" s="3">
        <v>637</v>
      </c>
      <c r="J210" s="3">
        <v>13556</v>
      </c>
      <c r="K210" s="3">
        <v>457900</v>
      </c>
      <c r="L210" s="3">
        <v>1923</v>
      </c>
      <c r="M210" s="4">
        <v>4432.3</v>
      </c>
    </row>
    <row r="211" spans="1:13" ht="15.75" x14ac:dyDescent="0.3">
      <c r="A211" s="5">
        <v>44102.830775462964</v>
      </c>
      <c r="B211" s="6">
        <f>WEEKDAY([1]!Tabla15[[#This Row],[FECHA]],2)</f>
        <v>1</v>
      </c>
      <c r="C211" s="6">
        <f>WEEKDAY([1]!Tabla15[[#This Row],[FECHA]],2)</f>
        <v>1</v>
      </c>
      <c r="D211" s="6">
        <f t="shared" si="6"/>
        <v>9</v>
      </c>
      <c r="E211" s="6">
        <f t="shared" si="7"/>
        <v>40</v>
      </c>
      <c r="F211" s="7">
        <v>57</v>
      </c>
      <c r="G211" s="7">
        <v>12698</v>
      </c>
      <c r="H211" s="7">
        <v>884</v>
      </c>
      <c r="I211" s="7">
        <v>645</v>
      </c>
      <c r="J211" s="7">
        <v>13957</v>
      </c>
      <c r="K211" s="7">
        <v>459672</v>
      </c>
      <c r="L211" s="7">
        <v>1772</v>
      </c>
      <c r="M211" s="8">
        <v>51182.500000000007</v>
      </c>
    </row>
    <row r="212" spans="1:13" ht="15.75" x14ac:dyDescent="0.3">
      <c r="A212" s="1">
        <v>44103.603194444448</v>
      </c>
      <c r="B212" s="2">
        <f>WEEKDAY([1]!Tabla15[[#This Row],[FECHA]],2)</f>
        <v>2</v>
      </c>
      <c r="C212" s="2">
        <f>WEEKDAY([1]!Tabla15[[#This Row],[FECHA]],2)</f>
        <v>2</v>
      </c>
      <c r="D212" s="2">
        <f t="shared" si="6"/>
        <v>9</v>
      </c>
      <c r="E212" s="2">
        <f t="shared" si="7"/>
        <v>40</v>
      </c>
      <c r="F212" s="3">
        <v>27</v>
      </c>
      <c r="G212" s="3">
        <v>12725</v>
      </c>
      <c r="H212" s="3">
        <v>865</v>
      </c>
      <c r="I212" s="3">
        <v>637</v>
      </c>
      <c r="J212" s="3">
        <v>13781</v>
      </c>
      <c r="K212" s="3">
        <v>461294</v>
      </c>
      <c r="L212" s="3">
        <v>1622</v>
      </c>
      <c r="M212" s="4">
        <v>39643.000000000007</v>
      </c>
    </row>
    <row r="213" spans="1:13" ht="15.75" x14ac:dyDescent="0.3">
      <c r="A213" s="5">
        <v>44104.622071759259</v>
      </c>
      <c r="B213" s="6">
        <f>WEEKDAY([1]!Tabla15[[#This Row],[FECHA]],2)</f>
        <v>3</v>
      </c>
      <c r="C213" s="6">
        <f>WEEKDAY([1]!Tabla15[[#This Row],[FECHA]],2)</f>
        <v>3</v>
      </c>
      <c r="D213" s="6">
        <f t="shared" si="6"/>
        <v>9</v>
      </c>
      <c r="E213" s="6">
        <f t="shared" si="7"/>
        <v>40</v>
      </c>
      <c r="F213" s="7">
        <v>16</v>
      </c>
      <c r="G213" s="7">
        <v>12741</v>
      </c>
      <c r="H213" s="7">
        <v>849</v>
      </c>
      <c r="I213" s="7">
        <v>630</v>
      </c>
      <c r="J213" s="7">
        <v>13661</v>
      </c>
      <c r="K213" s="7">
        <v>462987</v>
      </c>
      <c r="L213" s="7">
        <v>1693</v>
      </c>
      <c r="M213" s="8">
        <v>39700.300000000003</v>
      </c>
    </row>
    <row r="214" spans="1:13" ht="15.75" x14ac:dyDescent="0.3">
      <c r="A214" s="1">
        <v>44105.823171296295</v>
      </c>
      <c r="B214" s="2">
        <f>WEEKDAY([1]!Tabla15[[#This Row],[FECHA]],2)</f>
        <v>4</v>
      </c>
      <c r="C214" s="2">
        <f>WEEKDAY([1]!Tabla15[[#This Row],[FECHA]],2)</f>
        <v>4</v>
      </c>
      <c r="D214" s="2">
        <f t="shared" si="6"/>
        <v>10</v>
      </c>
      <c r="E214" s="2">
        <f t="shared" si="7"/>
        <v>40</v>
      </c>
      <c r="F214" s="3">
        <v>81</v>
      </c>
      <c r="G214" s="3">
        <v>12822</v>
      </c>
      <c r="H214" s="3">
        <v>849</v>
      </c>
      <c r="I214" s="3">
        <v>633</v>
      </c>
      <c r="J214" s="3">
        <v>13780</v>
      </c>
      <c r="K214" s="3">
        <v>464752</v>
      </c>
      <c r="L214" s="3">
        <v>1765</v>
      </c>
      <c r="M214" s="4">
        <v>30803.500000000007</v>
      </c>
    </row>
    <row r="215" spans="1:13" ht="15.75" x14ac:dyDescent="0.3">
      <c r="A215" s="5">
        <v>44106.593078703707</v>
      </c>
      <c r="B215" s="6">
        <f>WEEKDAY([1]!Tabla15[[#This Row],[FECHA]],2)</f>
        <v>5</v>
      </c>
      <c r="C215" s="6">
        <f>WEEKDAY([1]!Tabla15[[#This Row],[FECHA]],2)</f>
        <v>5</v>
      </c>
      <c r="D215" s="6">
        <f t="shared" si="6"/>
        <v>10</v>
      </c>
      <c r="E215" s="6">
        <f t="shared" si="7"/>
        <v>40</v>
      </c>
      <c r="F215" s="7">
        <v>45</v>
      </c>
      <c r="G215" s="7">
        <v>12867</v>
      </c>
      <c r="H215" s="7">
        <v>868</v>
      </c>
      <c r="I215" s="7">
        <v>660</v>
      </c>
      <c r="J215" s="7">
        <v>14116</v>
      </c>
      <c r="K215" s="7">
        <v>466593</v>
      </c>
      <c r="L215" s="7">
        <v>1841</v>
      </c>
      <c r="M215" s="8">
        <v>41707.999999999993</v>
      </c>
    </row>
    <row r="216" spans="1:13" ht="15.75" x14ac:dyDescent="0.3">
      <c r="A216" s="1">
        <v>44107.980682870373</v>
      </c>
      <c r="B216" s="2">
        <f>WEEKDAY([1]!Tabla15[[#This Row],[FECHA]],2)</f>
        <v>6</v>
      </c>
      <c r="C216" s="2">
        <f>WEEKDAY([1]!Tabla15[[#This Row],[FECHA]],2)</f>
        <v>6</v>
      </c>
      <c r="D216" s="2">
        <f t="shared" si="6"/>
        <v>10</v>
      </c>
      <c r="E216" s="2">
        <f t="shared" si="7"/>
        <v>40</v>
      </c>
      <c r="F216" s="3">
        <v>52</v>
      </c>
      <c r="G216" s="3">
        <v>12919</v>
      </c>
      <c r="H216" s="3">
        <v>849</v>
      </c>
      <c r="I216" s="3">
        <v>639</v>
      </c>
      <c r="J216" s="3">
        <v>14671</v>
      </c>
      <c r="K216" s="3">
        <v>468473</v>
      </c>
      <c r="L216" s="3">
        <v>1880</v>
      </c>
      <c r="M216" s="4">
        <v>15577.500000000002</v>
      </c>
    </row>
    <row r="217" spans="1:13" ht="15.75" x14ac:dyDescent="0.3">
      <c r="A217" s="5">
        <v>44108.663159722222</v>
      </c>
      <c r="B217" s="6">
        <f>WEEKDAY([1]!Tabla15[[#This Row],[FECHA]],2)</f>
        <v>7</v>
      </c>
      <c r="C217" s="6">
        <f>WEEKDAY([1]!Tabla15[[#This Row],[FECHA]],2)</f>
        <v>7</v>
      </c>
      <c r="D217" s="6">
        <f t="shared" si="6"/>
        <v>10</v>
      </c>
      <c r="E217" s="6">
        <f t="shared" si="7"/>
        <v>40</v>
      </c>
      <c r="F217" s="7">
        <v>60</v>
      </c>
      <c r="G217" s="7">
        <v>12979</v>
      </c>
      <c r="H217" s="7">
        <v>856</v>
      </c>
      <c r="I217" s="7">
        <v>638</v>
      </c>
      <c r="J217" s="7">
        <v>15130</v>
      </c>
      <c r="K217" s="7">
        <v>470349</v>
      </c>
      <c r="L217" s="7">
        <v>1876</v>
      </c>
      <c r="M217" s="8">
        <v>4400</v>
      </c>
    </row>
    <row r="218" spans="1:13" ht="15.75" x14ac:dyDescent="0.3">
      <c r="A218" s="1">
        <v>44109.681967592594</v>
      </c>
      <c r="B218" s="2">
        <f>WEEKDAY([1]!Tabla15[[#This Row],[FECHA]],2)</f>
        <v>1</v>
      </c>
      <c r="C218" s="2">
        <f>WEEKDAY([1]!Tabla15[[#This Row],[FECHA]],2)</f>
        <v>1</v>
      </c>
      <c r="D218" s="2">
        <f t="shared" si="6"/>
        <v>10</v>
      </c>
      <c r="E218" s="2">
        <f t="shared" si="7"/>
        <v>41</v>
      </c>
      <c r="F218" s="3">
        <v>58</v>
      </c>
      <c r="G218" s="3">
        <v>13037</v>
      </c>
      <c r="H218" s="3">
        <v>853</v>
      </c>
      <c r="I218" s="3">
        <v>648</v>
      </c>
      <c r="J218" s="3">
        <v>15256</v>
      </c>
      <c r="K218" s="3">
        <v>471916</v>
      </c>
      <c r="L218" s="3">
        <v>1567</v>
      </c>
      <c r="M218" s="4">
        <v>54305.499999999985</v>
      </c>
    </row>
    <row r="219" spans="1:13" ht="15.75" x14ac:dyDescent="0.3">
      <c r="A219" s="5">
        <v>44110.587685185186</v>
      </c>
      <c r="B219" s="6">
        <f>WEEKDAY([1]!Tabla15[[#This Row],[FECHA]],2)</f>
        <v>2</v>
      </c>
      <c r="C219" s="6">
        <f>WEEKDAY([1]!Tabla15[[#This Row],[FECHA]],2)</f>
        <v>2</v>
      </c>
      <c r="D219" s="6">
        <f t="shared" si="6"/>
        <v>10</v>
      </c>
      <c r="E219" s="6">
        <f t="shared" si="7"/>
        <v>41</v>
      </c>
      <c r="F219" s="7">
        <v>33</v>
      </c>
      <c r="G219" s="7">
        <v>13070</v>
      </c>
      <c r="H219" s="7">
        <v>847</v>
      </c>
      <c r="I219" s="7">
        <v>645</v>
      </c>
      <c r="J219" s="7">
        <v>14818</v>
      </c>
      <c r="K219" s="7">
        <v>473470</v>
      </c>
      <c r="L219" s="7">
        <v>1554</v>
      </c>
      <c r="M219" s="8">
        <v>34533.900000000009</v>
      </c>
    </row>
    <row r="220" spans="1:13" ht="15.75" x14ac:dyDescent="0.3">
      <c r="A220" s="1">
        <v>44111.596053240741</v>
      </c>
      <c r="B220" s="2">
        <f>WEEKDAY([1]!Tabla15[[#This Row],[FECHA]],2)</f>
        <v>3</v>
      </c>
      <c r="C220" s="2">
        <f>WEEKDAY([1]!Tabla15[[#This Row],[FECHA]],2)</f>
        <v>3</v>
      </c>
      <c r="D220" s="2">
        <f t="shared" si="6"/>
        <v>10</v>
      </c>
      <c r="E220" s="2">
        <f t="shared" si="7"/>
        <v>41</v>
      </c>
      <c r="F220" s="3">
        <v>20</v>
      </c>
      <c r="G220" s="3">
        <v>13090</v>
      </c>
      <c r="H220" s="3">
        <v>818</v>
      </c>
      <c r="I220" s="3">
        <v>622</v>
      </c>
      <c r="J220" s="3">
        <v>14297</v>
      </c>
      <c r="K220" s="3">
        <v>474817</v>
      </c>
      <c r="L220" s="3">
        <v>1347</v>
      </c>
      <c r="M220" s="4">
        <v>41158.399999999987</v>
      </c>
    </row>
    <row r="221" spans="1:13" ht="15.75" x14ac:dyDescent="0.3">
      <c r="A221" s="5">
        <v>44112.661597222221</v>
      </c>
      <c r="B221" s="6">
        <f>WEEKDAY([1]!Tabla15[[#This Row],[FECHA]],2)</f>
        <v>4</v>
      </c>
      <c r="C221" s="6">
        <f>WEEKDAY([1]!Tabla15[[#This Row],[FECHA]],2)</f>
        <v>4</v>
      </c>
      <c r="D221" s="6">
        <f t="shared" si="6"/>
        <v>10</v>
      </c>
      <c r="E221" s="6">
        <f t="shared" si="7"/>
        <v>41</v>
      </c>
      <c r="F221" s="7">
        <v>77</v>
      </c>
      <c r="G221" s="7">
        <v>13167</v>
      </c>
      <c r="H221" s="7">
        <v>812</v>
      </c>
      <c r="I221" s="7">
        <v>610</v>
      </c>
      <c r="J221" s="7">
        <v>14139</v>
      </c>
      <c r="K221" s="7">
        <v>476392</v>
      </c>
      <c r="L221" s="7">
        <v>1575</v>
      </c>
      <c r="M221" s="8">
        <v>34012.299999999981</v>
      </c>
    </row>
    <row r="222" spans="1:13" ht="15.75" x14ac:dyDescent="0.3">
      <c r="A222" s="1">
        <v>44113.61650462963</v>
      </c>
      <c r="B222" s="2">
        <f>WEEKDAY([1]!Tabla15[[#This Row],[FECHA]],2)</f>
        <v>5</v>
      </c>
      <c r="C222" s="2">
        <f>WEEKDAY([1]!Tabla15[[#This Row],[FECHA]],2)</f>
        <v>5</v>
      </c>
      <c r="D222" s="2">
        <f t="shared" si="6"/>
        <v>10</v>
      </c>
      <c r="E222" s="2">
        <f t="shared" si="7"/>
        <v>41</v>
      </c>
      <c r="F222" s="3">
        <v>53</v>
      </c>
      <c r="G222" s="3">
        <v>13220</v>
      </c>
      <c r="H222" s="3">
        <v>821</v>
      </c>
      <c r="I222" s="3">
        <v>617</v>
      </c>
      <c r="J222" s="3">
        <v>14252</v>
      </c>
      <c r="K222" s="3">
        <v>478142</v>
      </c>
      <c r="L222" s="3">
        <v>1750</v>
      </c>
      <c r="M222" s="4">
        <v>40308.600000000006</v>
      </c>
    </row>
    <row r="223" spans="1:13" ht="15.75" x14ac:dyDescent="0.3">
      <c r="A223" s="5">
        <v>44114.209722222222</v>
      </c>
      <c r="B223" s="6">
        <f>WEEKDAY([1]!Tabla15[[#This Row],[FECHA]],2)</f>
        <v>6</v>
      </c>
      <c r="C223" s="6">
        <f>WEEKDAY([1]!Tabla15[[#This Row],[FECHA]],2)</f>
        <v>6</v>
      </c>
      <c r="D223" s="6">
        <f t="shared" si="6"/>
        <v>10</v>
      </c>
      <c r="E223" s="6">
        <f t="shared" si="7"/>
        <v>41</v>
      </c>
      <c r="F223" s="7">
        <v>52</v>
      </c>
      <c r="G223" s="7">
        <v>13272</v>
      </c>
      <c r="H223" s="7">
        <v>817</v>
      </c>
      <c r="I223" s="7">
        <v>609</v>
      </c>
      <c r="J223" s="7">
        <v>14269</v>
      </c>
      <c r="K223" s="7">
        <v>479994</v>
      </c>
      <c r="L223" s="7">
        <v>1852</v>
      </c>
      <c r="M223" s="8">
        <v>11859.2</v>
      </c>
    </row>
    <row r="224" spans="1:13" ht="15.75" x14ac:dyDescent="0.3">
      <c r="A224" s="1">
        <v>44115.642326388886</v>
      </c>
      <c r="B224" s="2">
        <f>WEEKDAY([1]!Tabla15[[#This Row],[FECHA]],2)</f>
        <v>7</v>
      </c>
      <c r="C224" s="2">
        <f>WEEKDAY([1]!Tabla15[[#This Row],[FECHA]],2)</f>
        <v>7</v>
      </c>
      <c r="D224" s="2">
        <f t="shared" si="6"/>
        <v>10</v>
      </c>
      <c r="E224" s="2">
        <f t="shared" si="7"/>
        <v>41</v>
      </c>
      <c r="F224" s="3">
        <v>46</v>
      </c>
      <c r="G224" s="3">
        <v>13318</v>
      </c>
      <c r="H224" s="3">
        <v>791</v>
      </c>
      <c r="I224" s="3">
        <v>610</v>
      </c>
      <c r="J224" s="3">
        <v>14701</v>
      </c>
      <c r="K224" s="3">
        <v>481770</v>
      </c>
      <c r="L224" s="3">
        <v>1776</v>
      </c>
      <c r="M224" s="4">
        <v>5119.7000000000007</v>
      </c>
    </row>
    <row r="225" spans="1:13" ht="15.75" x14ac:dyDescent="0.3">
      <c r="A225" s="5">
        <v>44116.653229166666</v>
      </c>
      <c r="B225" s="6">
        <f>WEEKDAY([1]!Tabla15[[#This Row],[FECHA]],2)</f>
        <v>1</v>
      </c>
      <c r="C225" s="6">
        <f>WEEKDAY([1]!Tabla15[[#This Row],[FECHA]],2)</f>
        <v>1</v>
      </c>
      <c r="D225" s="6">
        <f t="shared" si="6"/>
        <v>10</v>
      </c>
      <c r="E225" s="6">
        <f t="shared" si="7"/>
        <v>42</v>
      </c>
      <c r="F225" s="7">
        <v>61</v>
      </c>
      <c r="G225" s="7">
        <v>13379</v>
      </c>
      <c r="H225" s="7">
        <v>785</v>
      </c>
      <c r="I225" s="7">
        <v>611</v>
      </c>
      <c r="J225" s="7">
        <v>15025</v>
      </c>
      <c r="K225" s="7">
        <v>483287</v>
      </c>
      <c r="L225" s="7">
        <v>1517</v>
      </c>
      <c r="M225" s="8">
        <v>40080.200000000004</v>
      </c>
    </row>
    <row r="226" spans="1:13" ht="15.75" x14ac:dyDescent="0.3">
      <c r="A226" s="1">
        <v>44117.590358796297</v>
      </c>
      <c r="B226" s="2">
        <f>WEEKDAY([1]!Tabla15[[#This Row],[FECHA]],2)</f>
        <v>2</v>
      </c>
      <c r="C226" s="2">
        <f>WEEKDAY([1]!Tabla15[[#This Row],[FECHA]],2)</f>
        <v>2</v>
      </c>
      <c r="D226" s="2">
        <f t="shared" si="6"/>
        <v>10</v>
      </c>
      <c r="E226" s="2">
        <f t="shared" si="7"/>
        <v>42</v>
      </c>
      <c r="F226" s="3">
        <v>17</v>
      </c>
      <c r="G226" s="3">
        <v>13396</v>
      </c>
      <c r="H226" s="3">
        <v>778</v>
      </c>
      <c r="I226" s="3">
        <v>612</v>
      </c>
      <c r="J226" s="3">
        <v>14385</v>
      </c>
      <c r="K226" s="3">
        <v>484280</v>
      </c>
      <c r="L226" s="3">
        <v>1392</v>
      </c>
      <c r="M226" s="4">
        <v>37994.800000000003</v>
      </c>
    </row>
    <row r="227" spans="1:13" ht="15.75" x14ac:dyDescent="0.3">
      <c r="A227" s="5">
        <v>44118.589618055557</v>
      </c>
      <c r="B227" s="6">
        <f>WEEKDAY([1]!Tabla15[[#This Row],[FECHA]],2)</f>
        <v>3</v>
      </c>
      <c r="C227" s="6">
        <f>WEEKDAY([1]!Tabla15[[#This Row],[FECHA]],2)</f>
        <v>3</v>
      </c>
      <c r="D227" s="6">
        <f t="shared" si="6"/>
        <v>10</v>
      </c>
      <c r="E227" s="6">
        <f t="shared" si="7"/>
        <v>42</v>
      </c>
      <c r="F227" s="7">
        <v>19</v>
      </c>
      <c r="G227" s="7">
        <v>13415</v>
      </c>
      <c r="H227" s="7">
        <v>785</v>
      </c>
      <c r="I227" s="7">
        <v>615</v>
      </c>
      <c r="J227" s="7">
        <v>13884</v>
      </c>
      <c r="K227" s="7">
        <v>485372</v>
      </c>
      <c r="L227" s="7">
        <v>1089</v>
      </c>
      <c r="M227" s="8">
        <v>41781.9</v>
      </c>
    </row>
    <row r="228" spans="1:13" ht="15.75" x14ac:dyDescent="0.3">
      <c r="A228" s="1">
        <v>44119.75582175926</v>
      </c>
      <c r="B228" s="2">
        <f>WEEKDAY([1]!Tabla15[[#This Row],[FECHA]],2)</f>
        <v>4</v>
      </c>
      <c r="C228" s="2">
        <f>WEEKDAY([1]!Tabla15[[#This Row],[FECHA]],2)</f>
        <v>4</v>
      </c>
      <c r="D228" s="2">
        <f t="shared" si="6"/>
        <v>10</v>
      </c>
      <c r="E228" s="2">
        <f t="shared" si="7"/>
        <v>42</v>
      </c>
      <c r="F228" s="3">
        <v>19</v>
      </c>
      <c r="G228" s="3">
        <v>13434</v>
      </c>
      <c r="H228" s="3">
        <v>786</v>
      </c>
      <c r="I228" s="3">
        <v>617</v>
      </c>
      <c r="J228" s="3">
        <v>13526</v>
      </c>
      <c r="K228" s="3">
        <v>486494</v>
      </c>
      <c r="L228" s="3">
        <v>1122</v>
      </c>
      <c r="M228" s="4">
        <v>35588.199999999997</v>
      </c>
    </row>
    <row r="229" spans="1:13" ht="15.75" x14ac:dyDescent="0.3">
      <c r="A229" s="5">
        <v>44120.588831018518</v>
      </c>
      <c r="B229" s="6">
        <f>WEEKDAY([1]!Tabla15[[#This Row],[FECHA]],2)</f>
        <v>5</v>
      </c>
      <c r="C229" s="6">
        <f>WEEKDAY([1]!Tabla15[[#This Row],[FECHA]],2)</f>
        <v>5</v>
      </c>
      <c r="D229" s="6">
        <f t="shared" si="6"/>
        <v>10</v>
      </c>
      <c r="E229" s="6">
        <f t="shared" si="7"/>
        <v>42</v>
      </c>
      <c r="F229" s="7">
        <v>95</v>
      </c>
      <c r="G229" s="7">
        <v>13529</v>
      </c>
      <c r="H229" s="7">
        <v>794</v>
      </c>
      <c r="I229" s="7">
        <v>625</v>
      </c>
      <c r="J229" s="7">
        <v>13564</v>
      </c>
      <c r="K229" s="7">
        <v>488183</v>
      </c>
      <c r="L229" s="7">
        <v>1689</v>
      </c>
      <c r="M229" s="8">
        <v>38579.700000000012</v>
      </c>
    </row>
    <row r="230" spans="1:13" ht="15.75" x14ac:dyDescent="0.3">
      <c r="A230" s="1">
        <v>44121.613680555558</v>
      </c>
      <c r="B230" s="2">
        <f>WEEKDAY([1]!Tabla15[[#This Row],[FECHA]],2)</f>
        <v>6</v>
      </c>
      <c r="C230" s="2">
        <f>WEEKDAY([1]!Tabla15[[#This Row],[FECHA]],2)</f>
        <v>6</v>
      </c>
      <c r="D230" s="2">
        <f t="shared" si="6"/>
        <v>10</v>
      </c>
      <c r="E230" s="2">
        <f t="shared" si="7"/>
        <v>42</v>
      </c>
      <c r="F230" s="3">
        <v>59</v>
      </c>
      <c r="G230" s="3">
        <v>13588</v>
      </c>
      <c r="H230" s="3">
        <v>791</v>
      </c>
      <c r="I230" s="3">
        <v>623</v>
      </c>
      <c r="J230" s="3">
        <v>13703</v>
      </c>
      <c r="K230" s="3">
        <v>489994</v>
      </c>
      <c r="L230" s="3">
        <v>1811</v>
      </c>
      <c r="M230" s="4">
        <v>15185.4</v>
      </c>
    </row>
    <row r="231" spans="1:13" ht="15.75" x14ac:dyDescent="0.3">
      <c r="A231" s="5">
        <v>44122.681180555555</v>
      </c>
      <c r="B231" s="6">
        <f>WEEKDAY([1]!Tabla15[[#This Row],[FECHA]],2)</f>
        <v>7</v>
      </c>
      <c r="C231" s="6">
        <f>WEEKDAY([1]!Tabla15[[#This Row],[FECHA]],2)</f>
        <v>7</v>
      </c>
      <c r="D231" s="6">
        <f t="shared" si="6"/>
        <v>10</v>
      </c>
      <c r="E231" s="6">
        <f t="shared" si="7"/>
        <v>42</v>
      </c>
      <c r="F231" s="7">
        <v>47</v>
      </c>
      <c r="G231" s="7">
        <v>13635</v>
      </c>
      <c r="H231" s="7">
        <v>776</v>
      </c>
      <c r="I231" s="7">
        <v>602</v>
      </c>
      <c r="J231" s="7">
        <v>14182</v>
      </c>
      <c r="K231" s="7">
        <v>491753</v>
      </c>
      <c r="L231" s="7">
        <v>1759</v>
      </c>
      <c r="M231" s="8">
        <v>5063.3999999999996</v>
      </c>
    </row>
    <row r="232" spans="1:13" ht="15.75" x14ac:dyDescent="0.3">
      <c r="A232" s="1">
        <v>44123.655231481483</v>
      </c>
      <c r="B232" s="2">
        <f>WEEKDAY([1]!Tabla15[[#This Row],[FECHA]],2)</f>
        <v>1</v>
      </c>
      <c r="C232" s="2">
        <f>WEEKDAY([1]!Tabla15[[#This Row],[FECHA]],2)</f>
        <v>1</v>
      </c>
      <c r="D232" s="2">
        <f t="shared" si="6"/>
        <v>10</v>
      </c>
      <c r="E232" s="2">
        <f t="shared" si="7"/>
        <v>43</v>
      </c>
      <c r="F232" s="3">
        <v>41</v>
      </c>
      <c r="G232" s="3">
        <v>13676</v>
      </c>
      <c r="H232" s="3">
        <v>769</v>
      </c>
      <c r="I232" s="3">
        <v>600</v>
      </c>
      <c r="J232" s="3">
        <v>14608</v>
      </c>
      <c r="K232" s="3">
        <v>493298</v>
      </c>
      <c r="L232" s="3">
        <v>1545</v>
      </c>
      <c r="M232" s="4">
        <v>58221.600000000028</v>
      </c>
    </row>
    <row r="233" spans="1:13" ht="15.75" x14ac:dyDescent="0.3">
      <c r="A233" s="5">
        <v>44124.604131944441</v>
      </c>
      <c r="B233" s="6">
        <f>WEEKDAY([1]!Tabla15[[#This Row],[FECHA]],2)</f>
        <v>2</v>
      </c>
      <c r="C233" s="6">
        <f>WEEKDAY([1]!Tabla15[[#This Row],[FECHA]],2)</f>
        <v>2</v>
      </c>
      <c r="D233" s="6">
        <f t="shared" si="6"/>
        <v>10</v>
      </c>
      <c r="E233" s="6">
        <f t="shared" si="7"/>
        <v>43</v>
      </c>
      <c r="F233" s="7">
        <v>26</v>
      </c>
      <c r="G233" s="7">
        <v>13702</v>
      </c>
      <c r="H233" s="7">
        <v>770</v>
      </c>
      <c r="I233" s="7">
        <v>604</v>
      </c>
      <c r="J233" s="7">
        <v>14409</v>
      </c>
      <c r="K233" s="7">
        <v>494397</v>
      </c>
      <c r="L233" s="7">
        <v>1099</v>
      </c>
      <c r="M233" s="8">
        <v>36748.400000000001</v>
      </c>
    </row>
    <row r="234" spans="1:13" ht="15.75" x14ac:dyDescent="0.3">
      <c r="A234" s="1">
        <v>44125.623449074075</v>
      </c>
      <c r="B234" s="2">
        <f>WEEKDAY([1]!Tabla15[[#This Row],[FECHA]],2)</f>
        <v>3</v>
      </c>
      <c r="C234" s="2">
        <f>WEEKDAY([1]!Tabla15[[#This Row],[FECHA]],2)</f>
        <v>3</v>
      </c>
      <c r="D234" s="2">
        <f t="shared" si="6"/>
        <v>10</v>
      </c>
      <c r="E234" s="2">
        <f t="shared" si="7"/>
        <v>43</v>
      </c>
      <c r="F234" s="3">
        <v>17</v>
      </c>
      <c r="G234" s="3">
        <v>13719</v>
      </c>
      <c r="H234" s="3">
        <v>767</v>
      </c>
      <c r="I234" s="3">
        <v>601</v>
      </c>
      <c r="J234" s="3">
        <v>13565</v>
      </c>
      <c r="K234" s="3">
        <v>495549</v>
      </c>
      <c r="L234" s="3">
        <v>1152</v>
      </c>
      <c r="M234" s="4">
        <v>38359.100000000006</v>
      </c>
    </row>
    <row r="235" spans="1:13" ht="15.75" x14ac:dyDescent="0.3">
      <c r="A235" s="5">
        <v>44126.637083333335</v>
      </c>
      <c r="B235" s="6">
        <f>WEEKDAY([1]!Tabla15[[#This Row],[FECHA]],2)</f>
        <v>4</v>
      </c>
      <c r="C235" s="6">
        <f>WEEKDAY([1]!Tabla15[[#This Row],[FECHA]],2)</f>
        <v>4</v>
      </c>
      <c r="D235" s="6">
        <f t="shared" si="6"/>
        <v>10</v>
      </c>
      <c r="E235" s="6">
        <f t="shared" si="7"/>
        <v>43</v>
      </c>
      <c r="F235" s="7">
        <v>73</v>
      </c>
      <c r="G235" s="7">
        <v>13792</v>
      </c>
      <c r="H235" s="7">
        <v>759</v>
      </c>
      <c r="I235" s="7">
        <v>603</v>
      </c>
      <c r="J235" s="7">
        <v>13490</v>
      </c>
      <c r="K235" s="7">
        <v>497044</v>
      </c>
      <c r="L235" s="7">
        <v>1495</v>
      </c>
      <c r="M235" s="8">
        <v>36930.100000000006</v>
      </c>
    </row>
    <row r="236" spans="1:13" ht="15.75" x14ac:dyDescent="0.3">
      <c r="A236" s="1">
        <v>44127.620497685188</v>
      </c>
      <c r="B236" s="2">
        <f>WEEKDAY([1]!Tabla15[[#This Row],[FECHA]],2)</f>
        <v>5</v>
      </c>
      <c r="C236" s="2">
        <f>WEEKDAY([1]!Tabla15[[#This Row],[FECHA]],2)</f>
        <v>5</v>
      </c>
      <c r="D236" s="2">
        <f t="shared" si="6"/>
        <v>10</v>
      </c>
      <c r="E236" s="2">
        <f t="shared" si="7"/>
        <v>43</v>
      </c>
      <c r="F236" s="3">
        <v>52</v>
      </c>
      <c r="G236" s="3">
        <v>13844</v>
      </c>
      <c r="H236" s="3">
        <v>759</v>
      </c>
      <c r="I236" s="3">
        <v>610</v>
      </c>
      <c r="J236" s="3">
        <v>13635</v>
      </c>
      <c r="K236" s="3">
        <v>498817</v>
      </c>
      <c r="L236" s="3">
        <v>1773</v>
      </c>
      <c r="M236" s="4">
        <v>39498.500000000007</v>
      </c>
    </row>
    <row r="237" spans="1:13" ht="15.75" x14ac:dyDescent="0.3">
      <c r="A237" s="5">
        <v>44128.163194444445</v>
      </c>
      <c r="B237" s="6">
        <f>WEEKDAY([1]!Tabla15[[#This Row],[FECHA]],2)</f>
        <v>6</v>
      </c>
      <c r="C237" s="6">
        <f>WEEKDAY([1]!Tabla15[[#This Row],[FECHA]],2)</f>
        <v>6</v>
      </c>
      <c r="D237" s="6">
        <f t="shared" si="6"/>
        <v>10</v>
      </c>
      <c r="E237" s="6">
        <f t="shared" si="7"/>
        <v>43</v>
      </c>
      <c r="F237" s="7">
        <v>48</v>
      </c>
      <c r="G237" s="7">
        <v>13892</v>
      </c>
      <c r="H237" s="7">
        <v>729</v>
      </c>
      <c r="I237" s="7">
        <v>591</v>
      </c>
      <c r="J237" s="7">
        <v>9990</v>
      </c>
      <c r="K237" s="7">
        <v>500448</v>
      </c>
      <c r="L237" s="7">
        <v>1631</v>
      </c>
      <c r="M237" s="8">
        <v>12965.899999999998</v>
      </c>
    </row>
    <row r="238" spans="1:13" ht="15.75" x14ac:dyDescent="0.3">
      <c r="A238" s="1">
        <v>44129.678981481484</v>
      </c>
      <c r="B238" s="2">
        <f>WEEKDAY([1]!Tabla15[[#This Row],[FECHA]],2)</f>
        <v>7</v>
      </c>
      <c r="C238" s="2">
        <f>WEEKDAY([1]!Tabla15[[#This Row],[FECHA]],2)</f>
        <v>7</v>
      </c>
      <c r="D238" s="2">
        <f t="shared" si="6"/>
        <v>10</v>
      </c>
      <c r="E238" s="2">
        <f t="shared" si="7"/>
        <v>43</v>
      </c>
      <c r="F238" s="3">
        <v>52</v>
      </c>
      <c r="G238" s="3">
        <v>13944</v>
      </c>
      <c r="H238" s="3">
        <v>723</v>
      </c>
      <c r="I238" s="3">
        <v>593</v>
      </c>
      <c r="J238" s="3">
        <v>9784</v>
      </c>
      <c r="K238" s="3">
        <v>501988</v>
      </c>
      <c r="L238" s="3">
        <v>1540</v>
      </c>
      <c r="M238" s="4">
        <v>4124.5</v>
      </c>
    </row>
    <row r="239" spans="1:13" ht="15.75" x14ac:dyDescent="0.3">
      <c r="A239" s="5">
        <v>44130.631724537037</v>
      </c>
      <c r="B239" s="6">
        <f>WEEKDAY([1]!Tabla15[[#This Row],[FECHA]],2)</f>
        <v>1</v>
      </c>
      <c r="C239" s="6">
        <f>WEEKDAY([1]!Tabla15[[#This Row],[FECHA]],2)</f>
        <v>1</v>
      </c>
      <c r="D239" s="6">
        <f t="shared" si="6"/>
        <v>10</v>
      </c>
      <c r="E239" s="6">
        <f t="shared" si="7"/>
        <v>44</v>
      </c>
      <c r="F239" s="7">
        <v>59</v>
      </c>
      <c r="G239" s="7">
        <v>14003</v>
      </c>
      <c r="H239" s="7">
        <v>730</v>
      </c>
      <c r="I239" s="7"/>
      <c r="J239" s="7">
        <v>9634</v>
      </c>
      <c r="K239" s="7">
        <v>503493</v>
      </c>
      <c r="L239" s="7">
        <v>1505</v>
      </c>
      <c r="M239" s="8">
        <v>48929.399999999994</v>
      </c>
    </row>
    <row r="240" spans="1:13" ht="15.75" x14ac:dyDescent="0.3">
      <c r="A240" s="1">
        <v>44131.781678240739</v>
      </c>
      <c r="B240" s="2">
        <f>WEEKDAY([1]!Tabla15[[#This Row],[FECHA]],2)</f>
        <v>2</v>
      </c>
      <c r="C240" s="2">
        <f>WEEKDAY([1]!Tabla15[[#This Row],[FECHA]],2)</f>
        <v>2</v>
      </c>
      <c r="D240" s="2">
        <f t="shared" si="6"/>
        <v>10</v>
      </c>
      <c r="E240" s="2">
        <f t="shared" si="7"/>
        <v>44</v>
      </c>
      <c r="F240" s="3">
        <v>23</v>
      </c>
      <c r="G240" s="3">
        <v>14026</v>
      </c>
      <c r="H240" s="3">
        <v>740</v>
      </c>
      <c r="I240" s="3">
        <v>619</v>
      </c>
      <c r="J240" s="3">
        <v>9035</v>
      </c>
      <c r="K240" s="3">
        <v>504415</v>
      </c>
      <c r="L240" s="3">
        <v>922</v>
      </c>
      <c r="M240" s="4">
        <v>34358</v>
      </c>
    </row>
    <row r="241" spans="1:13" ht="15.75" x14ac:dyDescent="0.3">
      <c r="A241" s="5">
        <v>44132.631203703706</v>
      </c>
      <c r="B241" s="6">
        <f>WEEKDAY([1]!Tabla15[[#This Row],[FECHA]],2)</f>
        <v>3</v>
      </c>
      <c r="C241" s="6">
        <f>WEEKDAY([1]!Tabla15[[#This Row],[FECHA]],2)</f>
        <v>3</v>
      </c>
      <c r="D241" s="6">
        <f t="shared" si="6"/>
        <v>10</v>
      </c>
      <c r="E241" s="6">
        <f t="shared" si="7"/>
        <v>44</v>
      </c>
      <c r="F241" s="7">
        <v>6</v>
      </c>
      <c r="G241" s="7">
        <v>14032</v>
      </c>
      <c r="H241" s="7">
        <v>745</v>
      </c>
      <c r="I241" s="7">
        <v>612</v>
      </c>
      <c r="J241" s="7">
        <v>8507</v>
      </c>
      <c r="K241" s="7">
        <v>505419</v>
      </c>
      <c r="L241" s="7">
        <v>1004</v>
      </c>
      <c r="M241" s="8">
        <v>36777.5</v>
      </c>
    </row>
    <row r="242" spans="1:13" ht="15.75" x14ac:dyDescent="0.3">
      <c r="A242" s="1">
        <v>44133.738159722219</v>
      </c>
      <c r="B242" s="2">
        <f>WEEKDAY([1]!Tabla15[[#This Row],[FECHA]],2)</f>
        <v>4</v>
      </c>
      <c r="C242" s="2">
        <f>WEEKDAY([1]!Tabla15[[#This Row],[FECHA]],2)</f>
        <v>4</v>
      </c>
      <c r="D242" s="2">
        <f t="shared" si="6"/>
        <v>10</v>
      </c>
      <c r="E242" s="2">
        <f t="shared" si="7"/>
        <v>44</v>
      </c>
      <c r="F242" s="3">
        <v>86</v>
      </c>
      <c r="G242" s="3">
        <v>14118</v>
      </c>
      <c r="H242" s="3">
        <v>748</v>
      </c>
      <c r="I242" s="3">
        <v>611</v>
      </c>
      <c r="J242" s="3">
        <v>8925</v>
      </c>
      <c r="K242" s="3">
        <v>506938</v>
      </c>
      <c r="L242" s="3">
        <v>1519</v>
      </c>
      <c r="M242" s="4">
        <v>33778.099999999991</v>
      </c>
    </row>
    <row r="243" spans="1:13" ht="15.75" x14ac:dyDescent="0.3">
      <c r="A243" s="5">
        <v>44134.690439814818</v>
      </c>
      <c r="B243" s="6">
        <f>WEEKDAY([1]!Tabla15[[#This Row],[FECHA]],2)</f>
        <v>5</v>
      </c>
      <c r="C243" s="6">
        <f>WEEKDAY([1]!Tabla15[[#This Row],[FECHA]],2)</f>
        <v>5</v>
      </c>
      <c r="D243" s="6">
        <f t="shared" si="6"/>
        <v>10</v>
      </c>
      <c r="E243" s="6">
        <f t="shared" si="7"/>
        <v>44</v>
      </c>
      <c r="F243" s="7">
        <v>40</v>
      </c>
      <c r="G243" s="7">
        <v>14158</v>
      </c>
      <c r="H243" s="7">
        <v>764</v>
      </c>
      <c r="I243" s="7"/>
      <c r="J243" s="7">
        <v>9176</v>
      </c>
      <c r="K243" s="7">
        <v>508467</v>
      </c>
      <c r="L243" s="7">
        <v>1529</v>
      </c>
      <c r="M243" s="8">
        <v>33792.5</v>
      </c>
    </row>
    <row r="244" spans="1:13" ht="15.75" x14ac:dyDescent="0.3">
      <c r="A244" s="1">
        <v>44135.635057870371</v>
      </c>
      <c r="B244" s="2">
        <f>WEEKDAY([1]!Tabla15[[#This Row],[FECHA]],2)</f>
        <v>6</v>
      </c>
      <c r="C244" s="2">
        <f>WEEKDAY([1]!Tabla15[[#This Row],[FECHA]],2)</f>
        <v>6</v>
      </c>
      <c r="D244" s="2">
        <f t="shared" si="6"/>
        <v>10</v>
      </c>
      <c r="E244" s="2">
        <f t="shared" si="7"/>
        <v>44</v>
      </c>
      <c r="F244" s="3">
        <v>49</v>
      </c>
      <c r="G244" s="3">
        <v>14207</v>
      </c>
      <c r="H244" s="3">
        <v>756</v>
      </c>
      <c r="I244" s="3"/>
      <c r="J244" s="3">
        <v>9121</v>
      </c>
      <c r="K244" s="3">
        <v>510153</v>
      </c>
      <c r="L244" s="3">
        <v>1686</v>
      </c>
      <c r="M244" s="4">
        <v>13635.400000000001</v>
      </c>
    </row>
    <row r="245" spans="1:13" ht="15.75" x14ac:dyDescent="0.3">
      <c r="A245" s="5">
        <v>44136.63957175926</v>
      </c>
      <c r="B245" s="6">
        <f>WEEKDAY([1]!Tabla15[[#This Row],[FECHA]],2)</f>
        <v>7</v>
      </c>
      <c r="C245" s="6">
        <f>WEEKDAY([1]!Tabla15[[#This Row],[FECHA]],2)</f>
        <v>7</v>
      </c>
      <c r="D245" s="6">
        <f t="shared" si="6"/>
        <v>11</v>
      </c>
      <c r="E245" s="6">
        <f t="shared" si="7"/>
        <v>44</v>
      </c>
      <c r="F245" s="7">
        <v>40</v>
      </c>
      <c r="G245" s="7">
        <v>14247</v>
      </c>
      <c r="H245" s="7">
        <v>720</v>
      </c>
      <c r="I245" s="7"/>
      <c r="J245" s="7">
        <v>9164</v>
      </c>
      <c r="K245" s="7">
        <v>511760</v>
      </c>
      <c r="L245" s="7">
        <v>1607</v>
      </c>
      <c r="M245" s="8">
        <v>3749.3999999999996</v>
      </c>
    </row>
    <row r="246" spans="1:13" ht="15.75" x14ac:dyDescent="0.3">
      <c r="A246" s="1">
        <v>44137.643136574072</v>
      </c>
      <c r="B246" s="2">
        <f>WEEKDAY([1]!Tabla15[[#This Row],[FECHA]],2)</f>
        <v>1</v>
      </c>
      <c r="C246" s="2">
        <f>WEEKDAY([1]!Tabla15[[#This Row],[FECHA]],2)</f>
        <v>1</v>
      </c>
      <c r="D246" s="2">
        <f t="shared" si="6"/>
        <v>11</v>
      </c>
      <c r="E246" s="2">
        <f t="shared" si="7"/>
        <v>45</v>
      </c>
      <c r="F246" s="3">
        <v>55</v>
      </c>
      <c r="G246" s="3">
        <v>14302</v>
      </c>
      <c r="H246" s="3">
        <v>723</v>
      </c>
      <c r="I246" s="3">
        <v>597</v>
      </c>
      <c r="J246" s="3">
        <v>9074</v>
      </c>
      <c r="K246" s="3">
        <v>513074</v>
      </c>
      <c r="L246" s="3">
        <v>1314</v>
      </c>
      <c r="M246" s="4">
        <v>48454.5</v>
      </c>
    </row>
    <row r="247" spans="1:13" ht="15.75" x14ac:dyDescent="0.3">
      <c r="A247" s="5">
        <v>44138.628668981481</v>
      </c>
      <c r="B247" s="6">
        <f>WEEKDAY([1]!Tabla15[[#This Row],[FECHA]],2)</f>
        <v>2</v>
      </c>
      <c r="C247" s="6">
        <f>WEEKDAY([1]!Tabla15[[#This Row],[FECHA]],2)</f>
        <v>2</v>
      </c>
      <c r="D247" s="6">
        <f t="shared" si="6"/>
        <v>11</v>
      </c>
      <c r="E247" s="6">
        <f t="shared" si="7"/>
        <v>45</v>
      </c>
      <c r="F247" s="7">
        <v>17</v>
      </c>
      <c r="G247" s="7">
        <v>14319</v>
      </c>
      <c r="H247" s="7">
        <v>727</v>
      </c>
      <c r="I247" s="7"/>
      <c r="J247" s="7">
        <v>8776</v>
      </c>
      <c r="K247" s="7">
        <v>514083</v>
      </c>
      <c r="L247" s="7">
        <v>1009</v>
      </c>
      <c r="M247" s="8">
        <v>33785.5</v>
      </c>
    </row>
    <row r="248" spans="1:13" ht="15.75" x14ac:dyDescent="0.3">
      <c r="A248" s="1">
        <v>44139.63559027778</v>
      </c>
      <c r="B248" s="2">
        <f>WEEKDAY([1]!Tabla15[[#This Row],[FECHA]],2)</f>
        <v>3</v>
      </c>
      <c r="C248" s="2">
        <f>WEEKDAY([1]!Tabla15[[#This Row],[FECHA]],2)</f>
        <v>3</v>
      </c>
      <c r="D248" s="2">
        <f t="shared" si="6"/>
        <v>11</v>
      </c>
      <c r="E248" s="2">
        <f t="shared" si="7"/>
        <v>45</v>
      </c>
      <c r="F248" s="3">
        <v>21</v>
      </c>
      <c r="G248" s="3">
        <v>14340</v>
      </c>
      <c r="H248" s="3">
        <v>733</v>
      </c>
      <c r="I248" s="3">
        <v>576</v>
      </c>
      <c r="J248" s="3">
        <v>8266</v>
      </c>
      <c r="K248" s="3">
        <v>514929</v>
      </c>
      <c r="L248" s="3">
        <v>846</v>
      </c>
      <c r="M248" s="4">
        <v>41757.9</v>
      </c>
    </row>
    <row r="249" spans="1:13" ht="15.75" x14ac:dyDescent="0.3">
      <c r="A249" s="5">
        <v>44140.634942129633</v>
      </c>
      <c r="B249" s="6">
        <f>WEEKDAY([1]!Tabla15[[#This Row],[FECHA]],2)</f>
        <v>4</v>
      </c>
      <c r="C249" s="6">
        <f>WEEKDAY([1]!Tabla15[[#This Row],[FECHA]],2)</f>
        <v>4</v>
      </c>
      <c r="D249" s="6">
        <f t="shared" si="6"/>
        <v>11</v>
      </c>
      <c r="E249" s="6">
        <f t="shared" si="7"/>
        <v>45</v>
      </c>
      <c r="F249" s="7">
        <v>64</v>
      </c>
      <c r="G249" s="7">
        <v>14404</v>
      </c>
      <c r="H249" s="7">
        <v>725</v>
      </c>
      <c r="I249" s="7"/>
      <c r="J249" s="7">
        <v>8640</v>
      </c>
      <c r="K249" s="7">
        <v>516469</v>
      </c>
      <c r="L249" s="7">
        <v>1540</v>
      </c>
      <c r="M249" s="8">
        <v>34448.400000000001</v>
      </c>
    </row>
    <row r="250" spans="1:13" ht="15.75" x14ac:dyDescent="0.3">
      <c r="A250" s="1">
        <v>44141.642928240741</v>
      </c>
      <c r="B250" s="2">
        <f>WEEKDAY([1]!Tabla15[[#This Row],[FECHA]],2)</f>
        <v>5</v>
      </c>
      <c r="C250" s="2">
        <f>WEEKDAY([1]!Tabla15[[#This Row],[FECHA]],2)</f>
        <v>5</v>
      </c>
      <c r="D250" s="2">
        <f t="shared" si="6"/>
        <v>11</v>
      </c>
      <c r="E250" s="2">
        <f t="shared" si="7"/>
        <v>45</v>
      </c>
      <c r="F250" s="3">
        <v>46</v>
      </c>
      <c r="G250" s="3">
        <v>14450</v>
      </c>
      <c r="H250" s="3">
        <v>733</v>
      </c>
      <c r="I250" s="3"/>
      <c r="J250" s="3">
        <v>9346</v>
      </c>
      <c r="K250" s="3">
        <v>518270</v>
      </c>
      <c r="L250" s="3">
        <v>1801</v>
      </c>
      <c r="M250" s="4">
        <v>32898.450000000019</v>
      </c>
    </row>
    <row r="251" spans="1:13" ht="15.75" x14ac:dyDescent="0.3">
      <c r="A251" s="5">
        <v>44143.113564814812</v>
      </c>
      <c r="B251" s="6">
        <f>WEEKDAY([1]!Tabla15[[#This Row],[FECHA]],2)</f>
        <v>7</v>
      </c>
      <c r="C251" s="6">
        <f>WEEKDAY([1]!Tabla15[[#This Row],[FECHA]],2)</f>
        <v>7</v>
      </c>
      <c r="D251" s="6">
        <f t="shared" si="6"/>
        <v>11</v>
      </c>
      <c r="E251" s="6">
        <f t="shared" si="7"/>
        <v>45</v>
      </c>
      <c r="F251" s="7">
        <v>49</v>
      </c>
      <c r="G251" s="7">
        <v>14499</v>
      </c>
      <c r="H251" s="7">
        <v>734</v>
      </c>
      <c r="I251" s="7"/>
      <c r="J251" s="7">
        <v>9334</v>
      </c>
      <c r="K251" s="7">
        <v>519838</v>
      </c>
      <c r="L251" s="7">
        <v>1568</v>
      </c>
      <c r="M251" s="8">
        <v>15346.7</v>
      </c>
    </row>
    <row r="252" spans="1:13" ht="15.75" x14ac:dyDescent="0.3">
      <c r="A252" s="1">
        <v>44143.653923611113</v>
      </c>
      <c r="B252" s="2">
        <f>WEEKDAY([1]!Tabla15[[#This Row],[FECHA]],2)</f>
        <v>7</v>
      </c>
      <c r="C252" s="2">
        <f>WEEKDAY([1]!Tabla15[[#This Row],[FECHA]],2)</f>
        <v>7</v>
      </c>
      <c r="D252" s="2">
        <f t="shared" si="6"/>
        <v>11</v>
      </c>
      <c r="E252" s="2">
        <f t="shared" si="7"/>
        <v>45</v>
      </c>
      <c r="F252" s="3">
        <v>44</v>
      </c>
      <c r="G252" s="3">
        <v>14543</v>
      </c>
      <c r="H252" s="3">
        <v>735</v>
      </c>
      <c r="I252" s="3">
        <v>586</v>
      </c>
      <c r="J252" s="3">
        <v>9311</v>
      </c>
      <c r="K252" s="3">
        <v>521414</v>
      </c>
      <c r="L252" s="3">
        <v>1576</v>
      </c>
      <c r="M252" s="4">
        <v>3407.1000000000004</v>
      </c>
    </row>
    <row r="253" spans="1:13" ht="15.75" x14ac:dyDescent="0.3">
      <c r="A253" s="5">
        <v>44144.69976851852</v>
      </c>
      <c r="B253" s="6">
        <f>WEEKDAY([1]!Tabla15[[#This Row],[FECHA]],2)</f>
        <v>1</v>
      </c>
      <c r="C253" s="6">
        <f>WEEKDAY([1]!Tabla15[[#This Row],[FECHA]],2)</f>
        <v>1</v>
      </c>
      <c r="D253" s="6">
        <f t="shared" si="6"/>
        <v>11</v>
      </c>
      <c r="E253" s="6">
        <f t="shared" si="7"/>
        <v>46</v>
      </c>
      <c r="F253" s="7">
        <v>45</v>
      </c>
      <c r="G253" s="7">
        <v>14588</v>
      </c>
      <c r="H253" s="7">
        <v>729</v>
      </c>
      <c r="I253" s="7">
        <v>577</v>
      </c>
      <c r="J253" s="7">
        <v>9094</v>
      </c>
      <c r="K253" s="7">
        <v>522732</v>
      </c>
      <c r="L253" s="7">
        <v>1318</v>
      </c>
      <c r="M253" s="8">
        <v>47420.200000000004</v>
      </c>
    </row>
    <row r="254" spans="1:13" ht="15.75" x14ac:dyDescent="0.3">
      <c r="A254" s="1">
        <v>44145.678530092591</v>
      </c>
      <c r="B254" s="2">
        <f>WEEKDAY([1]!Tabla15[[#This Row],[FECHA]],2)</f>
        <v>2</v>
      </c>
      <c r="C254" s="2">
        <f>WEEKDAY([1]!Tabla15[[#This Row],[FECHA]],2)</f>
        <v>2</v>
      </c>
      <c r="D254" s="2">
        <f t="shared" si="6"/>
        <v>11</v>
      </c>
      <c r="E254" s="2">
        <f t="shared" si="7"/>
        <v>46</v>
      </c>
      <c r="F254" s="3">
        <v>23</v>
      </c>
      <c r="G254" s="3">
        <v>14611</v>
      </c>
      <c r="H254" s="3">
        <v>720</v>
      </c>
      <c r="I254" s="3"/>
      <c r="J254" s="3">
        <v>8861</v>
      </c>
      <c r="K254" s="3">
        <v>523815</v>
      </c>
      <c r="L254" s="3">
        <v>1083</v>
      </c>
      <c r="M254" s="4">
        <v>33172.000000000007</v>
      </c>
    </row>
    <row r="255" spans="1:13" ht="15.75" x14ac:dyDescent="0.3">
      <c r="A255" s="5">
        <v>44146.619363425925</v>
      </c>
      <c r="B255" s="6">
        <f>WEEKDAY([1]!Tabla15[[#This Row],[FECHA]],2)</f>
        <v>3</v>
      </c>
      <c r="C255" s="6">
        <f>WEEKDAY([1]!Tabla15[[#This Row],[FECHA]],2)</f>
        <v>3</v>
      </c>
      <c r="D255" s="6">
        <f t="shared" si="6"/>
        <v>11</v>
      </c>
      <c r="E255" s="6">
        <f t="shared" si="7"/>
        <v>46</v>
      </c>
      <c r="F255" s="7">
        <v>22</v>
      </c>
      <c r="G255" s="7">
        <v>14633</v>
      </c>
      <c r="H255" s="7">
        <v>721</v>
      </c>
      <c r="I255" s="7"/>
      <c r="J255" s="7">
        <v>8451</v>
      </c>
      <c r="K255" s="7">
        <v>524719</v>
      </c>
      <c r="L255" s="7">
        <v>904</v>
      </c>
      <c r="M255" s="8">
        <v>39306.599999999991</v>
      </c>
    </row>
    <row r="256" spans="1:13" ht="15.75" x14ac:dyDescent="0.3">
      <c r="A256" s="1">
        <v>44147.766099537039</v>
      </c>
      <c r="B256" s="2">
        <f>WEEKDAY([1]!Tabla15[[#This Row],[FECHA]],2)</f>
        <v>4</v>
      </c>
      <c r="C256" s="2">
        <f>WEEKDAY([1]!Tabla15[[#This Row],[FECHA]],2)</f>
        <v>4</v>
      </c>
      <c r="D256" s="2">
        <f t="shared" si="6"/>
        <v>11</v>
      </c>
      <c r="E256" s="2">
        <f t="shared" si="7"/>
        <v>46</v>
      </c>
      <c r="F256" s="3">
        <v>66</v>
      </c>
      <c r="G256" s="3">
        <v>14699</v>
      </c>
      <c r="H256" s="3">
        <v>726</v>
      </c>
      <c r="I256" s="3">
        <v>580</v>
      </c>
      <c r="J256" s="3">
        <v>8968</v>
      </c>
      <c r="K256" s="3">
        <v>526350</v>
      </c>
      <c r="L256" s="3">
        <v>1631</v>
      </c>
      <c r="M256" s="4">
        <v>33952.199999999997</v>
      </c>
    </row>
    <row r="257" spans="1:13" ht="15.75" x14ac:dyDescent="0.3">
      <c r="A257" s="5">
        <v>44148.639837962961</v>
      </c>
      <c r="B257" s="6">
        <f>WEEKDAY([1]!Tabla15[[#This Row],[FECHA]],2)</f>
        <v>5</v>
      </c>
      <c r="C257" s="6">
        <f>WEEKDAY([1]!Tabla15[[#This Row],[FECHA]],2)</f>
        <v>5</v>
      </c>
      <c r="D257" s="6">
        <f t="shared" si="6"/>
        <v>11</v>
      </c>
      <c r="E257" s="6">
        <f t="shared" si="7"/>
        <v>46</v>
      </c>
      <c r="F257" s="7">
        <v>39</v>
      </c>
      <c r="G257" s="7">
        <v>14738</v>
      </c>
      <c r="H257" s="7">
        <v>733</v>
      </c>
      <c r="I257" s="7"/>
      <c r="J257" s="7">
        <v>9454</v>
      </c>
      <c r="K257" s="7">
        <v>527942</v>
      </c>
      <c r="L257" s="7">
        <v>1592</v>
      </c>
      <c r="M257" s="8">
        <v>37779.800000000003</v>
      </c>
    </row>
    <row r="258" spans="1:13" ht="15.75" x14ac:dyDescent="0.3">
      <c r="A258" s="1">
        <v>44149.549305555556</v>
      </c>
      <c r="B258" s="2">
        <f>WEEKDAY([1]!Tabla15[[#This Row],[FECHA]],2)</f>
        <v>6</v>
      </c>
      <c r="C258" s="2">
        <f>WEEKDAY([1]!Tabla15[[#This Row],[FECHA]],2)</f>
        <v>6</v>
      </c>
      <c r="D258" s="2">
        <f t="shared" si="6"/>
        <v>11</v>
      </c>
      <c r="E258" s="2">
        <f t="shared" si="7"/>
        <v>46</v>
      </c>
      <c r="F258" s="3">
        <v>39</v>
      </c>
      <c r="G258" s="3">
        <v>14777</v>
      </c>
      <c r="H258" s="3">
        <v>731</v>
      </c>
      <c r="I258" s="3"/>
      <c r="J258" s="3">
        <v>9358</v>
      </c>
      <c r="K258" s="3">
        <v>529586</v>
      </c>
      <c r="L258" s="3">
        <v>1644</v>
      </c>
      <c r="M258" s="4">
        <v>13802.9</v>
      </c>
    </row>
    <row r="259" spans="1:13" ht="15.75" x14ac:dyDescent="0.3">
      <c r="A259" s="5">
        <v>44150.551388888889</v>
      </c>
      <c r="B259" s="6">
        <f>WEEKDAY([1]!Tabla15[[#This Row],[FECHA]],2)</f>
        <v>7</v>
      </c>
      <c r="C259" s="6">
        <f>WEEKDAY([1]!Tabla15[[#This Row],[FECHA]],2)</f>
        <v>7</v>
      </c>
      <c r="D259" s="6">
        <f t="shared" ref="D259" si="8">MONTH(A259)</f>
        <v>11</v>
      </c>
      <c r="E259" s="6">
        <f t="shared" ref="E259" si="9">WEEKNUM(A259,2)</f>
        <v>46</v>
      </c>
      <c r="F259" s="7">
        <v>42</v>
      </c>
      <c r="G259" s="7">
        <v>14819</v>
      </c>
      <c r="H259" s="7">
        <v>721</v>
      </c>
      <c r="I259" s="7">
        <v>571</v>
      </c>
      <c r="J259" s="7">
        <v>9455</v>
      </c>
      <c r="K259" s="7">
        <v>531183</v>
      </c>
      <c r="L259" s="7">
        <v>1597</v>
      </c>
      <c r="M259" s="8">
        <v>3708.3999999999996</v>
      </c>
    </row>
  </sheetData>
  <conditionalFormatting sqref="F2:F259">
    <cfRule type="top10" dxfId="7" priority="8" rank="5"/>
  </conditionalFormatting>
  <conditionalFormatting sqref="G2:G259">
    <cfRule type="top10" dxfId="6" priority="7" rank="5"/>
  </conditionalFormatting>
  <conditionalFormatting sqref="H2:H259">
    <cfRule type="top10" dxfId="5" priority="6" rank="5"/>
  </conditionalFormatting>
  <conditionalFormatting sqref="I2:I259">
    <cfRule type="top10" dxfId="4" priority="5" rank="5"/>
  </conditionalFormatting>
  <conditionalFormatting sqref="J2:J259">
    <cfRule type="top10" dxfId="3" priority="4" rank="5"/>
  </conditionalFormatting>
  <conditionalFormatting sqref="K2:K259">
    <cfRule type="top10" dxfId="2" priority="3" rank="5"/>
  </conditionalFormatting>
  <conditionalFormatting sqref="L2:L259">
    <cfRule type="top10" dxfId="1" priority="2" rank="5"/>
  </conditionalFormatting>
  <conditionalFormatting sqref="M2:M259">
    <cfRule type="top10" dxfId="0" priority="1" rank="5"/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</dc:creator>
  <cp:lastModifiedBy>carlo</cp:lastModifiedBy>
  <dcterms:created xsi:type="dcterms:W3CDTF">2020-11-23T13:25:16Z</dcterms:created>
  <dcterms:modified xsi:type="dcterms:W3CDTF">2020-11-23T13:27:31Z</dcterms:modified>
</cp:coreProperties>
</file>