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<sst xmlns="http://schemas.openxmlformats.org/spreadsheetml/2006/main" count="71" uniqueCount="59">
  <si>
    <t>1.</t>
  </si>
  <si>
    <t>La fábrica de automóviles Summer fabrica su modelo Sunshine en 3 colores, 5 líneas, 3 tipos de transmisión y 2 cilindrajes diferentes.</t>
  </si>
  <si>
    <t>A)</t>
  </si>
  <si>
    <t>¿Cuántos tipos diferentes de vehículos se pueden fabricar?</t>
  </si>
  <si>
    <t>Colores</t>
  </si>
  <si>
    <t>Lineas</t>
  </si>
  <si>
    <t>Transmision</t>
  </si>
  <si>
    <t>Cilindraje</t>
  </si>
  <si>
    <t>Total vehiculos</t>
  </si>
  <si>
    <t>B)</t>
  </si>
  <si>
    <t>Si ahora se ofrecen en 10 colores diferentes, ¿cuántos tipos se tendrán ahora?</t>
  </si>
  <si>
    <t>2.</t>
  </si>
  <si>
    <t>Las placas de automóviles en Colombia contienen 3 letras seguidas de tres números. Entre las letras no se incluye la Ñ.</t>
  </si>
  <si>
    <t>¿Cuántas placas de automóvil diferentes existen?</t>
  </si>
  <si>
    <t>Letras</t>
  </si>
  <si>
    <t>Numeros</t>
  </si>
  <si>
    <t>26x26x26</t>
  </si>
  <si>
    <t>10x10x10</t>
  </si>
  <si>
    <t>Total Placas</t>
  </si>
  <si>
    <t>¿Cuántas se podrían hacer si no se aceptan repeticiones de letras o números?</t>
  </si>
  <si>
    <t>1 letra</t>
  </si>
  <si>
    <t>2 letra</t>
  </si>
  <si>
    <t>26X25X24</t>
  </si>
  <si>
    <t>Total placas sin repeticion</t>
  </si>
  <si>
    <t>1 Numero</t>
  </si>
  <si>
    <t>2 Numero</t>
  </si>
  <si>
    <t>3 Numero</t>
  </si>
  <si>
    <t>10X9X8</t>
  </si>
  <si>
    <t>3.</t>
  </si>
  <si>
    <t>¿De cuántas maneras se puede seleccionar el presidente, vicepresidente, secretario y tesorero de un grupo de 10 personas?</t>
  </si>
  <si>
    <t>Presidente</t>
  </si>
  <si>
    <t>Vicepresidente</t>
  </si>
  <si>
    <t>Secretario</t>
  </si>
  <si>
    <t>Tesorero</t>
  </si>
  <si>
    <t>Maneras de seleccion</t>
  </si>
  <si>
    <t>4.</t>
  </si>
  <si>
    <t>¿Cuántas cadenas de 16 bits comienzan y terminan con números 00? Ejemplos: 0010110000101100, 0001010000010100, 0011000000110000</t>
  </si>
  <si>
    <t>00 al inicio</t>
  </si>
  <si>
    <t>00 al final</t>
  </si>
  <si>
    <t>total bit</t>
  </si>
  <si>
    <t>total combinaciones</t>
  </si>
  <si>
    <t>2 comibaciones</t>
  </si>
  <si>
    <t xml:space="preserve">0 o 1 </t>
  </si>
  <si>
    <t>5.</t>
  </si>
  <si>
    <t>Un coleccionista de libros antiguos desea ubicar sus 9 libros más preciados en una vitrina antirrobos, uno al lado del otro. 4 de los libros están escritos en griego y los 5 restantes en latín. Cada uno de los libros es diferente de los demás.</t>
  </si>
  <si>
    <t>¿De cuántas formas se pueden ubicar los libros en la vitrina?</t>
  </si>
  <si>
    <t>9!</t>
  </si>
  <si>
    <t>¿De cuantas formas se pueden ubicar si todos los libros en latín deben estar uno al lado del otro?</t>
  </si>
  <si>
    <t>5 libros latinos</t>
  </si>
  <si>
    <t>5!</t>
  </si>
  <si>
    <t>total de formas</t>
  </si>
  <si>
    <t>4 libros griegos + 1 tomo de 5 libros latinos</t>
  </si>
  <si>
    <t>C)</t>
  </si>
  <si>
    <t>Si desea alternar los libros (latín, griego, latín, griego, etc.), ¿de cuántas formas se pueden ubicar ahora?</t>
  </si>
  <si>
    <t>L + G + L + G + L + G + L + G + L</t>
  </si>
  <si>
    <t>5 L</t>
  </si>
  <si>
    <t>Total combinaciones</t>
  </si>
  <si>
    <t>4 G</t>
  </si>
  <si>
    <t>4!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</si>
</sst>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horizontal="left" vertical="center"/>
    </xf>
    <xf borderId="0" fillId="3" fontId="1" numFmtId="0" xfId="0" applyAlignment="1" applyFill="1" applyFont="1">
      <alignment readingOrder="0" vertical="center"/>
    </xf>
    <xf borderId="0" fillId="3" fontId="1" numFmtId="0" xfId="0" applyAlignment="1" applyFont="1">
      <alignment vertical="center"/>
    </xf>
    <xf borderId="1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3" fontId="1" numFmtId="3" xfId="0" applyAlignment="1" applyFont="1" applyNumberFormat="1">
      <alignment vertical="center"/>
    </xf>
    <xf borderId="0" fillId="0" fontId="1" numFmtId="3" xfId="0" applyAlignment="1" applyFont="1" applyNumberFormat="1">
      <alignment vertical="center"/>
    </xf>
    <xf borderId="0" fillId="3" fontId="1" numFmtId="0" xfId="0" applyAlignment="1" applyFont="1">
      <alignment readingOrder="0" shrinkToFit="0" vertical="center" wrapText="1"/>
    </xf>
    <xf borderId="1" fillId="2" fontId="1" numFmtId="164" xfId="0" applyAlignment="1" applyBorder="1" applyFont="1" applyNumberFormat="1">
      <alignment readingOrder="0"/>
    </xf>
    <xf borderId="1" fillId="2" fontId="1" numFmtId="3" xfId="0" applyAlignment="1" applyBorder="1" applyFont="1" applyNumberFormat="1">
      <alignment readingOrder="0"/>
    </xf>
    <xf borderId="0" fillId="0" fontId="1" numFmtId="0" xfId="0" applyAlignment="1" applyFont="1">
      <alignment readingOrder="0" shrinkToFit="0" vertical="center" wrapText="1"/>
    </xf>
    <xf borderId="2" fillId="2" fontId="1" numFmtId="0" xfId="0" applyAlignment="1" applyBorder="1" applyFont="1">
      <alignment readingOrder="0" shrinkToFit="0" wrapText="1"/>
    </xf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readingOrder="0"/>
    </xf>
    <xf borderId="9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1"/>
    </xf>
    <xf borderId="4" fillId="2" fontId="1" numFmtId="3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8" max="8" width="18.75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3" t="s">
        <v>2</v>
      </c>
      <c r="C5" s="5" t="s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5"/>
      <c r="D6" s="5"/>
      <c r="E6" s="5"/>
      <c r="F6" s="5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6" t="s">
        <v>4</v>
      </c>
      <c r="D7" s="6" t="s">
        <v>5</v>
      </c>
      <c r="E7" s="6" t="s">
        <v>6</v>
      </c>
      <c r="F7" s="6" t="s">
        <v>7</v>
      </c>
      <c r="G7" s="7"/>
      <c r="H7" s="8" t="s">
        <v>8</v>
      </c>
      <c r="I7" s="9">
        <f>C8*D8*E8*F8</f>
        <v>90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0">
        <v>3.0</v>
      </c>
      <c r="D8" s="10">
        <v>5.0</v>
      </c>
      <c r="E8" s="10">
        <v>3.0</v>
      </c>
      <c r="F8" s="10">
        <v>2.0</v>
      </c>
      <c r="G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7"/>
      <c r="D9" s="7"/>
      <c r="E9" s="7"/>
      <c r="F9" s="7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3" t="s">
        <v>9</v>
      </c>
      <c r="C10" s="11" t="s"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6" t="s">
        <v>4</v>
      </c>
      <c r="D12" s="6" t="s">
        <v>5</v>
      </c>
      <c r="E12" s="6" t="s">
        <v>6</v>
      </c>
      <c r="F12" s="6" t="s">
        <v>7</v>
      </c>
      <c r="G12" s="7"/>
      <c r="H12" s="8" t="s">
        <v>8</v>
      </c>
      <c r="I12" s="9">
        <f>C13*D13*E13*F13</f>
        <v>300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10">
        <v>10.0</v>
      </c>
      <c r="D13" s="10">
        <v>5.0</v>
      </c>
      <c r="E13" s="10">
        <v>3.0</v>
      </c>
      <c r="F13" s="10">
        <v>2.0</v>
      </c>
      <c r="G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11</v>
      </c>
      <c r="B16" s="4" t="s">
        <v>12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3" t="s">
        <v>2</v>
      </c>
      <c r="C19" s="12" t="s">
        <v>13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6" t="s">
        <v>14</v>
      </c>
      <c r="D21" s="6" t="s">
        <v>15</v>
      </c>
      <c r="E21" s="2"/>
      <c r="F21" s="12" t="s">
        <v>16</v>
      </c>
      <c r="G21" s="12" t="s">
        <v>17</v>
      </c>
      <c r="H21" s="8" t="s">
        <v>18</v>
      </c>
      <c r="I21" s="13">
        <f>F22*G22</f>
        <v>17576000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1"/>
      <c r="C22" s="10">
        <v>26.0</v>
      </c>
      <c r="D22" s="10">
        <v>10.0</v>
      </c>
      <c r="E22" s="2"/>
      <c r="F22" s="14">
        <f t="shared" ref="F22:G22" si="1">C22*C22*C22</f>
        <v>17576</v>
      </c>
      <c r="G22" s="2">
        <f t="shared" si="1"/>
        <v>1000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3" t="s">
        <v>9</v>
      </c>
      <c r="C26" s="12" t="s">
        <v>19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/>
      <c r="B28" s="1"/>
      <c r="C28" s="6" t="s">
        <v>20</v>
      </c>
      <c r="D28" s="6" t="s">
        <v>21</v>
      </c>
      <c r="E28" s="6" t="s">
        <v>21</v>
      </c>
      <c r="F28" s="2"/>
      <c r="G28" s="12" t="s">
        <v>22</v>
      </c>
      <c r="H28" s="15" t="s">
        <v>23</v>
      </c>
      <c r="I28" s="13">
        <f>G29*G32</f>
        <v>11232000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/>
      <c r="B29" s="1"/>
      <c r="C29" s="10">
        <v>26.0</v>
      </c>
      <c r="D29" s="10">
        <v>25.0</v>
      </c>
      <c r="E29" s="10">
        <v>24.0</v>
      </c>
      <c r="F29" s="2"/>
      <c r="G29" s="2">
        <f>C29*D29*E29</f>
        <v>15600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/>
      <c r="B31" s="1"/>
      <c r="C31" s="6" t="s">
        <v>24</v>
      </c>
      <c r="D31" s="6" t="s">
        <v>25</v>
      </c>
      <c r="E31" s="6" t="s">
        <v>26</v>
      </c>
      <c r="F31" s="2"/>
      <c r="G31" s="12" t="s">
        <v>27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/>
      <c r="B32" s="1"/>
      <c r="C32" s="10">
        <v>10.0</v>
      </c>
      <c r="D32" s="10">
        <v>9.0</v>
      </c>
      <c r="E32" s="10">
        <v>8.0</v>
      </c>
      <c r="F32" s="2"/>
      <c r="G32" s="2">
        <f>C32*D32*E32</f>
        <v>720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28</v>
      </c>
      <c r="B35" s="4" t="s">
        <v>29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/>
      <c r="B39" s="1"/>
      <c r="C39" s="6" t="s">
        <v>30</v>
      </c>
      <c r="D39" s="6" t="s">
        <v>31</v>
      </c>
      <c r="E39" s="6" t="s">
        <v>32</v>
      </c>
      <c r="F39" s="6" t="s">
        <v>33</v>
      </c>
      <c r="G39" s="2"/>
      <c r="H39" s="15" t="s">
        <v>34</v>
      </c>
      <c r="I39" s="13">
        <f>C40*D40*F40*E40</f>
        <v>5040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/>
      <c r="B40" s="1"/>
      <c r="C40" s="10">
        <v>10.0</v>
      </c>
      <c r="D40" s="10">
        <v>9.0</v>
      </c>
      <c r="E40" s="10">
        <v>8.0</v>
      </c>
      <c r="F40" s="10">
        <v>7.0</v>
      </c>
      <c r="G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35</v>
      </c>
      <c r="B44" s="4" t="s">
        <v>36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/>
      <c r="B47" s="6" t="s">
        <v>37</v>
      </c>
      <c r="C47" s="6" t="s">
        <v>38</v>
      </c>
      <c r="D47" s="6" t="s">
        <v>39</v>
      </c>
      <c r="E47" s="2"/>
      <c r="F47" s="16">
        <v>45763.0</v>
      </c>
      <c r="G47" s="2"/>
      <c r="H47" s="16" t="s">
        <v>40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/>
      <c r="B48" s="10">
        <v>2.0</v>
      </c>
      <c r="C48" s="10">
        <v>2.0</v>
      </c>
      <c r="D48" s="10">
        <v>16.0</v>
      </c>
      <c r="E48" s="2"/>
      <c r="F48" s="10">
        <f>D48-(B48+C48)</f>
        <v>12</v>
      </c>
      <c r="G48" s="2"/>
      <c r="H48" s="13">
        <f>2^12</f>
        <v>4096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/>
      <c r="B49" s="1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1"/>
      <c r="C50" s="2"/>
      <c r="D50" s="2"/>
      <c r="E50" s="2"/>
      <c r="F50" s="16" t="s">
        <v>41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1"/>
      <c r="C51" s="2"/>
      <c r="D51" s="2"/>
      <c r="E51" s="2"/>
      <c r="F51" s="10" t="s">
        <v>42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43</v>
      </c>
      <c r="B54" s="4" t="s">
        <v>44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3" t="s">
        <v>2</v>
      </c>
      <c r="C58" s="12" t="s">
        <v>45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1"/>
      <c r="C60" s="16" t="s">
        <v>46</v>
      </c>
      <c r="D60" s="2"/>
      <c r="E60" s="17">
        <f>9*8*7*6*5*4*3*2*1</f>
        <v>362880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3" t="s">
        <v>9</v>
      </c>
      <c r="C64" s="18" t="s">
        <v>47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1"/>
      <c r="C67" s="6" t="s">
        <v>48</v>
      </c>
      <c r="D67" s="6" t="s">
        <v>49</v>
      </c>
      <c r="E67" s="6">
        <f>5*4*3*2*1</f>
        <v>120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1"/>
      <c r="D68" s="2"/>
      <c r="E68" s="2"/>
      <c r="F68" s="2"/>
      <c r="G68" s="2"/>
      <c r="H68" s="6" t="s">
        <v>50</v>
      </c>
      <c r="I68" s="17">
        <f>E67*F69</f>
        <v>14400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1"/>
      <c r="C69" s="19" t="s">
        <v>51</v>
      </c>
      <c r="D69" s="20"/>
      <c r="E69" s="21" t="s">
        <v>49</v>
      </c>
      <c r="F69" s="21">
        <f>5*4*3*2*1</f>
        <v>120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1"/>
      <c r="C70" s="22"/>
      <c r="D70" s="23"/>
      <c r="E70" s="24"/>
      <c r="F70" s="2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3"/>
      <c r="C71" s="18"/>
      <c r="D71" s="18"/>
      <c r="E71" s="18"/>
      <c r="F71" s="18"/>
      <c r="G71" s="1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3" t="s">
        <v>52</v>
      </c>
      <c r="C72" s="18" t="s">
        <v>53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1"/>
      <c r="C75" s="25" t="s">
        <v>54</v>
      </c>
      <c r="D75" s="2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1"/>
      <c r="C77" s="6" t="s">
        <v>55</v>
      </c>
      <c r="D77" s="6" t="s">
        <v>49</v>
      </c>
      <c r="E77" s="6">
        <f>5*4*3*2*1</f>
        <v>120</v>
      </c>
      <c r="F77" s="2"/>
      <c r="G77" s="27" t="s">
        <v>56</v>
      </c>
      <c r="H77" s="28">
        <f>E77*E78</f>
        <v>2880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6" t="s">
        <v>57</v>
      </c>
      <c r="D78" s="6" t="s">
        <v>58</v>
      </c>
      <c r="E78" s="6">
        <f>4*3*2*1</f>
        <v>24</v>
      </c>
      <c r="F78" s="2"/>
      <c r="G78" s="24"/>
      <c r="H78" s="2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36">
    <mergeCell ref="A2:A3"/>
    <mergeCell ref="A16:A17"/>
    <mergeCell ref="A35:A36"/>
    <mergeCell ref="A44:A45"/>
    <mergeCell ref="A54:A56"/>
    <mergeCell ref="B2:G3"/>
    <mergeCell ref="C5:G5"/>
    <mergeCell ref="H7:H8"/>
    <mergeCell ref="I7:I8"/>
    <mergeCell ref="C10:G10"/>
    <mergeCell ref="H12:H13"/>
    <mergeCell ref="I12:I13"/>
    <mergeCell ref="H28:H29"/>
    <mergeCell ref="H39:H40"/>
    <mergeCell ref="I39:I40"/>
    <mergeCell ref="H48:H49"/>
    <mergeCell ref="B16:G17"/>
    <mergeCell ref="C19:G19"/>
    <mergeCell ref="H21:H22"/>
    <mergeCell ref="I21:I22"/>
    <mergeCell ref="C26:G26"/>
    <mergeCell ref="I28:I29"/>
    <mergeCell ref="B35:G36"/>
    <mergeCell ref="C69:D70"/>
    <mergeCell ref="E69:E70"/>
    <mergeCell ref="C72:G73"/>
    <mergeCell ref="C75:D75"/>
    <mergeCell ref="G77:G78"/>
    <mergeCell ref="H77:H78"/>
    <mergeCell ref="B44:G45"/>
    <mergeCell ref="B54:G56"/>
    <mergeCell ref="C58:F58"/>
    <mergeCell ref="B64:B65"/>
    <mergeCell ref="C64:G65"/>
    <mergeCell ref="B72:B73"/>
    <mergeCell ref="F69:F70"/>
  </mergeCells>
  <drawing r:id="rId1"/>
</worksheet>
</file>